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 activeTab="1"/>
  </bookViews>
  <sheets>
    <sheet name="Fiche" sheetId="1" r:id="rId1"/>
    <sheet name="base" sheetId="2" r:id="rId2"/>
    <sheet name="Stat" sheetId="3" r:id="rId3"/>
  </sheets>
  <definedNames>
    <definedName name="_xlnm._FilterDatabase" localSheetId="1" hidden="1">base!$B$10:$F$11</definedName>
    <definedName name="base">base!$B$7:$KT$12</definedName>
    <definedName name="Col_aa">base!$AA$10:$AA$12</definedName>
    <definedName name="Col_ab">base!$AB$10:$AB$12</definedName>
    <definedName name="Col_ac">base!$AC$10:$AC$12</definedName>
    <definedName name="Col_ae">base!$AE$10:$AE$12</definedName>
    <definedName name="Col_af">base!$AF$10:$AF$12</definedName>
    <definedName name="Col_ag">base!$AG$10:$AG$12</definedName>
    <definedName name="Col_ah">base!$AH$10:$AH$12</definedName>
    <definedName name="Col_ai">base!$AI$10:$AI$12</definedName>
    <definedName name="Col_aj">base!$AJ$10:$AJ$12</definedName>
    <definedName name="Col_ak">base!$AK$10:$AK$12</definedName>
    <definedName name="Col_am">base!$AM$10:$AM$12</definedName>
    <definedName name="Col_an">base!$AN$10:$AN$12</definedName>
    <definedName name="Col_ap">base!$AP$10:$AP$12</definedName>
    <definedName name="Col_aq">base!$AQ$10:$AQ$12</definedName>
    <definedName name="Col_ar">base!$AR$10:$AR$12</definedName>
    <definedName name="Col_as">base!$AS$10:$AS$12</definedName>
    <definedName name="Col_at">base!$AT$10:$AT$12</definedName>
    <definedName name="Col_au">base!$AU$10:$AU$12</definedName>
    <definedName name="Col_av">base!$AV$10:$AV$12</definedName>
    <definedName name="Col_aw">base!$AW$10:$AW$12</definedName>
    <definedName name="Col_ax">base!$AX$10:$AX$12</definedName>
    <definedName name="Col_ay">base!$AY$10:$AY$12</definedName>
    <definedName name="Col_az">base!$AZ$10:$AZ$12</definedName>
    <definedName name="Col_ba">base!$BA$10:$BA$12</definedName>
    <definedName name="Col_bb">base!$BB$10:$BB$12</definedName>
    <definedName name="Col_bc">base!$BC$10:$BC$12</definedName>
    <definedName name="Col_bd">base!$BD$10:$BD$12</definedName>
    <definedName name="Col_be">base!$BE$10:$BE$12</definedName>
    <definedName name="Col_bf">base!$BF$10:$BF$12</definedName>
    <definedName name="Col_bg">base!$BG$10:$BG$12</definedName>
    <definedName name="Col_bh">base!$BH$10:$BH$12</definedName>
    <definedName name="Col_bi">base!$BI$10:$BI$12</definedName>
    <definedName name="Col_bj">base!$BJ$10:$BJ$12</definedName>
    <definedName name="Col_bk">base!$BK$10:$BK$12</definedName>
    <definedName name="Col_bl">base!$BL$10:$BL$12</definedName>
    <definedName name="Col_bm">base!$BM$10:$BM$12</definedName>
    <definedName name="Col_bn">base!$BN$10:$BN$12</definedName>
    <definedName name="Col_bo">base!$BO$10:$BO$12</definedName>
    <definedName name="Col_bp">base!$BP$10:$BP$12</definedName>
    <definedName name="Col_bq">base!$BQ$10:$BQ$12</definedName>
    <definedName name="Col_br">base!$BR$10:$BR$12</definedName>
    <definedName name="Col_bs">base!$BS$10:$BS$12</definedName>
    <definedName name="Col_bt">base!$BT$10:$BT$12</definedName>
    <definedName name="Col_bu">base!$BU$10:$BU$12</definedName>
    <definedName name="Col_bv">base!$BV$10:$BV$12</definedName>
    <definedName name="Col_bw">base!$BW$10:$BW$12</definedName>
    <definedName name="Col_bx">base!$BX$10:$BX$12</definedName>
    <definedName name="Col_by">base!$BY$10:$BY$12</definedName>
    <definedName name="Col_bz">base!$BZ$10:$BZ$12</definedName>
    <definedName name="Col_ca">base!$CA$10:$CA$12</definedName>
    <definedName name="Col_cb">base!$CB$10:$CB$12</definedName>
    <definedName name="Col_cc">base!$CC$10:$CC$12</definedName>
    <definedName name="Col_cd">base!$CD$10:$CD$12</definedName>
    <definedName name="Col_ce">base!$CE$10:$CE$12</definedName>
    <definedName name="Col_cf">base!$CF$10:$CF$12</definedName>
    <definedName name="Col_cg">base!$CG$10:$CG$12</definedName>
    <definedName name="Col_ch">base!$CH$10:$CH$12</definedName>
    <definedName name="Col_ci">base!$CI$10:$CI$12</definedName>
    <definedName name="Col_cj">base!$CJ$10:$CJ$12</definedName>
    <definedName name="Col_ck">base!$CK$10:$CK$12</definedName>
    <definedName name="Col_cl">base!$CL$10:$CL$12</definedName>
    <definedName name="Col_cm">base!$CM$10:$CM$12</definedName>
    <definedName name="Col_cn">base!$CN$10:$CN$12</definedName>
    <definedName name="Col_co">base!$CO$10:$CO$12</definedName>
    <definedName name="Col_cp">base!$CP$10:$CP$12</definedName>
    <definedName name="Col_cq">base!$CQ$10:$CQ$12</definedName>
    <definedName name="Col_cr">base!$CR$10:$CR$12</definedName>
    <definedName name="Col_cs">base!$CS$10:$CS$12</definedName>
    <definedName name="Col_ct">base!$CT$10:$CT$12</definedName>
    <definedName name="Col_cu">base!$CU$10:$CU$12</definedName>
    <definedName name="Col_cv">base!$CV$10:$CV$12</definedName>
    <definedName name="Col_cw">base!$CW$10:$CW$12</definedName>
    <definedName name="Col_cx">base!$IX$10:$IX$12</definedName>
    <definedName name="Col_cy">base!$IY$10:$IY$12</definedName>
    <definedName name="Col_cz">base!$IZ$10:$IZ$12</definedName>
    <definedName name="Col_da">base!$DA$10:$DA$12</definedName>
    <definedName name="Col_db">base!$DB$10:$DB$12</definedName>
    <definedName name="Col_dc">base!$DC$10:$DC$12</definedName>
    <definedName name="Col_dd">base!$DD$10:$DD$12</definedName>
    <definedName name="Col_de">base!$DE$10:$DE$12</definedName>
    <definedName name="Col_df">base!$DF$10:$DF$12</definedName>
    <definedName name="Col_dg">base!$DG$10:$DG$12</definedName>
    <definedName name="Col_dh">base!$DH$10:$DH$12</definedName>
    <definedName name="Col_di">base!$DI$10:$DI$12</definedName>
    <definedName name="Col_dj">base!$DJ$10:$DJ$12</definedName>
    <definedName name="Col_dk">base!$DK$10:$DK$12</definedName>
    <definedName name="Col_dl">base!$DL$10:$DL$12</definedName>
    <definedName name="Col_dm">base!$DM$10:$DM$12</definedName>
    <definedName name="Col_dn">base!$DN$10:$DN$12</definedName>
    <definedName name="Col_do">base!$DO$10:$DO$12</definedName>
    <definedName name="Col_dp">base!$DP$10:$DP$12</definedName>
    <definedName name="Col_dq">base!$DQ$10:$DQ$12</definedName>
    <definedName name="Col_dr">base!$DR$10:$DR$12</definedName>
    <definedName name="Col_ds">base!$DS$10:$DS$12</definedName>
    <definedName name="Col_dt">base!$DT$10:$DT$12</definedName>
    <definedName name="Col_du">base!$DU$10:$DU$12</definedName>
    <definedName name="Col_dv">base!$DV$10:$DV$12</definedName>
    <definedName name="Col_dw">base!$DW$10:$DW$12</definedName>
    <definedName name="Col_dx">base!$DX$10:$DX$12</definedName>
    <definedName name="Col_dy">base!$DY$10:$DY$12</definedName>
    <definedName name="Col_dz">base!$DZ$10:$DZ$12</definedName>
    <definedName name="Col_ea">base!$EA$10:$EA$12</definedName>
    <definedName name="Col_eb">base!$EB$10:$EB$12</definedName>
    <definedName name="Col_ec">base!$EC$10:$EC$12</definedName>
    <definedName name="Col_ed">base!$ED$10:$ED$12</definedName>
    <definedName name="Col_ee">base!$EE$10:$EE$12</definedName>
    <definedName name="Col_ef">base!$EF$10:$EF$12</definedName>
    <definedName name="Col_eg">base!$EG$10:$EG$12</definedName>
    <definedName name="Col_eh">base!$EH$10:$EH$12</definedName>
    <definedName name="Col_ei">base!$EI$10:$EI$12</definedName>
    <definedName name="Col_ej">base!$EJ$10:$EJ$12</definedName>
    <definedName name="Col_ek">base!$EK$10:$EK$12</definedName>
    <definedName name="Col_el">base!$EL$10:$EL$12</definedName>
    <definedName name="Col_em">base!$EM$10:$EM$12</definedName>
    <definedName name="Col_en">base!$EN$10:$EN$12</definedName>
    <definedName name="Col_eo">base!$EO$10:$EO$12</definedName>
    <definedName name="Col_ep">base!$EP$10:$EP$12</definedName>
    <definedName name="Col_eq">base!$EQ$10:$EQ$12</definedName>
    <definedName name="Col_er">base!$ER$10:$ER$12</definedName>
    <definedName name="Col_es">base!$ES$10:$ES$12</definedName>
    <definedName name="Col_et">base!$ET$10:$ET$12</definedName>
    <definedName name="Col_eu">base!$EU$10:$EU$12</definedName>
    <definedName name="Col_ev">base!$EV$10:$EV$12</definedName>
    <definedName name="Col_ew">base!$EW$10:$EW$12</definedName>
    <definedName name="Col_ex">base!$EX$10:$EX$12</definedName>
    <definedName name="Col_ey">base!$EY$10:$EY$12</definedName>
    <definedName name="Col_ez">base!$EZ$10:$EZ$12</definedName>
    <definedName name="Col_fa">base!$FA$10:$FA$12</definedName>
    <definedName name="Col_fb">base!$FB$10:$FB$12</definedName>
    <definedName name="Col_fc">base!$FC$10:$FC$12</definedName>
    <definedName name="Col_fd">base!$FD$10:$FD$12</definedName>
    <definedName name="Col_fe">base!$FE$10:$FE$12</definedName>
    <definedName name="Col_ff">base!$FF$10:$FF$12</definedName>
    <definedName name="Col_fg">base!$FG$10:$FG$12</definedName>
    <definedName name="Col_fh">base!$FH$10:$FH$12</definedName>
    <definedName name="Col_fi">base!$FI$10:$FI$12</definedName>
    <definedName name="Col_fj">base!$FJ$10:$FJ$12</definedName>
    <definedName name="Col_fk">base!$FK$10:$FK$12</definedName>
    <definedName name="Col_fl">base!$FL$10:$FL$12</definedName>
    <definedName name="Col_fm">base!$FM$10:$FM$12</definedName>
    <definedName name="Col_fn">base!$FN$10:$FN$12</definedName>
    <definedName name="Col_fo">base!$FO$10:$FO$12</definedName>
    <definedName name="Col_fp">base!$FP$10:$FP$12</definedName>
    <definedName name="Col_fq">base!$FQ$10:$FQ$12</definedName>
    <definedName name="Col_fr">base!$FR$10:$FR$12</definedName>
    <definedName name="Col_fs">base!$FS$10:$FS$12</definedName>
    <definedName name="Col_ft">base!$FT$10:$FT$12</definedName>
    <definedName name="Col_fu">base!$FU$10:$FU$12</definedName>
    <definedName name="Col_fv">base!$FV$10:$FV$12</definedName>
    <definedName name="Col_fw">base!$FW$10:$FW$12</definedName>
    <definedName name="Col_fx">base!$FX$10:$FX$12</definedName>
    <definedName name="Col_fy">base!$FY$10:$FY$12</definedName>
    <definedName name="Col_fz">base!$FZ$10:$FZ$12</definedName>
    <definedName name="Col_ha">base!$HA$10:$HA$12</definedName>
    <definedName name="Col_hb">base!$HB$10:$HB$12</definedName>
    <definedName name="Col_hc">base!$HC$10:$HC$12</definedName>
    <definedName name="Col_hd">base!$HD$10:$HD$12</definedName>
    <definedName name="Col_he">base!$HE$10:$HE$12</definedName>
    <definedName name="Col_hf">base!$HF$10:$HF$12</definedName>
    <definedName name="Col_hg">base!$HG$10:$HG$12</definedName>
    <definedName name="Col_hh">base!$HH$10:$HH$12</definedName>
    <definedName name="Col_hi">base!$HI$10:$HI$12</definedName>
    <definedName name="Col_hj">base!$HJ$10:$HJ$12</definedName>
    <definedName name="Col_hk">base!$HK$10:$HK$12</definedName>
    <definedName name="Col_hl">base!$HL$10:$HL$12</definedName>
    <definedName name="Col_hm">base!$HM$10:$HM$12</definedName>
    <definedName name="Col_hn">base!$HN$10:$HN$12</definedName>
    <definedName name="Col_ho">base!$HO$10:$HO$12</definedName>
    <definedName name="Col_hp">base!$HP$10:$HP$12</definedName>
    <definedName name="Col_hq">base!$HQ$10:$HQ$12</definedName>
    <definedName name="Col_hr">base!$HR$10:$HR$12</definedName>
    <definedName name="Col_hs">base!$HS$10:$HS$12</definedName>
    <definedName name="Col_ht">base!$HT$10:$HT$12</definedName>
    <definedName name="Col_hu">base!$HU$10:$HU$12</definedName>
    <definedName name="Col_hv">base!$HV$10:$HV$12</definedName>
    <definedName name="Col_hw">base!$HW$10:$HW$12</definedName>
    <definedName name="Col_hx">base!$HX$10:$HX$12</definedName>
    <definedName name="Col_hy">base!$HY$10:$HY$12</definedName>
    <definedName name="Col_hz">base!$HZ$10:$HZ$12</definedName>
    <definedName name="Col_i">base!$I$10:$I$12</definedName>
    <definedName name="Col_ia">base!$IA$10:$IA$12</definedName>
    <definedName name="Col_ib">base!$IB$10:$IB$12</definedName>
    <definedName name="Col_ic">base!$IC$10:$IC$12</definedName>
    <definedName name="Col_id">base!$ID$10:$ID$12</definedName>
    <definedName name="Col_ie">base!$IE$10:$IE$12</definedName>
    <definedName name="Col_if">base!$IF$10:$IF$12</definedName>
    <definedName name="Col_ig">base!$IG$10:$IG$12</definedName>
    <definedName name="Col_ih">base!$IH$10:$IH$12</definedName>
    <definedName name="Col_ii">base!$II$10:$II$12</definedName>
    <definedName name="Col_ij">base!$IJ$10:$IJ$12</definedName>
    <definedName name="Col_ik">base!$IK$10:$IK$12</definedName>
    <definedName name="Col_il">base!$IL$10:$IL$12</definedName>
    <definedName name="Col_im">base!$IM$10:$IM$12</definedName>
    <definedName name="Col_in">base!$IN$10:$IN$12</definedName>
    <definedName name="Col_io">base!$IO$10:$IO$12</definedName>
    <definedName name="Col_ip">base!$IP$10:$IP$12</definedName>
    <definedName name="Col_iq">base!$IQ$10:$IQ$12</definedName>
    <definedName name="Col_ir">base!$IR$10:$IR$12</definedName>
    <definedName name="Col_is">base!$IS$10:$IS$12</definedName>
    <definedName name="Col_it">base!$IT$10:$IT$12</definedName>
    <definedName name="Col_iu">base!$IU$10:$IU$12</definedName>
    <definedName name="Col_iv">base!$IV$10:$IV$12</definedName>
    <definedName name="Col_iw">base!$IW$10:$IW$12</definedName>
    <definedName name="Col_j">base!$J$10:$J$12</definedName>
    <definedName name="Col_ja">base!$JA$10:$JA$12</definedName>
    <definedName name="Col_jb">base!$JB$10:$JB$12</definedName>
    <definedName name="Col_jc">base!$JC$10:$JC$12</definedName>
    <definedName name="Col_jd">base!$JD$10:$JD$12</definedName>
    <definedName name="Col_je">base!$JE$10:$JE$12</definedName>
    <definedName name="Col_jf">base!$JF$10:$JF$12</definedName>
    <definedName name="Col_jg">base!$JG$10:$JG$12</definedName>
    <definedName name="Col_jh">base!$JH$10:$JH$12</definedName>
    <definedName name="Col_ji">base!$JI$10:$JI$12</definedName>
    <definedName name="Col_jj">base!$JJ$10:$JJ$12</definedName>
    <definedName name="Col_jk">base!$JK$10:$JK$12</definedName>
    <definedName name="Col_jl">base!$JL$10:$JL$12</definedName>
    <definedName name="Col_jm">base!$JM$10:$JM$12</definedName>
    <definedName name="Col_jn">base!$JN$10:$JN$12</definedName>
    <definedName name="Col_jo">base!$JO$10:$JO$12</definedName>
    <definedName name="Col_jp">base!$JP$10:$JP$12</definedName>
    <definedName name="Col_jq">base!$JQ$10:$JQ$12</definedName>
    <definedName name="Col_jr">base!$JR$10:$JR$12</definedName>
    <definedName name="Col_js">base!$JS$10:$JS$12</definedName>
    <definedName name="Col_jt">base!$JT$10:$JT$12</definedName>
    <definedName name="Col_ju">base!$JU$10:$JU$12</definedName>
    <definedName name="Col_jv">base!$JV$10:$JV$12</definedName>
    <definedName name="Col_jw">base!$JW$10:$JW$12</definedName>
    <definedName name="Col_jx">base!$JX$10:$JX$12</definedName>
    <definedName name="Col_jy">base!$JY$10:$JY$12</definedName>
    <definedName name="Col_jz">base!$JZ$10:$JZ$12</definedName>
    <definedName name="Col_k">base!$K$10:$K$12</definedName>
    <definedName name="Col_ka">base!$KA$10:$KA$12</definedName>
    <definedName name="Col_kb">base!$KB$10:$KB$12</definedName>
    <definedName name="Col_kc">base!$KC$10:$KC$12</definedName>
    <definedName name="Col_kd">base!$KD$10:$KD$12</definedName>
    <definedName name="Col_ke">base!$KE$10:$KE$12</definedName>
    <definedName name="Col_kf">base!$KF$10:$KF$12</definedName>
    <definedName name="Col_kg">base!$KG$10:$KG$12</definedName>
    <definedName name="Col_kh">base!$KH$10:$KH$12</definedName>
    <definedName name="Col_ki">base!$KI$10:$KI$12</definedName>
    <definedName name="Col_kj">base!$KJ$10:$KJ$12</definedName>
    <definedName name="Col_kk">base!$KK$10:$KK$12</definedName>
    <definedName name="Col_kl">base!$KL$10:$KL$12</definedName>
    <definedName name="Col_km">base!$KM$10:$KM$12</definedName>
    <definedName name="Col_kn">base!$KN$10:$KN$12</definedName>
    <definedName name="Col_ko">base!$KO$10:$KO$12</definedName>
    <definedName name="Col_kp">base!$KP$10:$KP$12</definedName>
    <definedName name="Col_kq">base!$KQ$10:$KQ$12</definedName>
    <definedName name="Col_kr">base!$KR$10:$KR$12</definedName>
    <definedName name="Col_ks">base!$KS$10:$KS$12</definedName>
    <definedName name="Col_kt">base!$KT$10:$KT$12</definedName>
    <definedName name="Col_L">base!$L$10:$L$12</definedName>
    <definedName name="Col_n">base!$N$10:$N$12</definedName>
    <definedName name="Col_o">base!$O$10:$O$12</definedName>
    <definedName name="Col_p">base!$P$10:$P$12</definedName>
    <definedName name="Col_r">base!$R$10:$R$12</definedName>
    <definedName name="Col_s">base!$S$10:$S$12</definedName>
    <definedName name="Col_t">base!$T$10:$T$12</definedName>
    <definedName name="Col_u">base!$U$10:$U$12</definedName>
    <definedName name="Col_v">base!$V$10:$V$12</definedName>
    <definedName name="Col_w">base!$W$10:$W$12</definedName>
    <definedName name="Col_x">base!$X$10:$X$12</definedName>
    <definedName name="Col_z">base!$Z$10:$Z$12</definedName>
    <definedName name="Fiches">base!$B$10:$B$12</definedName>
    <definedName name="Visites">base!$C$10:$I$12</definedName>
  </definedNames>
  <calcPr calcId="145621"/>
</workbook>
</file>

<file path=xl/calcChain.xml><?xml version="1.0" encoding="utf-8"?>
<calcChain xmlns="http://schemas.openxmlformats.org/spreadsheetml/2006/main">
  <c r="BD10" i="3" l="1"/>
  <c r="AB13" i="3" l="1"/>
  <c r="AB14" i="3"/>
  <c r="AB15" i="3"/>
  <c r="AB16" i="3"/>
  <c r="AB17" i="3"/>
  <c r="AC13" i="3"/>
  <c r="AC14" i="3"/>
  <c r="AC15" i="3"/>
  <c r="AC16" i="3"/>
  <c r="AC17" i="3"/>
  <c r="AD13" i="3"/>
  <c r="AD14" i="3"/>
  <c r="AD15" i="3"/>
  <c r="AD16" i="3"/>
  <c r="AD17" i="3"/>
  <c r="AE13" i="3"/>
  <c r="AE14" i="3"/>
  <c r="AE15" i="3"/>
  <c r="AE16" i="3"/>
  <c r="AE17" i="3"/>
  <c r="AF13" i="3"/>
  <c r="AF14" i="3"/>
  <c r="AF15" i="3"/>
  <c r="AF16" i="3"/>
  <c r="AF17" i="3"/>
  <c r="AG13" i="3"/>
  <c r="AG14" i="3"/>
  <c r="AG15" i="3"/>
  <c r="AG16" i="3"/>
  <c r="AG17" i="3"/>
  <c r="AH13" i="3"/>
  <c r="AH14" i="3"/>
  <c r="AH15" i="3"/>
  <c r="AH16" i="3"/>
  <c r="AH17" i="3"/>
  <c r="AI13" i="3"/>
  <c r="AI14" i="3"/>
  <c r="AI15" i="3"/>
  <c r="AI16" i="3"/>
  <c r="AI17" i="3"/>
  <c r="AJ13" i="3"/>
  <c r="AJ14" i="3"/>
  <c r="AJ15" i="3"/>
  <c r="AJ16" i="3"/>
  <c r="AJ17" i="3"/>
  <c r="AZ17" i="3"/>
  <c r="AZ16" i="3"/>
  <c r="AZ15" i="3"/>
  <c r="AZ14" i="3"/>
  <c r="AZ13" i="3"/>
  <c r="AY17" i="3"/>
  <c r="AY16" i="3"/>
  <c r="AY15" i="3"/>
  <c r="AY14" i="3"/>
  <c r="AY13" i="3"/>
  <c r="AX17" i="3"/>
  <c r="AX16" i="3"/>
  <c r="AX15" i="3"/>
  <c r="AX14" i="3"/>
  <c r="AX13" i="3"/>
  <c r="AW17" i="3"/>
  <c r="AW16" i="3"/>
  <c r="AW15" i="3"/>
  <c r="AW14" i="3"/>
  <c r="AW13" i="3"/>
  <c r="AV17" i="3"/>
  <c r="AV16" i="3"/>
  <c r="AV15" i="3"/>
  <c r="AV14" i="3"/>
  <c r="AV13" i="3"/>
  <c r="AU17" i="3"/>
  <c r="AU16" i="3"/>
  <c r="AU15" i="3"/>
  <c r="AU14" i="3"/>
  <c r="AU13" i="3"/>
  <c r="AT17" i="3"/>
  <c r="AT16" i="3"/>
  <c r="AT15" i="3"/>
  <c r="AT14" i="3"/>
  <c r="AT13" i="3"/>
  <c r="AS17" i="3"/>
  <c r="AS16" i="3"/>
  <c r="AS15" i="3"/>
  <c r="AS14" i="3"/>
  <c r="AS13" i="3"/>
  <c r="AR17" i="3"/>
  <c r="AR16" i="3"/>
  <c r="AR15" i="3"/>
  <c r="AR14" i="3"/>
  <c r="AR13" i="3"/>
  <c r="AQ17" i="3"/>
  <c r="AQ16" i="3"/>
  <c r="AQ15" i="3"/>
  <c r="AQ14" i="3"/>
  <c r="AQ13" i="3"/>
  <c r="AP17" i="3"/>
  <c r="AP16" i="3"/>
  <c r="AP15" i="3"/>
  <c r="AP14" i="3"/>
  <c r="AP13" i="3"/>
  <c r="AO17" i="3"/>
  <c r="AO16" i="3"/>
  <c r="AO15" i="3"/>
  <c r="AO14" i="3"/>
  <c r="AO13" i="3"/>
  <c r="AN17" i="3"/>
  <c r="AN16" i="3"/>
  <c r="AN15" i="3"/>
  <c r="AN14" i="3"/>
  <c r="AN13" i="3"/>
  <c r="AM17" i="3"/>
  <c r="AM16" i="3"/>
  <c r="AM15" i="3"/>
  <c r="AM14" i="3"/>
  <c r="AM13" i="3"/>
  <c r="AL17" i="3"/>
  <c r="AL16" i="3"/>
  <c r="AL15" i="3"/>
  <c r="AL14" i="3"/>
  <c r="AL13" i="3"/>
  <c r="AK17" i="3"/>
  <c r="AK16" i="3"/>
  <c r="AK15" i="3"/>
  <c r="AK14" i="3"/>
  <c r="AK13" i="3"/>
  <c r="AA17" i="3"/>
  <c r="AA16" i="3"/>
  <c r="AA15" i="3"/>
  <c r="AA14" i="3"/>
  <c r="AA13" i="3"/>
  <c r="Z17" i="3"/>
  <c r="Z16" i="3"/>
  <c r="Z15" i="3"/>
  <c r="Z14" i="3"/>
  <c r="Z13" i="3"/>
  <c r="Y17" i="3"/>
  <c r="Y16" i="3"/>
  <c r="Y15" i="3"/>
  <c r="Y14" i="3"/>
  <c r="Y13" i="3"/>
  <c r="X17" i="3"/>
  <c r="X16" i="3"/>
  <c r="X15" i="3"/>
  <c r="X14" i="3"/>
  <c r="X13" i="3"/>
  <c r="W17" i="3"/>
  <c r="W16" i="3"/>
  <c r="W15" i="3"/>
  <c r="W14" i="3"/>
  <c r="W13" i="3"/>
  <c r="V17" i="3"/>
  <c r="V16" i="3"/>
  <c r="V15" i="3"/>
  <c r="V14" i="3"/>
  <c r="V13" i="3"/>
  <c r="U17" i="3"/>
  <c r="U16" i="3"/>
  <c r="U15" i="3"/>
  <c r="U14" i="3"/>
  <c r="U13" i="3"/>
  <c r="T17" i="3"/>
  <c r="T16" i="3"/>
  <c r="T15" i="3"/>
  <c r="T14" i="3"/>
  <c r="T13" i="3"/>
  <c r="S17" i="3"/>
  <c r="S16" i="3"/>
  <c r="S15" i="3"/>
  <c r="S14" i="3"/>
  <c r="S13" i="3"/>
  <c r="R17" i="3"/>
  <c r="R16" i="3"/>
  <c r="R15" i="3"/>
  <c r="R14" i="3"/>
  <c r="R13" i="3"/>
  <c r="Q17" i="3"/>
  <c r="Q16" i="3"/>
  <c r="Q15" i="3"/>
  <c r="Q14" i="3"/>
  <c r="Q13" i="3"/>
  <c r="P17" i="3"/>
  <c r="P16" i="3"/>
  <c r="P15" i="3"/>
  <c r="P14" i="3"/>
  <c r="P13" i="3"/>
  <c r="O17" i="3"/>
  <c r="O16" i="3"/>
  <c r="O15" i="3"/>
  <c r="O14" i="3"/>
  <c r="O13" i="3"/>
  <c r="N17" i="3"/>
  <c r="N16" i="3"/>
  <c r="N15" i="3"/>
  <c r="N14" i="3"/>
  <c r="N13" i="3"/>
  <c r="M17" i="3"/>
  <c r="M16" i="3"/>
  <c r="M15" i="3"/>
  <c r="M14" i="3"/>
  <c r="M13" i="3"/>
  <c r="L17" i="3"/>
  <c r="L16" i="3"/>
  <c r="L15" i="3"/>
  <c r="L14" i="3"/>
  <c r="L13" i="3"/>
  <c r="K17" i="3"/>
  <c r="K16" i="3"/>
  <c r="K15" i="3"/>
  <c r="K14" i="3"/>
  <c r="K13" i="3"/>
  <c r="J17" i="3"/>
  <c r="J16" i="3"/>
  <c r="J15" i="3"/>
  <c r="J14" i="3"/>
  <c r="J13" i="3"/>
  <c r="I17" i="3"/>
  <c r="I16" i="3"/>
  <c r="I15" i="3"/>
  <c r="I14" i="3"/>
  <c r="I13" i="3"/>
  <c r="H17" i="3"/>
  <c r="H16" i="3"/>
  <c r="H15" i="3"/>
  <c r="H14" i="3"/>
  <c r="H13" i="3"/>
  <c r="G17" i="3"/>
  <c r="G16" i="3"/>
  <c r="G15" i="3"/>
  <c r="G14" i="3"/>
  <c r="G13" i="3"/>
  <c r="F17" i="3"/>
  <c r="F16" i="3"/>
  <c r="F15" i="3"/>
  <c r="F14" i="3"/>
  <c r="F13" i="3"/>
  <c r="E17" i="3"/>
  <c r="E16" i="3"/>
  <c r="E15" i="3"/>
  <c r="E14" i="3"/>
  <c r="E13" i="3"/>
  <c r="D17" i="3"/>
  <c r="D16" i="3"/>
  <c r="D15" i="3"/>
  <c r="D14" i="3"/>
  <c r="D13" i="3"/>
  <c r="C17" i="3"/>
  <c r="C16" i="3"/>
  <c r="C15" i="3"/>
  <c r="C14" i="3"/>
  <c r="C13" i="3"/>
  <c r="H5" i="1" l="1"/>
  <c r="BL31" i="3"/>
  <c r="BL30" i="3"/>
  <c r="BL29" i="3"/>
  <c r="BL28" i="3"/>
  <c r="BL27" i="3"/>
  <c r="BI27" i="3"/>
  <c r="BF29" i="3"/>
  <c r="L22" i="3"/>
  <c r="BC23" i="3" s="1"/>
  <c r="L23" i="3"/>
  <c r="BC24" i="3" s="1"/>
  <c r="L21" i="3"/>
  <c r="BC22" i="3" s="1"/>
  <c r="AY23" i="3"/>
  <c r="BI31" i="3" s="1"/>
  <c r="AY22" i="3"/>
  <c r="BI30" i="3" s="1"/>
  <c r="AY21" i="3"/>
  <c r="BI29" i="3" s="1"/>
  <c r="AY20" i="3"/>
  <c r="BI28" i="3" s="1"/>
  <c r="AY19" i="3"/>
  <c r="AU23" i="3"/>
  <c r="BF31" i="3" s="1"/>
  <c r="AU22" i="3"/>
  <c r="BF30" i="3" s="1"/>
  <c r="AU21" i="3"/>
  <c r="AU20" i="3"/>
  <c r="BF28" i="3" s="1"/>
  <c r="AU19" i="3"/>
  <c r="BF27" i="3" s="1"/>
  <c r="AS23" i="3"/>
  <c r="BC31" i="3" s="1"/>
  <c r="AS22" i="3"/>
  <c r="BC30" i="3" s="1"/>
  <c r="AS21" i="3"/>
  <c r="BC29" i="3" s="1"/>
  <c r="AS20" i="3"/>
  <c r="BC28" i="3" s="1"/>
  <c r="AS19" i="3"/>
  <c r="BC27" i="3" s="1"/>
  <c r="AI23" i="3"/>
  <c r="BI24" i="3" s="1"/>
  <c r="AI22" i="3"/>
  <c r="BI23" i="3" s="1"/>
  <c r="AI21" i="3"/>
  <c r="BI22" i="3" s="1"/>
  <c r="AI20" i="3"/>
  <c r="BI21" i="3" s="1"/>
  <c r="AI19" i="3"/>
  <c r="BI20" i="3" s="1"/>
  <c r="S23" i="3"/>
  <c r="BF24" i="3" s="1"/>
  <c r="S22" i="3"/>
  <c r="BF23" i="3" s="1"/>
  <c r="S21" i="3"/>
  <c r="BF22" i="3" s="1"/>
  <c r="S20" i="3"/>
  <c r="BF21" i="3" s="1"/>
  <c r="S19" i="3"/>
  <c r="BF20" i="3" s="1"/>
  <c r="L20" i="3"/>
  <c r="BC21" i="3" s="1"/>
  <c r="L19" i="3"/>
  <c r="BC20" i="3" s="1"/>
  <c r="BA17" i="3"/>
  <c r="BC17" i="3" s="1"/>
  <c r="BA16" i="3"/>
  <c r="BC16" i="3" s="1"/>
  <c r="BA15" i="3"/>
  <c r="BC15" i="3" s="1"/>
  <c r="BA14" i="3"/>
  <c r="BC14" i="3" s="1"/>
  <c r="BA13" i="3"/>
  <c r="BC13" i="3" s="1"/>
  <c r="C7" i="2" l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C7" i="2"/>
  <c r="GD7" i="2"/>
  <c r="GE7" i="2"/>
  <c r="GF7" i="2"/>
  <c r="GG7" i="2"/>
  <c r="GH7" i="2"/>
  <c r="GI7" i="2"/>
  <c r="GJ7" i="2"/>
  <c r="GK7" i="2"/>
  <c r="GL7" i="2"/>
  <c r="GM7" i="2"/>
  <c r="GN7" i="2"/>
  <c r="GO7" i="2"/>
  <c r="GP7" i="2"/>
  <c r="GQ7" i="2"/>
  <c r="GR7" i="2"/>
  <c r="GS7" i="2"/>
  <c r="GT7" i="2"/>
  <c r="GU7" i="2"/>
  <c r="GV7" i="2"/>
  <c r="GW7" i="2"/>
  <c r="GX7" i="2"/>
  <c r="GY7" i="2"/>
  <c r="GZ7" i="2"/>
  <c r="HA7" i="2"/>
  <c r="HB7" i="2"/>
  <c r="HC7" i="2"/>
  <c r="HD7" i="2"/>
  <c r="HE7" i="2"/>
  <c r="HF7" i="2"/>
  <c r="HG7" i="2"/>
  <c r="HH7" i="2"/>
  <c r="HI7" i="2"/>
  <c r="HJ7" i="2"/>
  <c r="HK7" i="2"/>
  <c r="HL7" i="2"/>
  <c r="HM7" i="2"/>
  <c r="HN7" i="2"/>
  <c r="HO7" i="2"/>
  <c r="HP7" i="2"/>
  <c r="HQ7" i="2"/>
  <c r="HR7" i="2"/>
  <c r="HS7" i="2"/>
  <c r="HT7" i="2"/>
  <c r="HU7" i="2"/>
  <c r="HV7" i="2"/>
  <c r="HW7" i="2"/>
  <c r="HX7" i="2"/>
  <c r="HY7" i="2"/>
  <c r="HZ7" i="2"/>
  <c r="IA7" i="2"/>
  <c r="IB7" i="2"/>
  <c r="IC7" i="2"/>
  <c r="ID7" i="2"/>
  <c r="IE7" i="2"/>
  <c r="IF7" i="2"/>
  <c r="IG7" i="2"/>
  <c r="IH7" i="2"/>
  <c r="II7" i="2"/>
  <c r="IJ7" i="2"/>
  <c r="IK7" i="2"/>
  <c r="IL7" i="2"/>
  <c r="IM7" i="2"/>
  <c r="IN7" i="2"/>
  <c r="IO7" i="2"/>
  <c r="IP7" i="2"/>
  <c r="IQ7" i="2"/>
  <c r="IR7" i="2"/>
  <c r="IS7" i="2"/>
  <c r="IT7" i="2"/>
  <c r="IU7" i="2"/>
  <c r="IV7" i="2"/>
  <c r="IW7" i="2"/>
  <c r="IX7" i="2"/>
  <c r="IY7" i="2"/>
  <c r="IZ7" i="2"/>
  <c r="JA7" i="2"/>
  <c r="JB7" i="2"/>
  <c r="JC7" i="2"/>
  <c r="JD7" i="2"/>
  <c r="JE7" i="2"/>
  <c r="JF7" i="2"/>
  <c r="JG7" i="2"/>
  <c r="JH7" i="2"/>
  <c r="JI7" i="2"/>
  <c r="JJ7" i="2"/>
  <c r="JK7" i="2"/>
  <c r="JL7" i="2"/>
  <c r="JM7" i="2"/>
  <c r="JN7" i="2"/>
  <c r="JO7" i="2"/>
  <c r="JP7" i="2"/>
  <c r="JQ7" i="2"/>
  <c r="JR7" i="2"/>
  <c r="JS7" i="2"/>
  <c r="JT7" i="2"/>
  <c r="JU7" i="2"/>
  <c r="JV7" i="2"/>
  <c r="JW7" i="2"/>
  <c r="JX7" i="2"/>
  <c r="JY7" i="2"/>
  <c r="JZ7" i="2"/>
  <c r="KA7" i="2"/>
  <c r="KB7" i="2"/>
  <c r="KC7" i="2"/>
  <c r="KD7" i="2"/>
  <c r="KE7" i="2"/>
  <c r="KF7" i="2"/>
  <c r="KG7" i="2"/>
  <c r="KH7" i="2"/>
  <c r="KI7" i="2"/>
  <c r="KJ7" i="2"/>
  <c r="KK7" i="2"/>
  <c r="KL7" i="2"/>
  <c r="KM7" i="2"/>
  <c r="KN7" i="2"/>
  <c r="KO7" i="2"/>
  <c r="KP7" i="2"/>
  <c r="KQ7" i="2"/>
  <c r="KR7" i="2"/>
  <c r="KS7" i="2"/>
  <c r="KT7" i="2"/>
  <c r="B7" i="2"/>
  <c r="A1" i="3"/>
  <c r="E10" i="3" l="1"/>
  <c r="AZ10" i="3"/>
  <c r="AZ8" i="3"/>
  <c r="AY11" i="3"/>
  <c r="AY9" i="3"/>
  <c r="AY7" i="3"/>
  <c r="AX10" i="3"/>
  <c r="AX8" i="3"/>
  <c r="AW11" i="3"/>
  <c r="AW9" i="3"/>
  <c r="AW7" i="3"/>
  <c r="AV10" i="3"/>
  <c r="AV8" i="3"/>
  <c r="AU11" i="3"/>
  <c r="AU9" i="3"/>
  <c r="AU7" i="3"/>
  <c r="AT10" i="3"/>
  <c r="AT8" i="3"/>
  <c r="AS11" i="3"/>
  <c r="AS9" i="3"/>
  <c r="AS7" i="3"/>
  <c r="AR10" i="3"/>
  <c r="AR8" i="3"/>
  <c r="AQ11" i="3"/>
  <c r="AQ9" i="3"/>
  <c r="AQ7" i="3"/>
  <c r="AP10" i="3"/>
  <c r="AP8" i="3"/>
  <c r="AO11" i="3"/>
  <c r="AO9" i="3"/>
  <c r="AO7" i="3"/>
  <c r="AN10" i="3"/>
  <c r="AN8" i="3"/>
  <c r="AM11" i="3"/>
  <c r="AM9" i="3"/>
  <c r="AM7" i="3"/>
  <c r="AL10" i="3"/>
  <c r="AL8" i="3"/>
  <c r="AK11" i="3"/>
  <c r="AK9" i="3"/>
  <c r="AK7" i="3"/>
  <c r="AJ10" i="3"/>
  <c r="AJ8" i="3"/>
  <c r="AI11" i="3"/>
  <c r="AI9" i="3"/>
  <c r="AI7" i="3"/>
  <c r="AH10" i="3"/>
  <c r="AH8" i="3"/>
  <c r="AG11" i="3"/>
  <c r="AG9" i="3"/>
  <c r="AG7" i="3"/>
  <c r="AF10" i="3"/>
  <c r="AF8" i="3"/>
  <c r="AE11" i="3"/>
  <c r="AE9" i="3"/>
  <c r="AE7" i="3"/>
  <c r="AD10" i="3"/>
  <c r="AD8" i="3"/>
  <c r="AC11" i="3"/>
  <c r="AC9" i="3"/>
  <c r="AC7" i="3"/>
  <c r="AB10" i="3"/>
  <c r="AB8" i="3"/>
  <c r="AA11" i="3"/>
  <c r="AA9" i="3"/>
  <c r="AA7" i="3"/>
  <c r="Z10" i="3"/>
  <c r="Z8" i="3"/>
  <c r="Y11" i="3"/>
  <c r="Y9" i="3"/>
  <c r="Y7" i="3"/>
  <c r="X10" i="3"/>
  <c r="X8" i="3"/>
  <c r="W11" i="3"/>
  <c r="W9" i="3"/>
  <c r="W7" i="3"/>
  <c r="V10" i="3"/>
  <c r="V8" i="3"/>
  <c r="U11" i="3"/>
  <c r="U9" i="3"/>
  <c r="U7" i="3"/>
  <c r="T10" i="3"/>
  <c r="T8" i="3"/>
  <c r="S11" i="3"/>
  <c r="S9" i="3"/>
  <c r="AZ11" i="3"/>
  <c r="AZ9" i="3"/>
  <c r="AZ7" i="3"/>
  <c r="AY10" i="3"/>
  <c r="AY8" i="3"/>
  <c r="AX11" i="3"/>
  <c r="AX9" i="3"/>
  <c r="AX7" i="3"/>
  <c r="AW10" i="3"/>
  <c r="AW8" i="3"/>
  <c r="AV11" i="3"/>
  <c r="AV9" i="3"/>
  <c r="AV7" i="3"/>
  <c r="AU10" i="3"/>
  <c r="AU8" i="3"/>
  <c r="AT11" i="3"/>
  <c r="AT9" i="3"/>
  <c r="AT7" i="3"/>
  <c r="AS10" i="3"/>
  <c r="AS8" i="3"/>
  <c r="AR11" i="3"/>
  <c r="AR9" i="3"/>
  <c r="AR7" i="3"/>
  <c r="AQ10" i="3"/>
  <c r="AQ8" i="3"/>
  <c r="AP11" i="3"/>
  <c r="AP9" i="3"/>
  <c r="AP7" i="3"/>
  <c r="AO10" i="3"/>
  <c r="AO8" i="3"/>
  <c r="AN11" i="3"/>
  <c r="AN9" i="3"/>
  <c r="AN7" i="3"/>
  <c r="AM10" i="3"/>
  <c r="AM8" i="3"/>
  <c r="AL11" i="3"/>
  <c r="AL9" i="3"/>
  <c r="AL7" i="3"/>
  <c r="AK10" i="3"/>
  <c r="AK8" i="3"/>
  <c r="AJ11" i="3"/>
  <c r="AJ9" i="3"/>
  <c r="AJ7" i="3"/>
  <c r="AI10" i="3"/>
  <c r="AI8" i="3"/>
  <c r="AH11" i="3"/>
  <c r="AH9" i="3"/>
  <c r="AH7" i="3"/>
  <c r="AG10" i="3"/>
  <c r="AG8" i="3"/>
  <c r="AF11" i="3"/>
  <c r="AF9" i="3"/>
  <c r="AF7" i="3"/>
  <c r="AE10" i="3"/>
  <c r="AE8" i="3"/>
  <c r="AD11" i="3"/>
  <c r="AD9" i="3"/>
  <c r="AD7" i="3"/>
  <c r="AC10" i="3"/>
  <c r="AC8" i="3"/>
  <c r="AB11" i="3"/>
  <c r="AB9" i="3"/>
  <c r="AB7" i="3"/>
  <c r="AA10" i="3"/>
  <c r="AA8" i="3"/>
  <c r="Z11" i="3"/>
  <c r="Z9" i="3"/>
  <c r="Z7" i="3"/>
  <c r="Y10" i="3"/>
  <c r="Y8" i="3"/>
  <c r="X11" i="3"/>
  <c r="X9" i="3"/>
  <c r="X7" i="3"/>
  <c r="W10" i="3"/>
  <c r="W8" i="3"/>
  <c r="V11" i="3"/>
  <c r="V9" i="3"/>
  <c r="V7" i="3"/>
  <c r="U10" i="3"/>
  <c r="U8" i="3"/>
  <c r="T9" i="3"/>
  <c r="S10" i="3"/>
  <c r="S7" i="3"/>
  <c r="R10" i="3"/>
  <c r="R8" i="3"/>
  <c r="Q11" i="3"/>
  <c r="Q9" i="3"/>
  <c r="Q7" i="3"/>
  <c r="P10" i="3"/>
  <c r="P8" i="3"/>
  <c r="O11" i="3"/>
  <c r="O9" i="3"/>
  <c r="O7" i="3"/>
  <c r="N10" i="3"/>
  <c r="N8" i="3"/>
  <c r="M11" i="3"/>
  <c r="M9" i="3"/>
  <c r="M7" i="3"/>
  <c r="L10" i="3"/>
  <c r="K11" i="3"/>
  <c r="K7" i="3"/>
  <c r="J8" i="3"/>
  <c r="I9" i="3"/>
  <c r="H10" i="3"/>
  <c r="G9" i="3"/>
  <c r="F10" i="3"/>
  <c r="E11" i="3"/>
  <c r="D11" i="3"/>
  <c r="D7" i="3"/>
  <c r="C8" i="3"/>
  <c r="T11" i="3"/>
  <c r="T7" i="3"/>
  <c r="S8" i="3"/>
  <c r="R11" i="3"/>
  <c r="R9" i="3"/>
  <c r="R7" i="3"/>
  <c r="Q10" i="3"/>
  <c r="Q8" i="3"/>
  <c r="P11" i="3"/>
  <c r="P9" i="3"/>
  <c r="P7" i="3"/>
  <c r="O10" i="3"/>
  <c r="O8" i="3"/>
  <c r="N11" i="3"/>
  <c r="N9" i="3"/>
  <c r="N7" i="3"/>
  <c r="M10" i="3"/>
  <c r="M8" i="3"/>
  <c r="L11" i="3"/>
  <c r="L9" i="3"/>
  <c r="L7" i="3"/>
  <c r="K10" i="3"/>
  <c r="K8" i="3"/>
  <c r="J11" i="3"/>
  <c r="J9" i="3"/>
  <c r="J7" i="3"/>
  <c r="I10" i="3"/>
  <c r="I8" i="3"/>
  <c r="H11" i="3"/>
  <c r="H9" i="3"/>
  <c r="H7" i="3"/>
  <c r="G10" i="3"/>
  <c r="G8" i="3"/>
  <c r="F11" i="3"/>
  <c r="F9" i="3"/>
  <c r="F7" i="3"/>
  <c r="E9" i="3"/>
  <c r="E7" i="3"/>
  <c r="D10" i="3"/>
  <c r="D8" i="3"/>
  <c r="C11" i="3"/>
  <c r="C9" i="3"/>
  <c r="C7" i="3"/>
  <c r="L8" i="3"/>
  <c r="K9" i="3"/>
  <c r="J10" i="3"/>
  <c r="I11" i="3"/>
  <c r="I7" i="3"/>
  <c r="H8" i="3"/>
  <c r="G11" i="3"/>
  <c r="G7" i="3"/>
  <c r="F8" i="3"/>
  <c r="E8" i="3"/>
  <c r="D9" i="3"/>
  <c r="C10" i="3"/>
</calcChain>
</file>

<file path=xl/comments1.xml><?xml version="1.0" encoding="utf-8"?>
<comments xmlns="http://schemas.openxmlformats.org/spreadsheetml/2006/main">
  <authors>
    <author>DRIHEM Raphael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 xml:space="preserve">                     Procédure                     1/2
Archives
La ligne Jaune est la zone de critères de recherche.
1 - Faire un 1er filtrage en tapant les 1ères lettres 
    du Nom (une lettre suffit).
  Vous pouvez chercher par profession (liste Assuré)
  ou par date  EX: &gt;3/12/08
  ou cliquez directement dans le tableau
2 - Pour sortir une fiche, cliquez sur son N°
Bouton écriture Affiche les colonnes et permet
d"écrire dans la base, Re-cliquez remet en état.
     Cliquez sur "Aide"  pour voir page  2/2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 xml:space="preserve">                        Procédure                   2/2
Nouvelle fiche
- Le N°  est incrémenté à chaque validation, la date 
  du jour est mise automatiquement.
- La saisie des champs encadrés est obligatoire.
- Le Nom se met en majuscule et le prénom en 
  nom-propre automatiquement.
- Les cases cochées sont enregistrées dans la base 
  de données, ainsi que les commentaires.
- La même fiche ne peut être enregistrée 2 fois.
Claude Dubois  Déc. 2008      Cliquez sur "Aide"
</t>
        </r>
      </text>
    </comment>
  </commentList>
</comments>
</file>

<file path=xl/sharedStrings.xml><?xml version="1.0" encoding="utf-8"?>
<sst xmlns="http://schemas.openxmlformats.org/spreadsheetml/2006/main" count="326" uniqueCount="27">
  <si>
    <t>Nom</t>
  </si>
  <si>
    <t>Prénom</t>
  </si>
  <si>
    <t>N°Cristal</t>
  </si>
  <si>
    <t xml:space="preserve">Personnes présentes: </t>
  </si>
  <si>
    <t xml:space="preserve">Questions </t>
  </si>
  <si>
    <t xml:space="preserve"> Nom:</t>
  </si>
  <si>
    <t xml:space="preserve"> Prénom:</t>
  </si>
  <si>
    <t xml:space="preserve"> N°Cristal:</t>
  </si>
  <si>
    <t>Grille débriefing d'évaluation d'entretien Famille</t>
  </si>
  <si>
    <t>N°</t>
  </si>
  <si>
    <t>Date</t>
  </si>
  <si>
    <t>Réalisé?</t>
  </si>
  <si>
    <t>Oui tout à fait</t>
  </si>
  <si>
    <t>Oui un peu</t>
  </si>
  <si>
    <t>Non pas tout à fait</t>
  </si>
  <si>
    <t>Non pas du tout</t>
  </si>
  <si>
    <t>Non pas tout 
à fait</t>
  </si>
  <si>
    <t>Sur toutes les questions:</t>
  </si>
  <si>
    <t>Préparation de l'entretien</t>
  </si>
  <si>
    <t>Accueil des proches</t>
  </si>
  <si>
    <t>Annonce de la mort</t>
  </si>
  <si>
    <t>Si opposition du défunt</t>
  </si>
  <si>
    <t>Si pas d'opposition du défunt</t>
  </si>
  <si>
    <t>Evaluation de l'entretien</t>
  </si>
  <si>
    <t>Information sur le prélèvement,opposition</t>
  </si>
  <si>
    <t>Nombre de questionnaires remplis :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</si>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</sst>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Baskerville Old Face"/>
      <family val="1"/>
    </font>
    <font>
      <b/>
      <sz val="12"/>
      <color theme="1"/>
      <name val="Baskerville Old Face"/>
      <family val="1"/>
    </font>
    <font>
      <sz val="11"/>
      <color theme="4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2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mediumGray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thick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ed">
        <color auto="1"/>
      </left>
      <right style="thick">
        <color auto="1"/>
      </right>
      <top style="mediumDashed">
        <color auto="1"/>
      </top>
      <bottom style="mediumDashed">
        <color auto="1"/>
      </bottom>
      <diagonal/>
    </border>
    <border>
      <left style="thick">
        <color auto="1"/>
      </left>
      <right style="hair">
        <color auto="1"/>
      </right>
      <top style="mediumDash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Dashed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mediumDashed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/>
      <top/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Dashed">
        <color auto="1"/>
      </right>
      <top style="thick">
        <color auto="1"/>
      </top>
      <bottom/>
      <diagonal/>
    </border>
    <border>
      <left style="mediumDashed">
        <color auto="1"/>
      </left>
      <right style="mediumDashed">
        <color auto="1"/>
      </right>
      <top style="thick">
        <color auto="1"/>
      </top>
      <bottom/>
      <diagonal/>
    </border>
    <border>
      <left style="mediumDashed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 style="thick">
        <color auto="1"/>
      </right>
      <top/>
      <bottom style="mediumDashed">
        <color auto="1"/>
      </bottom>
      <diagonal/>
    </border>
    <border>
      <left style="thick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thick">
        <color auto="1"/>
      </right>
      <top/>
      <bottom/>
      <diagonal/>
    </border>
    <border>
      <left style="thick">
        <color auto="1"/>
      </left>
      <right style="mediumDashed">
        <color auto="1"/>
      </right>
      <top/>
      <bottom style="thick">
        <color auto="1"/>
      </bottom>
      <diagonal/>
    </border>
    <border>
      <left style="mediumDashed">
        <color auto="1"/>
      </left>
      <right style="mediumDashed">
        <color auto="1"/>
      </right>
      <top/>
      <bottom style="thick">
        <color auto="1"/>
      </bottom>
      <diagonal/>
    </border>
    <border>
      <left style="mediumDashed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Dashed">
        <color auto="1"/>
      </left>
      <right/>
      <top style="thick">
        <color auto="1"/>
      </top>
      <bottom/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/>
      <top/>
      <bottom style="thick">
        <color auto="1"/>
      </bottom>
      <diagonal/>
    </border>
    <border>
      <left/>
      <right style="mediumDashed">
        <color auto="1"/>
      </right>
      <top style="thick">
        <color auto="1"/>
      </top>
      <bottom/>
      <diagonal/>
    </border>
    <border>
      <left/>
      <right style="mediumDashed">
        <color auto="1"/>
      </right>
      <top/>
      <bottom/>
      <diagonal/>
    </border>
    <border>
      <left/>
      <right style="mediumDashed">
        <color auto="1"/>
      </right>
      <top/>
      <bottom style="thick">
        <color auto="1"/>
      </bottom>
      <diagonal/>
    </border>
    <border>
      <left style="mediumDashed">
        <color auto="1"/>
      </left>
      <right style="double">
        <color auto="1"/>
      </right>
      <top style="thick">
        <color auto="1"/>
      </top>
      <bottom/>
      <diagonal/>
    </border>
    <border>
      <left style="mediumDashed">
        <color auto="1"/>
      </left>
      <right style="double">
        <color auto="1"/>
      </right>
      <top/>
      <bottom/>
      <diagonal/>
    </border>
    <border>
      <left style="mediumDashed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mediumDashed">
        <color auto="1"/>
      </right>
      <top style="thick">
        <color auto="1"/>
      </top>
      <bottom/>
      <diagonal/>
    </border>
    <border>
      <left style="double">
        <color auto="1"/>
      </left>
      <right style="mediumDashed">
        <color auto="1"/>
      </right>
      <top/>
      <bottom/>
      <diagonal/>
    </border>
    <border>
      <left style="double">
        <color auto="1"/>
      </left>
      <right style="mediumDashed">
        <color auto="1"/>
      </right>
      <top/>
      <bottom style="thick">
        <color auto="1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4" borderId="0" xfId="0" applyFill="1"/>
    <xf numFmtId="0" fontId="0" fillId="4" borderId="5" xfId="0" applyFill="1" applyBorder="1"/>
    <xf numFmtId="0" fontId="0" fillId="5" borderId="0" xfId="0" applyFill="1"/>
    <xf numFmtId="0" fontId="0" fillId="3" borderId="0" xfId="0" applyFill="1"/>
    <xf numFmtId="0" fontId="0" fillId="7" borderId="0" xfId="0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2" fillId="8" borderId="0" xfId="0" applyFont="1" applyFill="1"/>
    <xf numFmtId="0" fontId="4" fillId="0" borderId="4" xfId="0" applyFont="1" applyBorder="1" applyAlignment="1">
      <alignment horizontal="right"/>
    </xf>
    <xf numFmtId="0" fontId="1" fillId="9" borderId="8" xfId="0" applyFont="1" applyFill="1" applyBorder="1"/>
    <xf numFmtId="0" fontId="1" fillId="9" borderId="7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/>
    </xf>
    <xf numFmtId="0" fontId="5" fillId="8" borderId="0" xfId="0" applyFont="1" applyFill="1"/>
    <xf numFmtId="0" fontId="4" fillId="6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4" fillId="6" borderId="0" xfId="0" applyFont="1" applyFill="1" applyAlignment="1">
      <alignment vertical="center"/>
    </xf>
    <xf numFmtId="0" fontId="4" fillId="6" borderId="5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0" fillId="7" borderId="5" xfId="0" applyFill="1" applyBorder="1"/>
    <xf numFmtId="164" fontId="1" fillId="0" borderId="5" xfId="0" applyNumberFormat="1" applyFont="1" applyBorder="1" applyAlignment="1">
      <alignment horizontal="center"/>
    </xf>
    <xf numFmtId="164" fontId="0" fillId="7" borderId="0" xfId="0" applyNumberFormat="1" applyFill="1"/>
    <xf numFmtId="164" fontId="0" fillId="0" borderId="0" xfId="0" applyNumberFormat="1"/>
    <xf numFmtId="14" fontId="0" fillId="0" borderId="0" xfId="0" applyNumberFormat="1"/>
    <xf numFmtId="14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1" fillId="0" borderId="13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1" fillId="0" borderId="13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1" fillId="0" borderId="16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3" fillId="0" borderId="19" xfId="0" applyFont="1" applyBorder="1" applyAlignment="1">
      <alignment horizontal="left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0" borderId="20" xfId="0" applyFont="1" applyBorder="1"/>
    <xf numFmtId="0" fontId="9" fillId="0" borderId="21" xfId="0" applyFont="1" applyBorder="1" applyAlignment="1">
      <alignment vertical="center"/>
    </xf>
    <xf numFmtId="0" fontId="9" fillId="0" borderId="21" xfId="0" applyFont="1" applyBorder="1"/>
    <xf numFmtId="0" fontId="9" fillId="0" borderId="22" xfId="0" applyFont="1" applyBorder="1"/>
    <xf numFmtId="9" fontId="0" fillId="0" borderId="29" xfId="0" applyNumberFormat="1" applyBorder="1"/>
    <xf numFmtId="9" fontId="0" fillId="0" borderId="30" xfId="0" applyNumberFormat="1" applyBorder="1"/>
    <xf numFmtId="9" fontId="0" fillId="0" borderId="31" xfId="0" applyNumberFormat="1" applyBorder="1"/>
    <xf numFmtId="9" fontId="0" fillId="0" borderId="33" xfId="0" applyNumberFormat="1" applyBorder="1"/>
    <xf numFmtId="9" fontId="0" fillId="0" borderId="34" xfId="0" applyNumberFormat="1" applyBorder="1"/>
    <xf numFmtId="9" fontId="0" fillId="0" borderId="32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164" fontId="0" fillId="0" borderId="32" xfId="0" applyNumberFormat="1" applyBorder="1"/>
    <xf numFmtId="164" fontId="0" fillId="0" borderId="33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36" xfId="0" applyNumberFormat="1" applyBorder="1"/>
    <xf numFmtId="164" fontId="0" fillId="0" borderId="37" xfId="0" applyNumberFormat="1" applyBorder="1"/>
    <xf numFmtId="164" fontId="0" fillId="0" borderId="38" xfId="0" applyNumberFormat="1" applyBorder="1"/>
    <xf numFmtId="164" fontId="0" fillId="0" borderId="39" xfId="0" applyNumberFormat="1" applyBorder="1"/>
    <xf numFmtId="164" fontId="0" fillId="0" borderId="40" xfId="0" applyNumberFormat="1" applyBorder="1"/>
    <xf numFmtId="164" fontId="0" fillId="0" borderId="41" xfId="0" applyNumberFormat="1" applyBorder="1"/>
    <xf numFmtId="164" fontId="0" fillId="0" borderId="42" xfId="0" applyNumberFormat="1" applyBorder="1"/>
    <xf numFmtId="164" fontId="0" fillId="0" borderId="43" xfId="0" applyNumberFormat="1" applyBorder="1"/>
    <xf numFmtId="164" fontId="0" fillId="0" borderId="44" xfId="0" applyNumberFormat="1" applyBorder="1"/>
    <xf numFmtId="164" fontId="0" fillId="0" borderId="45" xfId="0" applyNumberFormat="1" applyBorder="1"/>
    <xf numFmtId="164" fontId="0" fillId="0" borderId="46" xfId="0" applyNumberFormat="1" applyBorder="1"/>
    <xf numFmtId="164" fontId="0" fillId="0" borderId="47" xfId="0" applyNumberFormat="1" applyBorder="1"/>
    <xf numFmtId="0" fontId="0" fillId="11" borderId="0" xfId="0" applyFill="1"/>
    <xf numFmtId="164" fontId="0" fillId="11" borderId="0" xfId="0" applyNumberFormat="1" applyFill="1"/>
    <xf numFmtId="164" fontId="10" fillId="11" borderId="0" xfId="0" applyNumberFormat="1" applyFont="1" applyFill="1"/>
    <xf numFmtId="164" fontId="0" fillId="0" borderId="48" xfId="0" applyNumberFormat="1" applyBorder="1"/>
    <xf numFmtId="164" fontId="0" fillId="0" borderId="49" xfId="0" applyNumberFormat="1" applyBorder="1"/>
    <xf numFmtId="164" fontId="0" fillId="0" borderId="50" xfId="0" applyNumberFormat="1" applyBorder="1"/>
    <xf numFmtId="164" fontId="10" fillId="11" borderId="0" xfId="0" applyNumberFormat="1" applyFont="1" applyFill="1" applyBorder="1"/>
    <xf numFmtId="0" fontId="1" fillId="10" borderId="35" xfId="0" applyFont="1" applyFill="1" applyBorder="1" applyAlignment="1">
      <alignment horizontal="center" vertical="center"/>
    </xf>
    <xf numFmtId="0" fontId="0" fillId="10" borderId="35" xfId="0" applyFill="1" applyBorder="1"/>
    <xf numFmtId="9" fontId="9" fillId="0" borderId="20" xfId="0" applyNumberFormat="1" applyFont="1" applyBorder="1" applyAlignment="1">
      <alignment horizontal="center" vertical="center"/>
    </xf>
    <xf numFmtId="9" fontId="9" fillId="0" borderId="21" xfId="0" applyNumberFormat="1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 wrapText="1"/>
    </xf>
    <xf numFmtId="0" fontId="10" fillId="11" borderId="0" xfId="0" applyFont="1" applyFill="1"/>
    <xf numFmtId="0" fontId="12" fillId="12" borderId="0" xfId="0" applyFont="1" applyFill="1"/>
    <xf numFmtId="0" fontId="11" fillId="12" borderId="0" xfId="0" applyFont="1" applyFill="1"/>
    <xf numFmtId="0" fontId="13" fillId="12" borderId="0" xfId="0" applyFont="1" applyFill="1"/>
    <xf numFmtId="0" fontId="0" fillId="0" borderId="2" xfId="0" applyBorder="1"/>
    <xf numFmtId="0" fontId="6" fillId="0" borderId="0" xfId="0" applyFont="1" applyBorder="1" applyAlignment="1">
      <alignment horizontal="center"/>
    </xf>
    <xf numFmtId="0" fontId="4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  <color rgb="FFF4DA18"/>
      <color rgb="FFD3D3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M$16" lockText="1" noThreeD="1"/>
</file>

<file path=xl/ctrlProps/ctrlProp2.xml><?xml version="1.0" encoding="utf-8"?>
<formControlPr xmlns="http://schemas.microsoft.com/office/spreadsheetml/2009/9/main" objectType="CheckBox" fmlaLink="$M$22" lockText="1" noThreeD="1"/>
</file>

<file path=xl/ctrlProps/ctrlProp3.xml><?xml version="1.0" encoding="utf-8"?>
<formControlPr xmlns="http://schemas.microsoft.com/office/spreadsheetml/2009/9/main" objectType="CheckBox" fmlaLink="$M$28" lockText="1" noThreeD="1"/>
</file>

<file path=xl/ctrlProps/ctrlProp4.xml><?xml version="1.0" encoding="utf-8"?>
<formControlPr xmlns="http://schemas.microsoft.com/office/spreadsheetml/2009/9/main" objectType="CheckBox" fmlaLink="$M$34" lockText="1" noThreeD="1"/>
</file>

<file path=xl/ctrlProps/ctrlProp5.xml><?xml version="1.0" encoding="utf-8"?>
<formControlPr xmlns="http://schemas.microsoft.com/office/spreadsheetml/2009/9/main" objectType="CheckBox" fmlaLink="$M$40" lockText="1" noThreeD="1"/>
</file>

<file path=xl/ctrlProps/ctrlProp6.xml><?xml version="1.0" encoding="utf-8"?>
<formControlPr xmlns="http://schemas.microsoft.com/office/spreadsheetml/2009/9/main" objectType="CheckBox" fmlaLink="$M$46" lockText="1" noThreeD="1"/>
</file>

<file path=xl/ctrlProps/ctrlProp7.xml><?xml version="1.0" encoding="utf-8"?>
<formControlPr xmlns="http://schemas.microsoft.com/office/spreadsheetml/2009/9/main" objectType="CheckBox" fmlaLink="$M$52" lockText="1" noThreeD="1"/>
</file>

<file path=xl/ctrlProps/ctrlProp8.xml><?xml version="1.0" encoding="utf-8"?>
<formControlPr xmlns="http://schemas.microsoft.com/office/spreadsheetml/2009/9/main" objectType="CheckBox" fmlaLink="$M$58" lockText="1" noThreeD="1"/>
</file>

<file path=xl/ctrlProps/ctrlProp9.xml><?xml version="1.0" encoding="utf-8"?>
<formControlPr xmlns="http://schemas.microsoft.com/office/spreadsheetml/2009/9/main" objectType="CheckBox" fmlaLink="$M$64" lockText="1" noThreeD="1"/>
</file>

<file path=xl/ctrlProps/ctrlProp10.xml><?xml version="1.0" encoding="utf-8"?>
<formControlPr xmlns="http://schemas.microsoft.com/office/spreadsheetml/2009/9/main" objectType="CheckBox" fmlaLink="$M$70" lockText="1" noThreeD="1"/>
</file>

<file path=xl/ctrlProps/ctrlProp11.xml><?xml version="1.0" encoding="utf-8"?>
<formControlPr xmlns="http://schemas.microsoft.com/office/spreadsheetml/2009/9/main" objectType="CheckBox" fmlaLink="$M$76" lockText="1" noThreeD="1"/>
</file>

<file path=xl/ctrlProps/ctrlProp12.xml><?xml version="1.0" encoding="utf-8"?>
<formControlPr xmlns="http://schemas.microsoft.com/office/spreadsheetml/2009/9/main" objectType="CheckBox" fmlaLink="$M$17" lockText="1" noThreeD="1"/>
</file>

<file path=xl/ctrlProps/ctrlProp13.xml><?xml version="1.0" encoding="utf-8"?>
<formControlPr xmlns="http://schemas.microsoft.com/office/spreadsheetml/2009/9/main" objectType="CheckBox" fmlaLink="$M$29" lockText="1" noThreeD="1"/>
</file>

<file path=xl/ctrlProps/ctrlProp14.xml><?xml version="1.0" encoding="utf-8"?>
<formControlPr xmlns="http://schemas.microsoft.com/office/spreadsheetml/2009/9/main" objectType="CheckBox" fmlaLink="$M$35" lockText="1" noThreeD="1"/>
</file>

<file path=xl/ctrlProps/ctrlProp15.xml><?xml version="1.0" encoding="utf-8"?>
<formControlPr xmlns="http://schemas.microsoft.com/office/spreadsheetml/2009/9/main" objectType="CheckBox" fmlaLink="$M$23" lockText="1" noThreeD="1"/>
</file>

<file path=xl/ctrlProps/ctrlProp16.xml><?xml version="1.0" encoding="utf-8"?>
<formControlPr xmlns="http://schemas.microsoft.com/office/spreadsheetml/2009/9/main" objectType="CheckBox" fmlaLink="$M$41" lockText="1" noThreeD="1"/>
</file>

<file path=xl/ctrlProps/ctrlProp17.xml><?xml version="1.0" encoding="utf-8"?>
<formControlPr xmlns="http://schemas.microsoft.com/office/spreadsheetml/2009/9/main" objectType="CheckBox" fmlaLink="$M$47" lockText="1" noThreeD="1"/>
</file>

<file path=xl/ctrlProps/ctrlProp18.xml><?xml version="1.0" encoding="utf-8"?>
<formControlPr xmlns="http://schemas.microsoft.com/office/spreadsheetml/2009/9/main" objectType="CheckBox" fmlaLink="$M$53" lockText="1" noThreeD="1"/>
</file>

<file path=xl/ctrlProps/ctrlProp19.xml><?xml version="1.0" encoding="utf-8"?>
<formControlPr xmlns="http://schemas.microsoft.com/office/spreadsheetml/2009/9/main" objectType="CheckBox" fmlaLink="$M$59" lockText="1" noThreeD="1"/>
</file>

<file path=xl/ctrlProps/ctrlProp20.xml><?xml version="1.0" encoding="utf-8"?>
<formControlPr xmlns="http://schemas.microsoft.com/office/spreadsheetml/2009/9/main" objectType="CheckBox" fmlaLink="$M$65" lockText="1" noThreeD="1"/>
</file>

<file path=xl/ctrlProps/ctrlProp21.xml><?xml version="1.0" encoding="utf-8"?>
<formControlPr xmlns="http://schemas.microsoft.com/office/spreadsheetml/2009/9/main" objectType="CheckBox" fmlaLink="$M$71" lockText="1" noThreeD="1"/>
</file>

<file path=xl/ctrlProps/ctrlProp22.xml><?xml version="1.0" encoding="utf-8"?>
<formControlPr xmlns="http://schemas.microsoft.com/office/spreadsheetml/2009/9/main" objectType="CheckBox" fmlaLink="$M$77" lockText="1" noThreeD="1"/>
</file>

<file path=xl/ctrlProps/ctrlProp23.xml><?xml version="1.0" encoding="utf-8"?>
<formControlPr xmlns="http://schemas.microsoft.com/office/spreadsheetml/2009/9/main" objectType="CheckBox" fmlaLink="$M$78" lockText="1" noThreeD="1"/>
</file>

<file path=xl/ctrlProps/ctrlProp24.xml><?xml version="1.0" encoding="utf-8"?>
<formControlPr xmlns="http://schemas.microsoft.com/office/spreadsheetml/2009/9/main" objectType="CheckBox" fmlaLink="$M$79" lockText="1" noThreeD="1"/>
</file>

<file path=xl/ctrlProps/ctrlProp25.xml><?xml version="1.0" encoding="utf-8"?>
<formControlPr xmlns="http://schemas.microsoft.com/office/spreadsheetml/2009/9/main" objectType="CheckBox" fmlaLink="$M$80" lockText="1" noThreeD="1"/>
</file>

<file path=xl/ctrlProps/ctrlProp26.xml><?xml version="1.0" encoding="utf-8"?>
<formControlPr xmlns="http://schemas.microsoft.com/office/spreadsheetml/2009/9/main" objectType="CheckBox" fmlaLink="$M$74" lockText="1" noThreeD="1"/>
</file>

<file path=xl/ctrlProps/ctrlProp27.xml><?xml version="1.0" encoding="utf-8"?>
<formControlPr xmlns="http://schemas.microsoft.com/office/spreadsheetml/2009/9/main" objectType="CheckBox" fmlaLink="$M$73" lockText="1" noThreeD="1"/>
</file>

<file path=xl/ctrlProps/ctrlProp28.xml><?xml version="1.0" encoding="utf-8"?>
<formControlPr xmlns="http://schemas.microsoft.com/office/spreadsheetml/2009/9/main" objectType="CheckBox" fmlaLink="$M$72" lockText="1" noThreeD="1"/>
</file>

<file path=xl/ctrlProps/ctrlProp29.xml><?xml version="1.0" encoding="utf-8"?>
<formControlPr xmlns="http://schemas.microsoft.com/office/spreadsheetml/2009/9/main" objectType="CheckBox" fmlaLink="$M$66" lockText="1" noThreeD="1"/>
</file>

<file path=xl/ctrlProps/ctrlProp30.xml><?xml version="1.0" encoding="utf-8"?>
<formControlPr xmlns="http://schemas.microsoft.com/office/spreadsheetml/2009/9/main" objectType="CheckBox" fmlaLink="$M$60" lockText="1" noThreeD="1"/>
</file>

<file path=xl/ctrlProps/ctrlProp31.xml><?xml version="1.0" encoding="utf-8"?>
<formControlPr xmlns="http://schemas.microsoft.com/office/spreadsheetml/2009/9/main" objectType="CheckBox" fmlaLink="$M$54" lockText="1" noThreeD="1"/>
</file>

<file path=xl/ctrlProps/ctrlProp32.xml><?xml version="1.0" encoding="utf-8"?>
<formControlPr xmlns="http://schemas.microsoft.com/office/spreadsheetml/2009/9/main" objectType="CheckBox" fmlaLink="$M$48" lockText="1" noThreeD="1"/>
</file>

<file path=xl/ctrlProps/ctrlProp33.xml><?xml version="1.0" encoding="utf-8"?>
<formControlPr xmlns="http://schemas.microsoft.com/office/spreadsheetml/2009/9/main" objectType="CheckBox" fmlaLink="$M$42" lockText="1" noThreeD="1"/>
</file>

<file path=xl/ctrlProps/ctrlProp34.xml><?xml version="1.0" encoding="utf-8"?>
<formControlPr xmlns="http://schemas.microsoft.com/office/spreadsheetml/2009/9/main" objectType="CheckBox" fmlaLink="$M$36" lockText="1" noThreeD="1"/>
</file>

<file path=xl/ctrlProps/ctrlProp35.xml><?xml version="1.0" encoding="utf-8"?>
<formControlPr xmlns="http://schemas.microsoft.com/office/spreadsheetml/2009/9/main" objectType="CheckBox" fmlaLink="$M$30" lockText="1" noThreeD="1"/>
</file>

<file path=xl/ctrlProps/ctrlProp36.xml><?xml version="1.0" encoding="utf-8"?>
<formControlPr xmlns="http://schemas.microsoft.com/office/spreadsheetml/2009/9/main" objectType="CheckBox" fmlaLink="$M$24" lockText="1" noThreeD="1"/>
</file>

<file path=xl/ctrlProps/ctrlProp37.xml><?xml version="1.0" encoding="utf-8"?>
<formControlPr xmlns="http://schemas.microsoft.com/office/spreadsheetml/2009/9/main" objectType="CheckBox" fmlaLink="$M$18" lockText="1" noThreeD="1"/>
</file>

<file path=xl/ctrlProps/ctrlProp38.xml><?xml version="1.0" encoding="utf-8"?>
<formControlPr xmlns="http://schemas.microsoft.com/office/spreadsheetml/2009/9/main" objectType="CheckBox" fmlaLink="$M$67" lockText="1" noThreeD="1"/>
</file>

<file path=xl/ctrlProps/ctrlProp39.xml><?xml version="1.0" encoding="utf-8"?>
<formControlPr xmlns="http://schemas.microsoft.com/office/spreadsheetml/2009/9/main" objectType="CheckBox" fmlaLink="$M$61" lockText="1" noThreeD="1"/>
</file>

<file path=xl/ctrlProps/ctrlProp40.xml><?xml version="1.0" encoding="utf-8"?>
<formControlPr xmlns="http://schemas.microsoft.com/office/spreadsheetml/2009/9/main" objectType="CheckBox" fmlaLink="$M$55" lockText="1" noThreeD="1"/>
</file>

<file path=xl/ctrlProps/ctrlProp41.xml><?xml version="1.0" encoding="utf-8"?>
<formControlPr xmlns="http://schemas.microsoft.com/office/spreadsheetml/2009/9/main" objectType="CheckBox" fmlaLink="$M$49" lockText="1" noThreeD="1"/>
</file>

<file path=xl/ctrlProps/ctrlProp42.xml><?xml version="1.0" encoding="utf-8"?>
<formControlPr xmlns="http://schemas.microsoft.com/office/spreadsheetml/2009/9/main" objectType="CheckBox" fmlaLink="$M$43" lockText="1" noThreeD="1"/>
</file>

<file path=xl/ctrlProps/ctrlProp43.xml><?xml version="1.0" encoding="utf-8"?>
<formControlPr xmlns="http://schemas.microsoft.com/office/spreadsheetml/2009/9/main" objectType="CheckBox" fmlaLink="$M$37" lockText="1" noThreeD="1"/>
</file>

<file path=xl/ctrlProps/ctrlProp44.xml><?xml version="1.0" encoding="utf-8"?>
<formControlPr xmlns="http://schemas.microsoft.com/office/spreadsheetml/2009/9/main" objectType="CheckBox" fmlaLink="$M$31" lockText="1" noThreeD="1"/>
</file>

<file path=xl/ctrlProps/ctrlProp45.xml><?xml version="1.0" encoding="utf-8"?>
<formControlPr xmlns="http://schemas.microsoft.com/office/spreadsheetml/2009/9/main" objectType="CheckBox" fmlaLink="$M$25" lockText="1" noThreeD="1"/>
</file>

<file path=xl/ctrlProps/ctrlProp46.xml><?xml version="1.0" encoding="utf-8"?>
<formControlPr xmlns="http://schemas.microsoft.com/office/spreadsheetml/2009/9/main" objectType="CheckBox" fmlaLink="$M$19" lockText="1" noThreeD="1"/>
</file>

<file path=xl/ctrlProps/ctrlProp47.xml><?xml version="1.0" encoding="utf-8"?>
<formControlPr xmlns="http://schemas.microsoft.com/office/spreadsheetml/2009/9/main" objectType="CheckBox" fmlaLink="$M$20" lockText="1" noThreeD="1"/>
</file>

<file path=xl/ctrlProps/ctrlProp48.xml><?xml version="1.0" encoding="utf-8"?>
<formControlPr xmlns="http://schemas.microsoft.com/office/spreadsheetml/2009/9/main" objectType="CheckBox" fmlaLink="$M$26" lockText="1" noThreeD="1"/>
</file>

<file path=xl/ctrlProps/ctrlProp49.xml><?xml version="1.0" encoding="utf-8"?>
<formControlPr xmlns="http://schemas.microsoft.com/office/spreadsheetml/2009/9/main" objectType="CheckBox" fmlaLink="$M$32" lockText="1" noThreeD="1"/>
</file>

<file path=xl/ctrlProps/ctrlProp50.xml><?xml version="1.0" encoding="utf-8"?>
<formControlPr xmlns="http://schemas.microsoft.com/office/spreadsheetml/2009/9/main" objectType="CheckBox" fmlaLink="$M$38" lockText="1" noThreeD="1"/>
</file>

<file path=xl/ctrlProps/ctrlProp51.xml><?xml version="1.0" encoding="utf-8"?>
<formControlPr xmlns="http://schemas.microsoft.com/office/spreadsheetml/2009/9/main" objectType="CheckBox" fmlaLink="$M$44" lockText="1" noThreeD="1"/>
</file>

<file path=xl/ctrlProps/ctrlProp52.xml><?xml version="1.0" encoding="utf-8"?>
<formControlPr xmlns="http://schemas.microsoft.com/office/spreadsheetml/2009/9/main" objectType="CheckBox" fmlaLink="$M$50" lockText="1" noThreeD="1"/>
</file>

<file path=xl/ctrlProps/ctrlProp53.xml><?xml version="1.0" encoding="utf-8"?>
<formControlPr xmlns="http://schemas.microsoft.com/office/spreadsheetml/2009/9/main" objectType="CheckBox" fmlaLink="$M$56" lockText="1" noThreeD="1"/>
</file>

<file path=xl/ctrlProps/ctrlProp54.xml><?xml version="1.0" encoding="utf-8"?>
<formControlPr xmlns="http://schemas.microsoft.com/office/spreadsheetml/2009/9/main" objectType="CheckBox" fmlaLink="$M$62" lockText="1" noThreeD="1"/>
</file>

<file path=xl/ctrlProps/ctrlProp55.xml><?xml version="1.0" encoding="utf-8"?>
<formControlPr xmlns="http://schemas.microsoft.com/office/spreadsheetml/2009/9/main" objectType="CheckBox" fmlaLink="$M$68" lockText="1" noThreeD="1"/>
</file>

<file path=xl/ctrlProps/ctrlProp56.xml><?xml version="1.0" encoding="utf-8"?>
<formControlPr xmlns="http://schemas.microsoft.com/office/spreadsheetml/2009/9/main" objectType="CheckBox" fmlaLink="$M$86" lockText="1" noThreeD="1"/>
</file>

<file path=xl/ctrlProps/ctrlProp57.xml><?xml version="1.0" encoding="utf-8"?>
<formControlPr xmlns="http://schemas.microsoft.com/office/spreadsheetml/2009/9/main" objectType="CheckBox" fmlaLink="$M$92" lockText="1" noThreeD="1"/>
</file>

<file path=xl/ctrlProps/ctrlProp58.xml><?xml version="1.0" encoding="utf-8"?>
<formControlPr xmlns="http://schemas.microsoft.com/office/spreadsheetml/2009/9/main" objectType="CheckBox" fmlaLink="$M$98" lockText="1" noThreeD="1"/>
</file>

<file path=xl/ctrlProps/ctrlProp59.xml><?xml version="1.0" encoding="utf-8"?>
<formControlPr xmlns="http://schemas.microsoft.com/office/spreadsheetml/2009/9/main" objectType="CheckBox" fmlaLink="$M$104" lockText="1" noThreeD="1"/>
</file>

<file path=xl/ctrlProps/ctrlProp60.xml><?xml version="1.0" encoding="utf-8"?>
<formControlPr xmlns="http://schemas.microsoft.com/office/spreadsheetml/2009/9/main" objectType="CheckBox" fmlaLink="$M$110" lockText="1" noThreeD="1"/>
</file>

<file path=xl/ctrlProps/ctrlProp61.xml><?xml version="1.0" encoding="utf-8"?>
<formControlPr xmlns="http://schemas.microsoft.com/office/spreadsheetml/2009/9/main" objectType="CheckBox" fmlaLink="$M$116" lockText="1" noThreeD="1"/>
</file>

<file path=xl/ctrlProps/ctrlProp62.xml><?xml version="1.0" encoding="utf-8"?>
<formControlPr xmlns="http://schemas.microsoft.com/office/spreadsheetml/2009/9/main" objectType="CheckBox" fmlaLink="$M$122" lockText="1" noThreeD="1"/>
</file>

<file path=xl/ctrlProps/ctrlProp63.xml><?xml version="1.0" encoding="utf-8"?>
<formControlPr xmlns="http://schemas.microsoft.com/office/spreadsheetml/2009/9/main" objectType="CheckBox" fmlaLink="$M$121" lockText="1" noThreeD="1"/>
</file>

<file path=xl/ctrlProps/ctrlProp64.xml><?xml version="1.0" encoding="utf-8"?>
<formControlPr xmlns="http://schemas.microsoft.com/office/spreadsheetml/2009/9/main" objectType="CheckBox" fmlaLink="$M$115" lockText="1" noThreeD="1"/>
</file>

<file path=xl/ctrlProps/ctrlProp65.xml><?xml version="1.0" encoding="utf-8"?>
<formControlPr xmlns="http://schemas.microsoft.com/office/spreadsheetml/2009/9/main" objectType="CheckBox" fmlaLink="$M$109" lockText="1" noThreeD="1"/>
</file>

<file path=xl/ctrlProps/ctrlProp66.xml><?xml version="1.0" encoding="utf-8"?>
<formControlPr xmlns="http://schemas.microsoft.com/office/spreadsheetml/2009/9/main" objectType="CheckBox" fmlaLink="$M$103" lockText="1" noThreeD="1"/>
</file>

<file path=xl/ctrlProps/ctrlProp67.xml><?xml version="1.0" encoding="utf-8"?>
<formControlPr xmlns="http://schemas.microsoft.com/office/spreadsheetml/2009/9/main" objectType="CheckBox" fmlaLink="$M$97" lockText="1" noThreeD="1"/>
</file>

<file path=xl/ctrlProps/ctrlProp68.xml><?xml version="1.0" encoding="utf-8"?>
<formControlPr xmlns="http://schemas.microsoft.com/office/spreadsheetml/2009/9/main" objectType="CheckBox" fmlaLink="$M$91" lockText="1" noThreeD="1"/>
</file>

<file path=xl/ctrlProps/ctrlProp69.xml><?xml version="1.0" encoding="utf-8"?>
<formControlPr xmlns="http://schemas.microsoft.com/office/spreadsheetml/2009/9/main" objectType="CheckBox" fmlaLink="$M$85" lockText="1" noThreeD="1"/>
</file>

<file path=xl/ctrlProps/ctrlProp70.xml><?xml version="1.0" encoding="utf-8"?>
<formControlPr xmlns="http://schemas.microsoft.com/office/spreadsheetml/2009/9/main" objectType="CheckBox" fmlaLink="$M$84" lockText="1" noThreeD="1"/>
</file>

<file path=xl/ctrlProps/ctrlProp71.xml><?xml version="1.0" encoding="utf-8"?>
<formControlPr xmlns="http://schemas.microsoft.com/office/spreadsheetml/2009/9/main" objectType="CheckBox" fmlaLink="$M$90" lockText="1" noThreeD="1"/>
</file>

<file path=xl/ctrlProps/ctrlProp72.xml><?xml version="1.0" encoding="utf-8"?>
<formControlPr xmlns="http://schemas.microsoft.com/office/spreadsheetml/2009/9/main" objectType="CheckBox" fmlaLink="$M$96" lockText="1" noThreeD="1"/>
</file>

<file path=xl/ctrlProps/ctrlProp73.xml><?xml version="1.0" encoding="utf-8"?>
<formControlPr xmlns="http://schemas.microsoft.com/office/spreadsheetml/2009/9/main" objectType="CheckBox" fmlaLink="$M$102" lockText="1" noThreeD="1"/>
</file>

<file path=xl/ctrlProps/ctrlProp74.xml><?xml version="1.0" encoding="utf-8"?>
<formControlPr xmlns="http://schemas.microsoft.com/office/spreadsheetml/2009/9/main" objectType="CheckBox" fmlaLink="$M$108" lockText="1" noThreeD="1"/>
</file>

<file path=xl/ctrlProps/ctrlProp75.xml><?xml version="1.0" encoding="utf-8"?>
<formControlPr xmlns="http://schemas.microsoft.com/office/spreadsheetml/2009/9/main" objectType="CheckBox" fmlaLink="$M$114" lockText="1" noThreeD="1"/>
</file>

<file path=xl/ctrlProps/ctrlProp76.xml><?xml version="1.0" encoding="utf-8"?>
<formControlPr xmlns="http://schemas.microsoft.com/office/spreadsheetml/2009/9/main" objectType="CheckBox" fmlaLink="$M$120" lockText="1" noThreeD="1"/>
</file>

<file path=xl/ctrlProps/ctrlProp77.xml><?xml version="1.0" encoding="utf-8"?>
<formControlPr xmlns="http://schemas.microsoft.com/office/spreadsheetml/2009/9/main" objectType="CheckBox" fmlaLink="$M$119" lockText="1" noThreeD="1"/>
</file>

<file path=xl/ctrlProps/ctrlProp78.xml><?xml version="1.0" encoding="utf-8"?>
<formControlPr xmlns="http://schemas.microsoft.com/office/spreadsheetml/2009/9/main" objectType="CheckBox" fmlaLink="$M$113" lockText="1" noThreeD="1"/>
</file>

<file path=xl/ctrlProps/ctrlProp79.xml><?xml version="1.0" encoding="utf-8"?>
<formControlPr xmlns="http://schemas.microsoft.com/office/spreadsheetml/2009/9/main" objectType="CheckBox" fmlaLink="$M$107" lockText="1" noThreeD="1"/>
</file>

<file path=xl/ctrlProps/ctrlProp80.xml><?xml version="1.0" encoding="utf-8"?>
<formControlPr xmlns="http://schemas.microsoft.com/office/spreadsheetml/2009/9/main" objectType="CheckBox" fmlaLink="$M$101" lockText="1" noThreeD="1"/>
</file>

<file path=xl/ctrlProps/ctrlProp81.xml><?xml version="1.0" encoding="utf-8"?>
<formControlPr xmlns="http://schemas.microsoft.com/office/spreadsheetml/2009/9/main" objectType="CheckBox" fmlaLink="$M$95" lockText="1" noThreeD="1"/>
</file>

<file path=xl/ctrlProps/ctrlProp82.xml><?xml version="1.0" encoding="utf-8"?>
<formControlPr xmlns="http://schemas.microsoft.com/office/spreadsheetml/2009/9/main" objectType="CheckBox" fmlaLink="$M$89" lockText="1" noThreeD="1"/>
</file>

<file path=xl/ctrlProps/ctrlProp83.xml><?xml version="1.0" encoding="utf-8"?>
<formControlPr xmlns="http://schemas.microsoft.com/office/spreadsheetml/2009/9/main" objectType="CheckBox" fmlaLink="$M$83" lockText="1" noThreeD="1"/>
</file>

<file path=xl/ctrlProps/ctrlProp84.xml><?xml version="1.0" encoding="utf-8"?>
<formControlPr xmlns="http://schemas.microsoft.com/office/spreadsheetml/2009/9/main" objectType="CheckBox" fmlaLink="$M$82" lockText="1" noThreeD="1"/>
</file>

<file path=xl/ctrlProps/ctrlProp85.xml><?xml version="1.0" encoding="utf-8"?>
<formControlPr xmlns="http://schemas.microsoft.com/office/spreadsheetml/2009/9/main" objectType="CheckBox" fmlaLink="$M$88" lockText="1" noThreeD="1"/>
</file>

<file path=xl/ctrlProps/ctrlProp86.xml><?xml version="1.0" encoding="utf-8"?>
<formControlPr xmlns="http://schemas.microsoft.com/office/spreadsheetml/2009/9/main" objectType="CheckBox" fmlaLink="$M$94" lockText="1" noThreeD="1"/>
</file>

<file path=xl/ctrlProps/ctrlProp87.xml><?xml version="1.0" encoding="utf-8"?>
<formControlPr xmlns="http://schemas.microsoft.com/office/spreadsheetml/2009/9/main" objectType="CheckBox" fmlaLink="$M$100" lockText="1" noThreeD="1"/>
</file>

<file path=xl/ctrlProps/ctrlProp88.xml><?xml version="1.0" encoding="utf-8"?>
<formControlPr xmlns="http://schemas.microsoft.com/office/spreadsheetml/2009/9/main" objectType="CheckBox" fmlaLink="$M$106" lockText="1" noThreeD="1"/>
</file>

<file path=xl/ctrlProps/ctrlProp89.xml><?xml version="1.0" encoding="utf-8"?>
<formControlPr xmlns="http://schemas.microsoft.com/office/spreadsheetml/2009/9/main" objectType="CheckBox" fmlaLink="$M$112" lockText="1" noThreeD="1"/>
</file>

<file path=xl/ctrlProps/ctrlProp90.xml><?xml version="1.0" encoding="utf-8"?>
<formControlPr xmlns="http://schemas.microsoft.com/office/spreadsheetml/2009/9/main" objectType="CheckBox" fmlaLink="$M$118" lockText="1" noThreeD="1"/>
</file>

<file path=xl/ctrlProps/ctrlProp91.xml><?xml version="1.0" encoding="utf-8"?>
<formControlPr xmlns="http://schemas.microsoft.com/office/spreadsheetml/2009/9/main" objectType="CheckBox" fmlaLink="$M$124" lockText="1" noThreeD="1"/>
</file>

<file path=xl/ctrlProps/ctrlProp92.xml><?xml version="1.0" encoding="utf-8"?>
<formControlPr xmlns="http://schemas.microsoft.com/office/spreadsheetml/2009/9/main" objectType="CheckBox" fmlaLink="$M$130" lockText="1" noThreeD="1"/>
</file>

<file path=xl/ctrlProps/ctrlProp93.xml><?xml version="1.0" encoding="utf-8"?>
<formControlPr xmlns="http://schemas.microsoft.com/office/spreadsheetml/2009/9/main" objectType="CheckBox" fmlaLink="$M$136" lockText="1" noThreeD="1"/>
</file>

<file path=xl/ctrlProps/ctrlProp94.xml><?xml version="1.0" encoding="utf-8"?>
<formControlPr xmlns="http://schemas.microsoft.com/office/spreadsheetml/2009/9/main" objectType="CheckBox" fmlaLink="$M$142" lockText="1" noThreeD="1"/>
</file>

<file path=xl/ctrlProps/ctrlProp95.xml><?xml version="1.0" encoding="utf-8"?>
<formControlPr xmlns="http://schemas.microsoft.com/office/spreadsheetml/2009/9/main" objectType="CheckBox" fmlaLink="$M$148" lockText="1" noThreeD="1"/>
</file>

<file path=xl/ctrlProps/ctrlProp96.xml><?xml version="1.0" encoding="utf-8"?>
<formControlPr xmlns="http://schemas.microsoft.com/office/spreadsheetml/2009/9/main" objectType="CheckBox" fmlaLink="$M$154" lockText="1" noThreeD="1"/>
</file>

<file path=xl/ctrlProps/ctrlProp97.xml><?xml version="1.0" encoding="utf-8"?>
<formControlPr xmlns="http://schemas.microsoft.com/office/spreadsheetml/2009/9/main" objectType="CheckBox" fmlaLink="$M$160" lockText="1" noThreeD="1"/>
</file>

<file path=xl/ctrlProps/ctrlProp98.xml><?xml version="1.0" encoding="utf-8"?>
<formControlPr xmlns="http://schemas.microsoft.com/office/spreadsheetml/2009/9/main" objectType="CheckBox" fmlaLink="$M$166" lockText="1" noThreeD="1"/>
</file>

<file path=xl/ctrlProps/ctrlProp99.xml><?xml version="1.0" encoding="utf-8"?>
<formControlPr xmlns="http://schemas.microsoft.com/office/spreadsheetml/2009/9/main" objectType="CheckBox" fmlaLink="$M$172" lockText="1" noThreeD="1"/>
</file>

<file path=xl/ctrlProps/ctrlProp100.xml><?xml version="1.0" encoding="utf-8"?>
<formControlPr xmlns="http://schemas.microsoft.com/office/spreadsheetml/2009/9/main" objectType="CheckBox" fmlaLink="$M$178" lockText="1" noThreeD="1"/>
</file>

<file path=xl/ctrlProps/ctrlProp101.xml><?xml version="1.0" encoding="utf-8"?>
<formControlPr xmlns="http://schemas.microsoft.com/office/spreadsheetml/2009/9/main" objectType="CheckBox" fmlaLink="$M$184" lockText="1" noThreeD="1"/>
</file>

<file path=xl/ctrlProps/ctrlProp102.xml><?xml version="1.0" encoding="utf-8"?>
<formControlPr xmlns="http://schemas.microsoft.com/office/spreadsheetml/2009/9/main" objectType="CheckBox" fmlaLink="$M$190" lockText="1" noThreeD="1"/>
</file>

<file path=xl/ctrlProps/ctrlProp103.xml><?xml version="1.0" encoding="utf-8"?>
<formControlPr xmlns="http://schemas.microsoft.com/office/spreadsheetml/2009/9/main" objectType="CheckBox" fmlaLink="$M$196" lockText="1" noThreeD="1"/>
</file>

<file path=xl/ctrlProps/ctrlProp104.xml><?xml version="1.0" encoding="utf-8"?>
<formControlPr xmlns="http://schemas.microsoft.com/office/spreadsheetml/2009/9/main" objectType="CheckBox" fmlaLink="$M$202" lockText="1" noThreeD="1"/>
</file>

<file path=xl/ctrlProps/ctrlProp105.xml><?xml version="1.0" encoding="utf-8"?>
<formControlPr xmlns="http://schemas.microsoft.com/office/spreadsheetml/2009/9/main" objectType="CheckBox" fmlaLink="$M$208" lockText="1" noThreeD="1"/>
</file>

<file path=xl/ctrlProps/ctrlProp106.xml><?xml version="1.0" encoding="utf-8"?>
<formControlPr xmlns="http://schemas.microsoft.com/office/spreadsheetml/2009/9/main" objectType="CheckBox" fmlaLink="$M$214" lockText="1" noThreeD="1"/>
</file>

<file path=xl/ctrlProps/ctrlProp107.xml><?xml version="1.0" encoding="utf-8"?>
<formControlPr xmlns="http://schemas.microsoft.com/office/spreadsheetml/2009/9/main" objectType="CheckBox" fmlaLink="$M$215" lockText="1" noThreeD="1"/>
</file>

<file path=xl/ctrlProps/ctrlProp108.xml><?xml version="1.0" encoding="utf-8"?>
<formControlPr xmlns="http://schemas.microsoft.com/office/spreadsheetml/2009/9/main" objectType="CheckBox" fmlaLink="$M$209" lockText="1" noThreeD="1"/>
</file>

<file path=xl/ctrlProps/ctrlProp109.xml><?xml version="1.0" encoding="utf-8"?>
<formControlPr xmlns="http://schemas.microsoft.com/office/spreadsheetml/2009/9/main" objectType="CheckBox" fmlaLink="$M$203" lockText="1" noThreeD="1"/>
</file>

<file path=xl/ctrlProps/ctrlProp110.xml><?xml version="1.0" encoding="utf-8"?>
<formControlPr xmlns="http://schemas.microsoft.com/office/spreadsheetml/2009/9/main" objectType="CheckBox" fmlaLink="$M$197" lockText="1" noThreeD="1"/>
</file>

<file path=xl/ctrlProps/ctrlProp111.xml><?xml version="1.0" encoding="utf-8"?>
<formControlPr xmlns="http://schemas.microsoft.com/office/spreadsheetml/2009/9/main" objectType="CheckBox" fmlaLink="$M$191" lockText="1" noThreeD="1"/>
</file>

<file path=xl/ctrlProps/ctrlProp112.xml><?xml version="1.0" encoding="utf-8"?>
<formControlPr xmlns="http://schemas.microsoft.com/office/spreadsheetml/2009/9/main" objectType="CheckBox" fmlaLink="$M$185" lockText="1" noThreeD="1"/>
</file>

<file path=xl/ctrlProps/ctrlProp113.xml><?xml version="1.0" encoding="utf-8"?>
<formControlPr xmlns="http://schemas.microsoft.com/office/spreadsheetml/2009/9/main" objectType="CheckBox" fmlaLink="$M$179" lockText="1" noThreeD="1"/>
</file>

<file path=xl/ctrlProps/ctrlProp114.xml><?xml version="1.0" encoding="utf-8"?>
<formControlPr xmlns="http://schemas.microsoft.com/office/spreadsheetml/2009/9/main" objectType="CheckBox" fmlaLink="$M$173" lockText="1" noThreeD="1"/>
</file>

<file path=xl/ctrlProps/ctrlProp115.xml><?xml version="1.0" encoding="utf-8"?>
<formControlPr xmlns="http://schemas.microsoft.com/office/spreadsheetml/2009/9/main" objectType="CheckBox" fmlaLink="$M$167" lockText="1" noThreeD="1"/>
</file>

<file path=xl/ctrlProps/ctrlProp116.xml><?xml version="1.0" encoding="utf-8"?>
<formControlPr xmlns="http://schemas.microsoft.com/office/spreadsheetml/2009/9/main" objectType="CheckBox" fmlaLink="$M$161" lockText="1" noThreeD="1"/>
</file>

<file path=xl/ctrlProps/ctrlProp117.xml><?xml version="1.0" encoding="utf-8"?>
<formControlPr xmlns="http://schemas.microsoft.com/office/spreadsheetml/2009/9/main" objectType="CheckBox" fmlaLink="$M$155" lockText="1" noThreeD="1"/>
</file>

<file path=xl/ctrlProps/ctrlProp118.xml><?xml version="1.0" encoding="utf-8"?>
<formControlPr xmlns="http://schemas.microsoft.com/office/spreadsheetml/2009/9/main" objectType="CheckBox" fmlaLink="$M$149" lockText="1" noThreeD="1"/>
</file>

<file path=xl/ctrlProps/ctrlProp119.xml><?xml version="1.0" encoding="utf-8"?>
<formControlPr xmlns="http://schemas.microsoft.com/office/spreadsheetml/2009/9/main" objectType="CheckBox" fmlaLink="$M$143" lockText="1" noThreeD="1"/>
</file>

<file path=xl/ctrlProps/ctrlProp120.xml><?xml version="1.0" encoding="utf-8"?>
<formControlPr xmlns="http://schemas.microsoft.com/office/spreadsheetml/2009/9/main" objectType="CheckBox" fmlaLink="$M$137" lockText="1" noThreeD="1"/>
</file>

<file path=xl/ctrlProps/ctrlProp121.xml><?xml version="1.0" encoding="utf-8"?>
<formControlPr xmlns="http://schemas.microsoft.com/office/spreadsheetml/2009/9/main" objectType="CheckBox" fmlaLink="$M$131" lockText="1" noThreeD="1"/>
</file>

<file path=xl/ctrlProps/ctrlProp122.xml><?xml version="1.0" encoding="utf-8"?>
<formControlPr xmlns="http://schemas.microsoft.com/office/spreadsheetml/2009/9/main" objectType="CheckBox" fmlaLink="$M$125" lockText="1" noThreeD="1"/>
</file>

<file path=xl/ctrlProps/ctrlProp123.xml><?xml version="1.0" encoding="utf-8"?>
<formControlPr xmlns="http://schemas.microsoft.com/office/spreadsheetml/2009/9/main" objectType="CheckBox" fmlaLink="$M$126" lockText="1" noThreeD="1"/>
</file>

<file path=xl/ctrlProps/ctrlProp124.xml><?xml version="1.0" encoding="utf-8"?>
<formControlPr xmlns="http://schemas.microsoft.com/office/spreadsheetml/2009/9/main" objectType="CheckBox" fmlaLink="$M$132" lockText="1" noThreeD="1"/>
</file>

<file path=xl/ctrlProps/ctrlProp125.xml><?xml version="1.0" encoding="utf-8"?>
<formControlPr xmlns="http://schemas.microsoft.com/office/spreadsheetml/2009/9/main" objectType="CheckBox" fmlaLink="$M$138" lockText="1" noThreeD="1"/>
</file>

<file path=xl/ctrlProps/ctrlProp126.xml><?xml version="1.0" encoding="utf-8"?>
<formControlPr xmlns="http://schemas.microsoft.com/office/spreadsheetml/2009/9/main" objectType="CheckBox" fmlaLink="$M$144" lockText="1" noThreeD="1"/>
</file>

<file path=xl/ctrlProps/ctrlProp127.xml><?xml version="1.0" encoding="utf-8"?>
<formControlPr xmlns="http://schemas.microsoft.com/office/spreadsheetml/2009/9/main" objectType="CheckBox" fmlaLink="$M$150" lockText="1" noThreeD="1"/>
</file>

<file path=xl/ctrlProps/ctrlProp128.xml><?xml version="1.0" encoding="utf-8"?>
<formControlPr xmlns="http://schemas.microsoft.com/office/spreadsheetml/2009/9/main" objectType="CheckBox" fmlaLink="$M$156" lockText="1" noThreeD="1"/>
</file>

<file path=xl/ctrlProps/ctrlProp129.xml><?xml version="1.0" encoding="utf-8"?>
<formControlPr xmlns="http://schemas.microsoft.com/office/spreadsheetml/2009/9/main" objectType="CheckBox" fmlaLink="$M$162" lockText="1" noThreeD="1"/>
</file>

<file path=xl/ctrlProps/ctrlProp130.xml><?xml version="1.0" encoding="utf-8"?>
<formControlPr xmlns="http://schemas.microsoft.com/office/spreadsheetml/2009/9/main" objectType="CheckBox" fmlaLink="$M$174" lockText="1" noThreeD="1"/>
</file>

<file path=xl/ctrlProps/ctrlProp131.xml><?xml version="1.0" encoding="utf-8"?>
<formControlPr xmlns="http://schemas.microsoft.com/office/spreadsheetml/2009/9/main" objectType="CheckBox" fmlaLink="$M$180" lockText="1" noThreeD="1"/>
</file>

<file path=xl/ctrlProps/ctrlProp132.xml><?xml version="1.0" encoding="utf-8"?>
<formControlPr xmlns="http://schemas.microsoft.com/office/spreadsheetml/2009/9/main" objectType="CheckBox" fmlaLink="$M$186" lockText="1" noThreeD="1"/>
</file>

<file path=xl/ctrlProps/ctrlProp133.xml><?xml version="1.0" encoding="utf-8"?>
<formControlPr xmlns="http://schemas.microsoft.com/office/spreadsheetml/2009/9/main" objectType="CheckBox" fmlaLink="$M$192" lockText="1" noThreeD="1"/>
</file>

<file path=xl/ctrlProps/ctrlProp134.xml><?xml version="1.0" encoding="utf-8"?>
<formControlPr xmlns="http://schemas.microsoft.com/office/spreadsheetml/2009/9/main" objectType="CheckBox" fmlaLink="$M$198" lockText="1" noThreeD="1"/>
</file>

<file path=xl/ctrlProps/ctrlProp135.xml><?xml version="1.0" encoding="utf-8"?>
<formControlPr xmlns="http://schemas.microsoft.com/office/spreadsheetml/2009/9/main" objectType="CheckBox" fmlaLink="$M$204" lockText="1" noThreeD="1"/>
</file>

<file path=xl/ctrlProps/ctrlProp136.xml><?xml version="1.0" encoding="utf-8"?>
<formControlPr xmlns="http://schemas.microsoft.com/office/spreadsheetml/2009/9/main" objectType="CheckBox" fmlaLink="$M$168" lockText="1" noThreeD="1"/>
</file>

<file path=xl/ctrlProps/ctrlProp137.xml><?xml version="1.0" encoding="utf-8"?>
<formControlPr xmlns="http://schemas.microsoft.com/office/spreadsheetml/2009/9/main" objectType="CheckBox" fmlaLink="$M$210" lockText="1" noThreeD="1"/>
</file>

<file path=xl/ctrlProps/ctrlProp138.xml><?xml version="1.0" encoding="utf-8"?>
<formControlPr xmlns="http://schemas.microsoft.com/office/spreadsheetml/2009/9/main" objectType="CheckBox" fmlaLink="$M$216" lockText="1" noThreeD="1"/>
</file>

<file path=xl/ctrlProps/ctrlProp139.xml><?xml version="1.0" encoding="utf-8"?>
<formControlPr xmlns="http://schemas.microsoft.com/office/spreadsheetml/2009/9/main" objectType="CheckBox" fmlaLink="$M$217" lockText="1" noThreeD="1"/>
</file>

<file path=xl/ctrlProps/ctrlProp140.xml><?xml version="1.0" encoding="utf-8"?>
<formControlPr xmlns="http://schemas.microsoft.com/office/spreadsheetml/2009/9/main" objectType="CheckBox" fmlaLink="$M$218" lockText="1" noThreeD="1"/>
</file>

<file path=xl/ctrlProps/ctrlProp141.xml><?xml version="1.0" encoding="utf-8"?>
<formControlPr xmlns="http://schemas.microsoft.com/office/spreadsheetml/2009/9/main" objectType="CheckBox" fmlaLink="$M$212" lockText="1" noThreeD="1"/>
</file>

<file path=xl/ctrlProps/ctrlProp142.xml><?xml version="1.0" encoding="utf-8"?>
<formControlPr xmlns="http://schemas.microsoft.com/office/spreadsheetml/2009/9/main" objectType="CheckBox" fmlaLink="$M$211" lockText="1" noThreeD="1"/>
</file>

<file path=xl/ctrlProps/ctrlProp143.xml><?xml version="1.0" encoding="utf-8"?>
<formControlPr xmlns="http://schemas.microsoft.com/office/spreadsheetml/2009/9/main" objectType="CheckBox" fmlaLink="$M$205" lockText="1" noThreeD="1"/>
</file>

<file path=xl/ctrlProps/ctrlProp144.xml><?xml version="1.0" encoding="utf-8"?>
<formControlPr xmlns="http://schemas.microsoft.com/office/spreadsheetml/2009/9/main" objectType="CheckBox" fmlaLink="$M$199" lockText="1" noThreeD="1"/>
</file>

<file path=xl/ctrlProps/ctrlProp145.xml><?xml version="1.0" encoding="utf-8"?>
<formControlPr xmlns="http://schemas.microsoft.com/office/spreadsheetml/2009/9/main" objectType="CheckBox" fmlaLink="$M$200" lockText="1" noThreeD="1"/>
</file>

<file path=xl/ctrlProps/ctrlProp146.xml><?xml version="1.0" encoding="utf-8"?>
<formControlPr xmlns="http://schemas.microsoft.com/office/spreadsheetml/2009/9/main" objectType="CheckBox" fmlaLink="$M$206" lockText="1" noThreeD="1"/>
</file>

<file path=xl/ctrlProps/ctrlProp147.xml><?xml version="1.0" encoding="utf-8"?>
<formControlPr xmlns="http://schemas.microsoft.com/office/spreadsheetml/2009/9/main" objectType="CheckBox" fmlaLink="$M$194" lockText="1" noThreeD="1"/>
</file>

<file path=xl/ctrlProps/ctrlProp148.xml><?xml version="1.0" encoding="utf-8"?>
<formControlPr xmlns="http://schemas.microsoft.com/office/spreadsheetml/2009/9/main" objectType="CheckBox" fmlaLink="$M$188" lockText="1" noThreeD="1"/>
</file>

<file path=xl/ctrlProps/ctrlProp149.xml><?xml version="1.0" encoding="utf-8"?>
<formControlPr xmlns="http://schemas.microsoft.com/office/spreadsheetml/2009/9/main" objectType="CheckBox" fmlaLink="$M$187" lockText="1" noThreeD="1"/>
</file>

<file path=xl/ctrlProps/ctrlProp150.xml><?xml version="1.0" encoding="utf-8"?>
<formControlPr xmlns="http://schemas.microsoft.com/office/spreadsheetml/2009/9/main" objectType="CheckBox" fmlaLink="$M$193" lockText="1" noThreeD="1"/>
</file>

<file path=xl/ctrlProps/ctrlProp151.xml><?xml version="1.0" encoding="utf-8"?>
<formControlPr xmlns="http://schemas.microsoft.com/office/spreadsheetml/2009/9/main" objectType="CheckBox" fmlaLink="$M$181" lockText="1" noThreeD="1"/>
</file>

<file path=xl/ctrlProps/ctrlProp152.xml><?xml version="1.0" encoding="utf-8"?>
<formControlPr xmlns="http://schemas.microsoft.com/office/spreadsheetml/2009/9/main" objectType="CheckBox" fmlaLink="$M$175" lockText="1" noThreeD="1"/>
</file>

<file path=xl/ctrlProps/ctrlProp153.xml><?xml version="1.0" encoding="utf-8"?>
<formControlPr xmlns="http://schemas.microsoft.com/office/spreadsheetml/2009/9/main" objectType="CheckBox" fmlaLink="$M$169" lockText="1" noThreeD="1"/>
</file>

<file path=xl/ctrlProps/ctrlProp154.xml><?xml version="1.0" encoding="utf-8"?>
<formControlPr xmlns="http://schemas.microsoft.com/office/spreadsheetml/2009/9/main" objectType="CheckBox" fmlaLink="$M$163" lockText="1" noThreeD="1"/>
</file>

<file path=xl/ctrlProps/ctrlProp155.xml><?xml version="1.0" encoding="utf-8"?>
<formControlPr xmlns="http://schemas.microsoft.com/office/spreadsheetml/2009/9/main" objectType="CheckBox" fmlaLink="$M$157" lockText="1" noThreeD="1"/>
</file>

<file path=xl/ctrlProps/ctrlProp156.xml><?xml version="1.0" encoding="utf-8"?>
<formControlPr xmlns="http://schemas.microsoft.com/office/spreadsheetml/2009/9/main" objectType="CheckBox" fmlaLink="$M$151" lockText="1" noThreeD="1"/>
</file>

<file path=xl/ctrlProps/ctrlProp157.xml><?xml version="1.0" encoding="utf-8"?>
<formControlPr xmlns="http://schemas.microsoft.com/office/spreadsheetml/2009/9/main" objectType="CheckBox" fmlaLink="$M$145" lockText="1" noThreeD="1"/>
</file>

<file path=xl/ctrlProps/ctrlProp158.xml><?xml version="1.0" encoding="utf-8"?>
<formControlPr xmlns="http://schemas.microsoft.com/office/spreadsheetml/2009/9/main" objectType="CheckBox" fmlaLink="$M$146" lockText="1" noThreeD="1"/>
</file>

<file path=xl/ctrlProps/ctrlProp159.xml><?xml version="1.0" encoding="utf-8"?>
<formControlPr xmlns="http://schemas.microsoft.com/office/spreadsheetml/2009/9/main" objectType="CheckBox" fmlaLink="$M$152" lockText="1" noThreeD="1"/>
</file>

<file path=xl/ctrlProps/ctrlProp160.xml><?xml version="1.0" encoding="utf-8"?>
<formControlPr xmlns="http://schemas.microsoft.com/office/spreadsheetml/2009/9/main" objectType="CheckBox" fmlaLink="$M$158" lockText="1" noThreeD="1"/>
</file>

<file path=xl/ctrlProps/ctrlProp161.xml><?xml version="1.0" encoding="utf-8"?>
<formControlPr xmlns="http://schemas.microsoft.com/office/spreadsheetml/2009/9/main" objectType="CheckBox" fmlaLink="$M$164" lockText="1" noThreeD="1"/>
</file>

<file path=xl/ctrlProps/ctrlProp162.xml><?xml version="1.0" encoding="utf-8"?>
<formControlPr xmlns="http://schemas.microsoft.com/office/spreadsheetml/2009/9/main" objectType="CheckBox" fmlaLink="$M$170" lockText="1" noThreeD="1"/>
</file>

<file path=xl/ctrlProps/ctrlProp163.xml><?xml version="1.0" encoding="utf-8"?>
<formControlPr xmlns="http://schemas.microsoft.com/office/spreadsheetml/2009/9/main" objectType="CheckBox" fmlaLink="$M$182" lockText="1" noThreeD="1"/>
</file>

<file path=xl/ctrlProps/ctrlProp164.xml><?xml version="1.0" encoding="utf-8"?>
<formControlPr xmlns="http://schemas.microsoft.com/office/spreadsheetml/2009/9/main" objectType="CheckBox" fmlaLink="$M$176" lockText="1" noThreeD="1"/>
</file>

<file path=xl/ctrlProps/ctrlProp165.xml><?xml version="1.0" encoding="utf-8"?>
<formControlPr xmlns="http://schemas.microsoft.com/office/spreadsheetml/2009/9/main" objectType="CheckBox" fmlaLink="$M$140" lockText="1" noThreeD="1"/>
</file>

<file path=xl/ctrlProps/ctrlProp166.xml><?xml version="1.0" encoding="utf-8"?>
<formControlPr xmlns="http://schemas.microsoft.com/office/spreadsheetml/2009/9/main" objectType="CheckBox" fmlaLink="$M$134" lockText="1" noThreeD="1"/>
</file>

<file path=xl/ctrlProps/ctrlProp167.xml><?xml version="1.0" encoding="utf-8"?>
<formControlPr xmlns="http://schemas.microsoft.com/office/spreadsheetml/2009/9/main" objectType="CheckBox" fmlaLink="$M$128" lockText="1" noThreeD="1"/>
</file>

<file path=xl/ctrlProps/ctrlProp168.xml><?xml version="1.0" encoding="utf-8"?>
<formControlPr xmlns="http://schemas.microsoft.com/office/spreadsheetml/2009/9/main" objectType="CheckBox" fmlaLink="$M$127" lockText="1" noThreeD="1"/>
</file>

<file path=xl/ctrlProps/ctrlProp169.xml><?xml version="1.0" encoding="utf-8"?>
<formControlPr xmlns="http://schemas.microsoft.com/office/spreadsheetml/2009/9/main" objectType="CheckBox" fmlaLink="$M$133" lockText="1" noThreeD="1"/>
</file>

<file path=xl/ctrlProps/ctrlProp170.xml><?xml version="1.0" encoding="utf-8"?>
<formControlPr xmlns="http://schemas.microsoft.com/office/spreadsheetml/2009/9/main" objectType="CheckBox" fmlaLink="$M$139" lockText="1" noThreeD="1"/>
</file>

<file path=xl/ctrlProps/ctrlProp171.xml><?xml version="1.0" encoding="utf-8"?>
<formControlPr xmlns="http://schemas.microsoft.com/office/spreadsheetml/2009/9/main" objectType="CheckBox" fmlaLink="$M$224" lockText="1" noThreeD="1"/>
</file>

<file path=xl/ctrlProps/ctrlProp172.xml><?xml version="1.0" encoding="utf-8"?>
<formControlPr xmlns="http://schemas.microsoft.com/office/spreadsheetml/2009/9/main" objectType="CheckBox" fmlaLink="$M$230" lockText="1" noThreeD="1"/>
</file>

<file path=xl/ctrlProps/ctrlProp173.xml><?xml version="1.0" encoding="utf-8"?>
<formControlPr xmlns="http://schemas.microsoft.com/office/spreadsheetml/2009/9/main" objectType="CheckBox" fmlaLink="$M$236" lockText="1" noThreeD="1"/>
</file>

<file path=xl/ctrlProps/ctrlProp174.xml><?xml version="1.0" encoding="utf-8"?>
<formControlPr xmlns="http://schemas.microsoft.com/office/spreadsheetml/2009/9/main" objectType="CheckBox" fmlaLink="$M$242" lockText="1" noThreeD="1"/>
</file>

<file path=xl/ctrlProps/ctrlProp175.xml><?xml version="1.0" encoding="utf-8"?>
<formControlPr xmlns="http://schemas.microsoft.com/office/spreadsheetml/2009/9/main" objectType="CheckBox" fmlaLink="$M$248" lockText="1" noThreeD="1"/>
</file>

<file path=xl/ctrlProps/ctrlProp176.xml><?xml version="1.0" encoding="utf-8"?>
<formControlPr xmlns="http://schemas.microsoft.com/office/spreadsheetml/2009/9/main" objectType="CheckBox" fmlaLink="$M$254" lockText="1" noThreeD="1"/>
</file>

<file path=xl/ctrlProps/ctrlProp177.xml><?xml version="1.0" encoding="utf-8"?>
<formControlPr xmlns="http://schemas.microsoft.com/office/spreadsheetml/2009/9/main" objectType="CheckBox" fmlaLink="$M$260" lockText="1" noThreeD="1"/>
</file>

<file path=xl/ctrlProps/ctrlProp178.xml><?xml version="1.0" encoding="utf-8"?>
<formControlPr xmlns="http://schemas.microsoft.com/office/spreadsheetml/2009/9/main" objectType="CheckBox" fmlaLink="$M$266" lockText="1" noThreeD="1"/>
</file>

<file path=xl/ctrlProps/ctrlProp179.xml><?xml version="1.0" encoding="utf-8"?>
<formControlPr xmlns="http://schemas.microsoft.com/office/spreadsheetml/2009/9/main" objectType="CheckBox" fmlaLink="$M$272" lockText="1" noThreeD="1"/>
</file>

<file path=xl/ctrlProps/ctrlProp180.xml><?xml version="1.0" encoding="utf-8"?>
<formControlPr xmlns="http://schemas.microsoft.com/office/spreadsheetml/2009/9/main" objectType="CheckBox" fmlaLink="$M$278" lockText="1" noThreeD="1"/>
</file>

<file path=xl/ctrlProps/ctrlProp181.xml><?xml version="1.0" encoding="utf-8"?>
<formControlPr xmlns="http://schemas.microsoft.com/office/spreadsheetml/2009/9/main" objectType="CheckBox" fmlaLink="$M$284" lockText="1" noThreeD="1"/>
</file>

<file path=xl/ctrlProps/ctrlProp182.xml><?xml version="1.0" encoding="utf-8"?>
<formControlPr xmlns="http://schemas.microsoft.com/office/spreadsheetml/2009/9/main" objectType="CheckBox" fmlaLink="$M$290" lockText="1" noThreeD="1"/>
</file>

<file path=xl/ctrlProps/ctrlProp183.xml><?xml version="1.0" encoding="utf-8"?>
<formControlPr xmlns="http://schemas.microsoft.com/office/spreadsheetml/2009/9/main" objectType="CheckBox" fmlaLink="$M$296" lockText="1" noThreeD="1"/>
</file>

<file path=xl/ctrlProps/ctrlProp184.xml><?xml version="1.0" encoding="utf-8"?>
<formControlPr xmlns="http://schemas.microsoft.com/office/spreadsheetml/2009/9/main" objectType="CheckBox" fmlaLink="$M$302" lockText="1" noThreeD="1"/>
</file>

<file path=xl/ctrlProps/ctrlProp185.xml><?xml version="1.0" encoding="utf-8"?>
<formControlPr xmlns="http://schemas.microsoft.com/office/spreadsheetml/2009/9/main" objectType="CheckBox" fmlaLink="$M$308" lockText="1" noThreeD="1"/>
</file>

<file path=xl/ctrlProps/ctrlProp186.xml><?xml version="1.0" encoding="utf-8"?>
<formControlPr xmlns="http://schemas.microsoft.com/office/spreadsheetml/2009/9/main" objectType="CheckBox" fmlaLink="$M$314" lockText="1" noThreeD="1"/>
</file>

<file path=xl/ctrlProps/ctrlProp187.xml><?xml version="1.0" encoding="utf-8"?>
<formControlPr xmlns="http://schemas.microsoft.com/office/spreadsheetml/2009/9/main" objectType="CheckBox" fmlaLink="$M$313" lockText="1" noThreeD="1"/>
</file>

<file path=xl/ctrlProps/ctrlProp188.xml><?xml version="1.0" encoding="utf-8"?>
<formControlPr xmlns="http://schemas.microsoft.com/office/spreadsheetml/2009/9/main" objectType="CheckBox" fmlaLink="$M$307" lockText="1" noThreeD="1"/>
</file>

<file path=xl/ctrlProps/ctrlProp189.xml><?xml version="1.0" encoding="utf-8"?>
<formControlPr xmlns="http://schemas.microsoft.com/office/spreadsheetml/2009/9/main" objectType="CheckBox" fmlaLink="$M$301" lockText="1" noThreeD="1"/>
</file>

<file path=xl/ctrlProps/ctrlProp190.xml><?xml version="1.0" encoding="utf-8"?>
<formControlPr xmlns="http://schemas.microsoft.com/office/spreadsheetml/2009/9/main" objectType="CheckBox" fmlaLink="$M$295" lockText="1" noThreeD="1"/>
</file>

<file path=xl/ctrlProps/ctrlProp191.xml><?xml version="1.0" encoding="utf-8"?>
<formControlPr xmlns="http://schemas.microsoft.com/office/spreadsheetml/2009/9/main" objectType="CheckBox" fmlaLink="$M$289" lockText="1" noThreeD="1"/>
</file>

<file path=xl/ctrlProps/ctrlProp192.xml><?xml version="1.0" encoding="utf-8"?>
<formControlPr xmlns="http://schemas.microsoft.com/office/spreadsheetml/2009/9/main" objectType="CheckBox" fmlaLink="$M$283" lockText="1" noThreeD="1"/>
</file>

<file path=xl/ctrlProps/ctrlProp193.xml><?xml version="1.0" encoding="utf-8"?>
<formControlPr xmlns="http://schemas.microsoft.com/office/spreadsheetml/2009/9/main" objectType="CheckBox" fmlaLink="$M$277" lockText="1" noThreeD="1"/>
</file>

<file path=xl/ctrlProps/ctrlProp194.xml><?xml version="1.0" encoding="utf-8"?>
<formControlPr xmlns="http://schemas.microsoft.com/office/spreadsheetml/2009/9/main" objectType="CheckBox" fmlaLink="$M$2271" lockText="1" noThreeD="1"/>
</file>

<file path=xl/ctrlProps/ctrlProp195.xml><?xml version="1.0" encoding="utf-8"?>
<formControlPr xmlns="http://schemas.microsoft.com/office/spreadsheetml/2009/9/main" objectType="CheckBox" fmlaLink="$M$265" lockText="1" noThreeD="1"/>
</file>

<file path=xl/ctrlProps/ctrlProp196.xml><?xml version="1.0" encoding="utf-8"?>
<formControlPr xmlns="http://schemas.microsoft.com/office/spreadsheetml/2009/9/main" objectType="CheckBox" fmlaLink="$M$259" lockText="1" noThreeD="1"/>
</file>

<file path=xl/ctrlProps/ctrlProp197.xml><?xml version="1.0" encoding="utf-8"?>
<formControlPr xmlns="http://schemas.microsoft.com/office/spreadsheetml/2009/9/main" objectType="CheckBox" fmlaLink="$M$253" lockText="1" noThreeD="1"/>
</file>

<file path=xl/ctrlProps/ctrlProp198.xml><?xml version="1.0" encoding="utf-8"?>
<formControlPr xmlns="http://schemas.microsoft.com/office/spreadsheetml/2009/9/main" objectType="CheckBox" fmlaLink="$M$247" lockText="1" noThreeD="1"/>
</file>

<file path=xl/ctrlProps/ctrlProp199.xml><?xml version="1.0" encoding="utf-8"?>
<formControlPr xmlns="http://schemas.microsoft.com/office/spreadsheetml/2009/9/main" objectType="CheckBox" fmlaLink="$M$241" lockText="1" noThreeD="1"/>
</file>

<file path=xl/ctrlProps/ctrlProp200.xml><?xml version="1.0" encoding="utf-8"?>
<formControlPr xmlns="http://schemas.microsoft.com/office/spreadsheetml/2009/9/main" objectType="CheckBox" fmlaLink="$M$235" lockText="1" noThreeD="1"/>
</file>

<file path=xl/ctrlProps/ctrlProp201.xml><?xml version="1.0" encoding="utf-8"?>
<formControlPr xmlns="http://schemas.microsoft.com/office/spreadsheetml/2009/9/main" objectType="CheckBox" fmlaLink="$M$229" lockText="1" noThreeD="1"/>
</file>

<file path=xl/ctrlProps/ctrlProp202.xml><?xml version="1.0" encoding="utf-8"?>
<formControlPr xmlns="http://schemas.microsoft.com/office/spreadsheetml/2009/9/main" objectType="CheckBox" fmlaLink="$M$223" lockText="1" noThreeD="1"/>
</file>

<file path=xl/ctrlProps/ctrlProp203.xml><?xml version="1.0" encoding="utf-8"?>
<formControlPr xmlns="http://schemas.microsoft.com/office/spreadsheetml/2009/9/main" objectType="CheckBox" fmlaLink="$M$222" lockText="1" noThreeD="1"/>
</file>

<file path=xl/ctrlProps/ctrlProp204.xml><?xml version="1.0" encoding="utf-8"?>
<formControlPr xmlns="http://schemas.microsoft.com/office/spreadsheetml/2009/9/main" objectType="CheckBox" fmlaLink="$M$228" lockText="1" noThreeD="1"/>
</file>

<file path=xl/ctrlProps/ctrlProp205.xml><?xml version="1.0" encoding="utf-8"?>
<formControlPr xmlns="http://schemas.microsoft.com/office/spreadsheetml/2009/9/main" objectType="CheckBox" fmlaLink="$M$234" lockText="1" noThreeD="1"/>
</file>

<file path=xl/ctrlProps/ctrlProp206.xml><?xml version="1.0" encoding="utf-8"?>
<formControlPr xmlns="http://schemas.microsoft.com/office/spreadsheetml/2009/9/main" objectType="CheckBox" fmlaLink="$M$240" lockText="1" noThreeD="1"/>
</file>

<file path=xl/ctrlProps/ctrlProp207.xml><?xml version="1.0" encoding="utf-8"?>
<formControlPr xmlns="http://schemas.microsoft.com/office/spreadsheetml/2009/9/main" objectType="CheckBox" fmlaLink="$M$246" lockText="1" noThreeD="1"/>
</file>

<file path=xl/ctrlProps/ctrlProp208.xml><?xml version="1.0" encoding="utf-8"?>
<formControlPr xmlns="http://schemas.microsoft.com/office/spreadsheetml/2009/9/main" objectType="CheckBox" fmlaLink="$M$252" lockText="1" noThreeD="1"/>
</file>

<file path=xl/ctrlProps/ctrlProp209.xml><?xml version="1.0" encoding="utf-8"?>
<formControlPr xmlns="http://schemas.microsoft.com/office/spreadsheetml/2009/9/main" objectType="CheckBox" fmlaLink="$M$258" lockText="1" noThreeD="1"/>
</file>

<file path=xl/ctrlProps/ctrlProp210.xml><?xml version="1.0" encoding="utf-8"?>
<formControlPr xmlns="http://schemas.microsoft.com/office/spreadsheetml/2009/9/main" objectType="CheckBox" fmlaLink="$M$264" lockText="1" noThreeD="1"/>
</file>

<file path=xl/ctrlProps/ctrlProp211.xml><?xml version="1.0" encoding="utf-8"?>
<formControlPr xmlns="http://schemas.microsoft.com/office/spreadsheetml/2009/9/main" objectType="CheckBox" fmlaLink="$M$270" lockText="1" noThreeD="1"/>
</file>

<file path=xl/ctrlProps/ctrlProp212.xml><?xml version="1.0" encoding="utf-8"?>
<formControlPr xmlns="http://schemas.microsoft.com/office/spreadsheetml/2009/9/main" objectType="CheckBox" fmlaLink="$M$276" lockText="1" noThreeD="1"/>
</file>

<file path=xl/ctrlProps/ctrlProp213.xml><?xml version="1.0" encoding="utf-8"?>
<formControlPr xmlns="http://schemas.microsoft.com/office/spreadsheetml/2009/9/main" objectType="CheckBox" fmlaLink="$M$282" lockText="1" noThreeD="1"/>
</file>

<file path=xl/ctrlProps/ctrlProp214.xml><?xml version="1.0" encoding="utf-8"?>
<formControlPr xmlns="http://schemas.microsoft.com/office/spreadsheetml/2009/9/main" objectType="CheckBox" fmlaLink="$M$288" lockText="1" noThreeD="1"/>
</file>

<file path=xl/ctrlProps/ctrlProp215.xml><?xml version="1.0" encoding="utf-8"?>
<formControlPr xmlns="http://schemas.microsoft.com/office/spreadsheetml/2009/9/main" objectType="CheckBox" fmlaLink="$M$294" lockText="1" noThreeD="1"/>
</file>

<file path=xl/ctrlProps/ctrlProp216.xml><?xml version="1.0" encoding="utf-8"?>
<formControlPr xmlns="http://schemas.microsoft.com/office/spreadsheetml/2009/9/main" objectType="CheckBox" fmlaLink="$M$300" lockText="1" noThreeD="1"/>
</file>

<file path=xl/ctrlProps/ctrlProp217.xml><?xml version="1.0" encoding="utf-8"?>
<formControlPr xmlns="http://schemas.microsoft.com/office/spreadsheetml/2009/9/main" objectType="CheckBox" fmlaLink="$M$306" lockText="1" noThreeD="1"/>
</file>

<file path=xl/ctrlProps/ctrlProp218.xml><?xml version="1.0" encoding="utf-8"?>
<formControlPr xmlns="http://schemas.microsoft.com/office/spreadsheetml/2009/9/main" objectType="CheckBox" fmlaLink="$M$312" lockText="1" noThreeD="1"/>
</file>

<file path=xl/ctrlProps/ctrlProp219.xml><?xml version="1.0" encoding="utf-8"?>
<formControlPr xmlns="http://schemas.microsoft.com/office/spreadsheetml/2009/9/main" objectType="CheckBox" fmlaLink="$M$311" lockText="1" noThreeD="1"/>
</file>

<file path=xl/ctrlProps/ctrlProp220.xml><?xml version="1.0" encoding="utf-8"?>
<formControlPr xmlns="http://schemas.microsoft.com/office/spreadsheetml/2009/9/main" objectType="CheckBox" fmlaLink="$M$305" lockText="1" noThreeD="1"/>
</file>

<file path=xl/ctrlProps/ctrlProp221.xml><?xml version="1.0" encoding="utf-8"?>
<formControlPr xmlns="http://schemas.microsoft.com/office/spreadsheetml/2009/9/main" objectType="CheckBox" fmlaLink="$M$299" lockText="1" noThreeD="1"/>
</file>

<file path=xl/ctrlProps/ctrlProp222.xml><?xml version="1.0" encoding="utf-8"?>
<formControlPr xmlns="http://schemas.microsoft.com/office/spreadsheetml/2009/9/main" objectType="CheckBox" fmlaLink="$M$293" lockText="1" noThreeD="1"/>
</file>

<file path=xl/ctrlProps/ctrlProp223.xml><?xml version="1.0" encoding="utf-8"?>
<formControlPr xmlns="http://schemas.microsoft.com/office/spreadsheetml/2009/9/main" objectType="CheckBox" fmlaLink="$M$287" lockText="1" noThreeD="1"/>
</file>

<file path=xl/ctrlProps/ctrlProp224.xml><?xml version="1.0" encoding="utf-8"?>
<formControlPr xmlns="http://schemas.microsoft.com/office/spreadsheetml/2009/9/main" objectType="CheckBox" fmlaLink="$M$281" lockText="1" noThreeD="1"/>
</file>

<file path=xl/ctrlProps/ctrlProp225.xml><?xml version="1.0" encoding="utf-8"?>
<formControlPr xmlns="http://schemas.microsoft.com/office/spreadsheetml/2009/9/main" objectType="CheckBox" fmlaLink="$M$280" lockText="1" noThreeD="1"/>
</file>

<file path=xl/ctrlProps/ctrlProp226.xml><?xml version="1.0" encoding="utf-8"?>
<formControlPr xmlns="http://schemas.microsoft.com/office/spreadsheetml/2009/9/main" objectType="CheckBox" fmlaLink="$M$286" lockText="1" noThreeD="1"/>
</file>

<file path=xl/ctrlProps/ctrlProp227.xml><?xml version="1.0" encoding="utf-8"?>
<formControlPr xmlns="http://schemas.microsoft.com/office/spreadsheetml/2009/9/main" objectType="CheckBox" fmlaLink="$M$292" lockText="1" noThreeD="1"/>
</file>

<file path=xl/ctrlProps/ctrlProp228.xml><?xml version="1.0" encoding="utf-8"?>
<formControlPr xmlns="http://schemas.microsoft.com/office/spreadsheetml/2009/9/main" objectType="CheckBox" fmlaLink="$M$298" lockText="1" noThreeD="1"/>
</file>

<file path=xl/ctrlProps/ctrlProp229.xml><?xml version="1.0" encoding="utf-8"?>
<formControlPr xmlns="http://schemas.microsoft.com/office/spreadsheetml/2009/9/main" objectType="CheckBox" fmlaLink="$M$304" lockText="1" noThreeD="1"/>
</file>

<file path=xl/ctrlProps/ctrlProp230.xml><?xml version="1.0" encoding="utf-8"?>
<formControlPr xmlns="http://schemas.microsoft.com/office/spreadsheetml/2009/9/main" objectType="CheckBox" fmlaLink="$M$310" lockText="1" noThreeD="1"/>
</file>

<file path=xl/ctrlProps/ctrlProp231.xml><?xml version="1.0" encoding="utf-8"?>
<formControlPr xmlns="http://schemas.microsoft.com/office/spreadsheetml/2009/9/main" objectType="CheckBox" fmlaLink="$M$274" lockText="1" noThreeD="1"/>
</file>

<file path=xl/ctrlProps/ctrlProp232.xml><?xml version="1.0" encoding="utf-8"?>
<formControlPr xmlns="http://schemas.microsoft.com/office/spreadsheetml/2009/9/main" objectType="CheckBox" fmlaLink="$M$275" lockText="1" noThreeD="1"/>
</file>

<file path=xl/ctrlProps/ctrlProp233.xml><?xml version="1.0" encoding="utf-8"?>
<formControlPr xmlns="http://schemas.microsoft.com/office/spreadsheetml/2009/9/main" objectType="CheckBox" fmlaLink="$M$269" lockText="1" noThreeD="1"/>
</file>

<file path=xl/ctrlProps/ctrlProp234.xml><?xml version="1.0" encoding="utf-8"?>
<formControlPr xmlns="http://schemas.microsoft.com/office/spreadsheetml/2009/9/main" objectType="CheckBox" fmlaLink="$M$268" lockText="1" noThreeD="1"/>
</file>

<file path=xl/ctrlProps/ctrlProp235.xml><?xml version="1.0" encoding="utf-8"?>
<formControlPr xmlns="http://schemas.microsoft.com/office/spreadsheetml/2009/9/main" objectType="CheckBox" fmlaLink="$M$262" lockText="1" noThreeD="1"/>
</file>

<file path=xl/ctrlProps/ctrlProp236.xml><?xml version="1.0" encoding="utf-8"?>
<formControlPr xmlns="http://schemas.microsoft.com/office/spreadsheetml/2009/9/main" objectType="CheckBox" fmlaLink="$M$263" lockText="1" noThreeD="1"/>
</file>

<file path=xl/ctrlProps/ctrlProp237.xml><?xml version="1.0" encoding="utf-8"?>
<formControlPr xmlns="http://schemas.microsoft.com/office/spreadsheetml/2009/9/main" objectType="CheckBox" fmlaLink="$M$257" lockText="1" noThreeD="1"/>
</file>

<file path=xl/ctrlProps/ctrlProp238.xml><?xml version="1.0" encoding="utf-8"?>
<formControlPr xmlns="http://schemas.microsoft.com/office/spreadsheetml/2009/9/main" objectType="CheckBox" fmlaLink="$M$256" lockText="1" noThreeD="1"/>
</file>

<file path=xl/ctrlProps/ctrlProp239.xml><?xml version="1.0" encoding="utf-8"?>
<formControlPr xmlns="http://schemas.microsoft.com/office/spreadsheetml/2009/9/main" objectType="CheckBox" fmlaLink="$M$250" lockText="1" noThreeD="1"/>
</file>

<file path=xl/ctrlProps/ctrlProp240.xml><?xml version="1.0" encoding="utf-8"?>
<formControlPr xmlns="http://schemas.microsoft.com/office/spreadsheetml/2009/9/main" objectType="CheckBox" fmlaLink="$M$251" lockText="1" noThreeD="1"/>
</file>

<file path=xl/ctrlProps/ctrlProp241.xml><?xml version="1.0" encoding="utf-8"?>
<formControlPr xmlns="http://schemas.microsoft.com/office/spreadsheetml/2009/9/main" objectType="CheckBox" fmlaLink="$M$245" lockText="1" noThreeD="1"/>
</file>

<file path=xl/ctrlProps/ctrlProp242.xml><?xml version="1.0" encoding="utf-8"?>
<formControlPr xmlns="http://schemas.microsoft.com/office/spreadsheetml/2009/9/main" objectType="CheckBox" fmlaLink="$M$244" lockText="1" noThreeD="1"/>
</file>

<file path=xl/ctrlProps/ctrlProp243.xml><?xml version="1.0" encoding="utf-8"?>
<formControlPr xmlns="http://schemas.microsoft.com/office/spreadsheetml/2009/9/main" objectType="CheckBox" fmlaLink="$M$238" lockText="1" noThreeD="1"/>
</file>

<file path=xl/ctrlProps/ctrlProp244.xml><?xml version="1.0" encoding="utf-8"?>
<formControlPr xmlns="http://schemas.microsoft.com/office/spreadsheetml/2009/9/main" objectType="CheckBox" fmlaLink="$M$239" lockText="1" noThreeD="1"/>
</file>

<file path=xl/ctrlProps/ctrlProp245.xml><?xml version="1.0" encoding="utf-8"?>
<formControlPr xmlns="http://schemas.microsoft.com/office/spreadsheetml/2009/9/main" objectType="CheckBox" fmlaLink="$M$233" lockText="1" noThreeD="1"/>
</file>

<file path=xl/ctrlProps/ctrlProp246.xml><?xml version="1.0" encoding="utf-8"?>
<formControlPr xmlns="http://schemas.microsoft.com/office/spreadsheetml/2009/9/main" objectType="CheckBox" fmlaLink="$M$232" lockText="1" noThreeD="1"/>
</file>

<file path=xl/ctrlProps/ctrlProp247.xml><?xml version="1.0" encoding="utf-8"?>
<formControlPr xmlns="http://schemas.microsoft.com/office/spreadsheetml/2009/9/main" objectType="CheckBox" fmlaLink="$M$226" lockText="1" noThreeD="1"/>
</file>

<file path=xl/ctrlProps/ctrlProp248.xml><?xml version="1.0" encoding="utf-8"?>
<formControlPr xmlns="http://schemas.microsoft.com/office/spreadsheetml/2009/9/main" objectType="CheckBox" fmlaLink="$M$220" lockText="1" noThreeD="1"/>
</file>

<file path=xl/ctrlProps/ctrlProp249.xml><?xml version="1.0" encoding="utf-8"?>
<formControlPr xmlns="http://schemas.microsoft.com/office/spreadsheetml/2009/9/main" objectType="CheckBox" fmlaLink="$M$221" lockText="1" noThreeD="1"/>
</file>

<file path=xl/ctrlProps/ctrlProp250.xml><?xml version="1.0" encoding="utf-8"?>
<formControlPr xmlns="http://schemas.microsoft.com/office/spreadsheetml/2009/9/main" objectType="CheckBox" fmlaLink="$M$227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914400</xdr:colOff>
      <xdr:row>9</xdr:row>
      <xdr:rowOff>171450</xdr:rowOff>
    </xdr:from>
    <xdr:to>
      <xdr:col>9</xdr:col>
      <xdr:colOff>38100</xdr:colOff>
      <xdr:row>10</xdr:row>
      <xdr:rowOff>171450</xdr:rowOff>
    </xdr:to>
    <xdr:pic>
      <xdr:nvPicPr>
        <xdr:cNvPr id="2" name="Picture 9" descr="C:\Program Files\Microsoft Office\MEDIA\OFFICE12\Lines\BD21338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1943100"/>
          <a:ext cx="43624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28575</xdr:colOff>
      <xdr:row>13</xdr:row>
      <xdr:rowOff>9525</xdr:rowOff>
    </xdr:from>
    <xdr:to>
      <xdr:col>5</xdr:col>
      <xdr:colOff>0</xdr:colOff>
      <xdr:row>13</xdr:row>
      <xdr:rowOff>381000</xdr:rowOff>
    </xdr:to>
    <xdr:cxnSp macro="">
      <xdr:nvCxnSpPr>
        <xdr:cNvPr id="4" name="Connecteur droit 3"/>
        <xdr:cNvCxnSpPr/>
      </xdr:nvCxnSpPr>
      <xdr:spPr>
        <a:xfrm>
          <a:off x="3362325" y="2581275"/>
          <a:ext cx="1019175" cy="371475"/>
        </a:xfrm>
        <a:prstGeom prst="line">
          <a:avLst/>
        </a:prstGeom>
        <a:ln w="1905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14</xdr:row>
          <xdr:rowOff>180975</xdr:rowOff>
        </xdr:from>
        <xdr:to>
          <xdr:col>6</xdr:col>
          <xdr:colOff>314325</xdr:colOff>
          <xdr:row>16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15</xdr:row>
          <xdr:rowOff>180975</xdr:rowOff>
        </xdr:from>
        <xdr:to>
          <xdr:col>6</xdr:col>
          <xdr:colOff>314325</xdr:colOff>
          <xdr:row>17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16</xdr:row>
          <xdr:rowOff>180975</xdr:rowOff>
        </xdr:from>
        <xdr:to>
          <xdr:col>6</xdr:col>
          <xdr:colOff>314325</xdr:colOff>
          <xdr:row>18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17</xdr:row>
          <xdr:rowOff>180975</xdr:rowOff>
        </xdr:from>
        <xdr:to>
          <xdr:col>6</xdr:col>
          <xdr:colOff>314325</xdr:colOff>
          <xdr:row>19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18</xdr:row>
          <xdr:rowOff>180975</xdr:rowOff>
        </xdr:from>
        <xdr:to>
          <xdr:col>6</xdr:col>
          <xdr:colOff>314325</xdr:colOff>
          <xdr:row>20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19</xdr:row>
          <xdr:rowOff>180975</xdr:rowOff>
        </xdr:from>
        <xdr:to>
          <xdr:col>6</xdr:col>
          <xdr:colOff>314325</xdr:colOff>
          <xdr:row>21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20</xdr:row>
          <xdr:rowOff>180975</xdr:rowOff>
        </xdr:from>
        <xdr:to>
          <xdr:col>6</xdr:col>
          <xdr:colOff>314325</xdr:colOff>
          <xdr:row>22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21</xdr:row>
          <xdr:rowOff>180975</xdr:rowOff>
        </xdr:from>
        <xdr:to>
          <xdr:col>6</xdr:col>
          <xdr:colOff>314325</xdr:colOff>
          <xdr:row>23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22</xdr:row>
          <xdr:rowOff>180975</xdr:rowOff>
        </xdr:from>
        <xdr:to>
          <xdr:col>6</xdr:col>
          <xdr:colOff>314325</xdr:colOff>
          <xdr:row>24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23</xdr:row>
          <xdr:rowOff>180975</xdr:rowOff>
        </xdr:from>
        <xdr:to>
          <xdr:col>6</xdr:col>
          <xdr:colOff>314325</xdr:colOff>
          <xdr:row>25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24</xdr:row>
          <xdr:rowOff>180975</xdr:rowOff>
        </xdr:from>
        <xdr:to>
          <xdr:col>6</xdr:col>
          <xdr:colOff>314325</xdr:colOff>
          <xdr:row>26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14</xdr:row>
          <xdr:rowOff>180975</xdr:rowOff>
        </xdr:from>
        <xdr:to>
          <xdr:col>7</xdr:col>
          <xdr:colOff>314325</xdr:colOff>
          <xdr:row>16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16</xdr:row>
          <xdr:rowOff>180975</xdr:rowOff>
        </xdr:from>
        <xdr:to>
          <xdr:col>7</xdr:col>
          <xdr:colOff>314325</xdr:colOff>
          <xdr:row>18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17</xdr:row>
          <xdr:rowOff>180975</xdr:rowOff>
        </xdr:from>
        <xdr:to>
          <xdr:col>7</xdr:col>
          <xdr:colOff>314325</xdr:colOff>
          <xdr:row>19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15</xdr:row>
          <xdr:rowOff>180975</xdr:rowOff>
        </xdr:from>
        <xdr:to>
          <xdr:col>7</xdr:col>
          <xdr:colOff>314325</xdr:colOff>
          <xdr:row>17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18</xdr:row>
          <xdr:rowOff>180975</xdr:rowOff>
        </xdr:from>
        <xdr:to>
          <xdr:col>7</xdr:col>
          <xdr:colOff>314325</xdr:colOff>
          <xdr:row>20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19</xdr:row>
          <xdr:rowOff>180975</xdr:rowOff>
        </xdr:from>
        <xdr:to>
          <xdr:col>7</xdr:col>
          <xdr:colOff>314325</xdr:colOff>
          <xdr:row>21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20</xdr:row>
          <xdr:rowOff>180975</xdr:rowOff>
        </xdr:from>
        <xdr:to>
          <xdr:col>7</xdr:col>
          <xdr:colOff>314325</xdr:colOff>
          <xdr:row>22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21</xdr:row>
          <xdr:rowOff>180975</xdr:rowOff>
        </xdr:from>
        <xdr:to>
          <xdr:col>7</xdr:col>
          <xdr:colOff>314325</xdr:colOff>
          <xdr:row>23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22</xdr:row>
          <xdr:rowOff>180975</xdr:rowOff>
        </xdr:from>
        <xdr:to>
          <xdr:col>7</xdr:col>
          <xdr:colOff>314325</xdr:colOff>
          <xdr:row>24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23</xdr:row>
          <xdr:rowOff>180975</xdr:rowOff>
        </xdr:from>
        <xdr:to>
          <xdr:col>7</xdr:col>
          <xdr:colOff>314325</xdr:colOff>
          <xdr:row>25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24</xdr:row>
          <xdr:rowOff>180975</xdr:rowOff>
        </xdr:from>
        <xdr:to>
          <xdr:col>7</xdr:col>
          <xdr:colOff>314325</xdr:colOff>
          <xdr:row>26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24</xdr:row>
          <xdr:rowOff>180975</xdr:rowOff>
        </xdr:from>
        <xdr:to>
          <xdr:col>8</xdr:col>
          <xdr:colOff>314325</xdr:colOff>
          <xdr:row>26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24</xdr:row>
          <xdr:rowOff>180975</xdr:rowOff>
        </xdr:from>
        <xdr:to>
          <xdr:col>9</xdr:col>
          <xdr:colOff>314325</xdr:colOff>
          <xdr:row>26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24</xdr:row>
          <xdr:rowOff>180975</xdr:rowOff>
        </xdr:from>
        <xdr:to>
          <xdr:col>10</xdr:col>
          <xdr:colOff>314325</xdr:colOff>
          <xdr:row>26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23</xdr:row>
          <xdr:rowOff>180975</xdr:rowOff>
        </xdr:from>
        <xdr:to>
          <xdr:col>10</xdr:col>
          <xdr:colOff>314325</xdr:colOff>
          <xdr:row>25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23</xdr:row>
          <xdr:rowOff>180975</xdr:rowOff>
        </xdr:from>
        <xdr:to>
          <xdr:col>9</xdr:col>
          <xdr:colOff>314325</xdr:colOff>
          <xdr:row>25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23</xdr:row>
          <xdr:rowOff>180975</xdr:rowOff>
        </xdr:from>
        <xdr:to>
          <xdr:col>8</xdr:col>
          <xdr:colOff>314325</xdr:colOff>
          <xdr:row>25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22</xdr:row>
          <xdr:rowOff>180975</xdr:rowOff>
        </xdr:from>
        <xdr:to>
          <xdr:col>8</xdr:col>
          <xdr:colOff>314325</xdr:colOff>
          <xdr:row>24</xdr:row>
          <xdr:rowOff>9525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21</xdr:row>
          <xdr:rowOff>180975</xdr:rowOff>
        </xdr:from>
        <xdr:to>
          <xdr:col>8</xdr:col>
          <xdr:colOff>314325</xdr:colOff>
          <xdr:row>23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20</xdr:row>
          <xdr:rowOff>180975</xdr:rowOff>
        </xdr:from>
        <xdr:to>
          <xdr:col>8</xdr:col>
          <xdr:colOff>314325</xdr:colOff>
          <xdr:row>22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19</xdr:row>
          <xdr:rowOff>180975</xdr:rowOff>
        </xdr:from>
        <xdr:to>
          <xdr:col>8</xdr:col>
          <xdr:colOff>314325</xdr:colOff>
          <xdr:row>21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18</xdr:row>
          <xdr:rowOff>180975</xdr:rowOff>
        </xdr:from>
        <xdr:to>
          <xdr:col>8</xdr:col>
          <xdr:colOff>314325</xdr:colOff>
          <xdr:row>20</xdr:row>
          <xdr:rowOff>9525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17</xdr:row>
          <xdr:rowOff>180975</xdr:rowOff>
        </xdr:from>
        <xdr:to>
          <xdr:col>8</xdr:col>
          <xdr:colOff>314325</xdr:colOff>
          <xdr:row>19</xdr:row>
          <xdr:rowOff>9525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16</xdr:row>
          <xdr:rowOff>180975</xdr:rowOff>
        </xdr:from>
        <xdr:to>
          <xdr:col>8</xdr:col>
          <xdr:colOff>314325</xdr:colOff>
          <xdr:row>18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15</xdr:row>
          <xdr:rowOff>180975</xdr:rowOff>
        </xdr:from>
        <xdr:to>
          <xdr:col>8</xdr:col>
          <xdr:colOff>314325</xdr:colOff>
          <xdr:row>17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14</xdr:row>
          <xdr:rowOff>180975</xdr:rowOff>
        </xdr:from>
        <xdr:to>
          <xdr:col>8</xdr:col>
          <xdr:colOff>314325</xdr:colOff>
          <xdr:row>16</xdr:row>
          <xdr:rowOff>9525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22</xdr:row>
          <xdr:rowOff>180975</xdr:rowOff>
        </xdr:from>
        <xdr:to>
          <xdr:col>9</xdr:col>
          <xdr:colOff>314325</xdr:colOff>
          <xdr:row>24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21</xdr:row>
          <xdr:rowOff>180975</xdr:rowOff>
        </xdr:from>
        <xdr:to>
          <xdr:col>9</xdr:col>
          <xdr:colOff>314325</xdr:colOff>
          <xdr:row>23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20</xdr:row>
          <xdr:rowOff>180975</xdr:rowOff>
        </xdr:from>
        <xdr:to>
          <xdr:col>9</xdr:col>
          <xdr:colOff>314325</xdr:colOff>
          <xdr:row>22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19</xdr:row>
          <xdr:rowOff>180975</xdr:rowOff>
        </xdr:from>
        <xdr:to>
          <xdr:col>9</xdr:col>
          <xdr:colOff>314325</xdr:colOff>
          <xdr:row>21</xdr:row>
          <xdr:rowOff>9525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18</xdr:row>
          <xdr:rowOff>180975</xdr:rowOff>
        </xdr:from>
        <xdr:to>
          <xdr:col>9</xdr:col>
          <xdr:colOff>314325</xdr:colOff>
          <xdr:row>20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17</xdr:row>
          <xdr:rowOff>180975</xdr:rowOff>
        </xdr:from>
        <xdr:to>
          <xdr:col>9</xdr:col>
          <xdr:colOff>314325</xdr:colOff>
          <xdr:row>19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16</xdr:row>
          <xdr:rowOff>180975</xdr:rowOff>
        </xdr:from>
        <xdr:to>
          <xdr:col>9</xdr:col>
          <xdr:colOff>314325</xdr:colOff>
          <xdr:row>18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15</xdr:row>
          <xdr:rowOff>180975</xdr:rowOff>
        </xdr:from>
        <xdr:to>
          <xdr:col>9</xdr:col>
          <xdr:colOff>314325</xdr:colOff>
          <xdr:row>17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14</xdr:row>
          <xdr:rowOff>180975</xdr:rowOff>
        </xdr:from>
        <xdr:to>
          <xdr:col>9</xdr:col>
          <xdr:colOff>314325</xdr:colOff>
          <xdr:row>16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14</xdr:row>
          <xdr:rowOff>180975</xdr:rowOff>
        </xdr:from>
        <xdr:to>
          <xdr:col>10</xdr:col>
          <xdr:colOff>314325</xdr:colOff>
          <xdr:row>16</xdr:row>
          <xdr:rowOff>9525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15</xdr:row>
          <xdr:rowOff>180975</xdr:rowOff>
        </xdr:from>
        <xdr:to>
          <xdr:col>10</xdr:col>
          <xdr:colOff>314325</xdr:colOff>
          <xdr:row>17</xdr:row>
          <xdr:rowOff>9525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16</xdr:row>
          <xdr:rowOff>180975</xdr:rowOff>
        </xdr:from>
        <xdr:to>
          <xdr:col>10</xdr:col>
          <xdr:colOff>314325</xdr:colOff>
          <xdr:row>18</xdr:row>
          <xdr:rowOff>9525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17</xdr:row>
          <xdr:rowOff>180975</xdr:rowOff>
        </xdr:from>
        <xdr:to>
          <xdr:col>10</xdr:col>
          <xdr:colOff>314325</xdr:colOff>
          <xdr:row>19</xdr:row>
          <xdr:rowOff>9525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18</xdr:row>
          <xdr:rowOff>180975</xdr:rowOff>
        </xdr:from>
        <xdr:to>
          <xdr:col>10</xdr:col>
          <xdr:colOff>314325</xdr:colOff>
          <xdr:row>20</xdr:row>
          <xdr:rowOff>9525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19</xdr:row>
          <xdr:rowOff>180975</xdr:rowOff>
        </xdr:from>
        <xdr:to>
          <xdr:col>10</xdr:col>
          <xdr:colOff>314325</xdr:colOff>
          <xdr:row>21</xdr:row>
          <xdr:rowOff>9525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20</xdr:row>
          <xdr:rowOff>180975</xdr:rowOff>
        </xdr:from>
        <xdr:to>
          <xdr:col>10</xdr:col>
          <xdr:colOff>314325</xdr:colOff>
          <xdr:row>22</xdr:row>
          <xdr:rowOff>9525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21</xdr:row>
          <xdr:rowOff>180975</xdr:rowOff>
        </xdr:from>
        <xdr:to>
          <xdr:col>10</xdr:col>
          <xdr:colOff>314325</xdr:colOff>
          <xdr:row>23</xdr:row>
          <xdr:rowOff>9525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22</xdr:row>
          <xdr:rowOff>180975</xdr:rowOff>
        </xdr:from>
        <xdr:to>
          <xdr:col>10</xdr:col>
          <xdr:colOff>314325</xdr:colOff>
          <xdr:row>24</xdr:row>
          <xdr:rowOff>9525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26</xdr:row>
          <xdr:rowOff>180975</xdr:rowOff>
        </xdr:from>
        <xdr:to>
          <xdr:col>10</xdr:col>
          <xdr:colOff>314325</xdr:colOff>
          <xdr:row>28</xdr:row>
          <xdr:rowOff>9525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27</xdr:row>
          <xdr:rowOff>180975</xdr:rowOff>
        </xdr:from>
        <xdr:to>
          <xdr:col>10</xdr:col>
          <xdr:colOff>314325</xdr:colOff>
          <xdr:row>29</xdr:row>
          <xdr:rowOff>9525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28</xdr:row>
          <xdr:rowOff>180975</xdr:rowOff>
        </xdr:from>
        <xdr:to>
          <xdr:col>10</xdr:col>
          <xdr:colOff>314325</xdr:colOff>
          <xdr:row>30</xdr:row>
          <xdr:rowOff>9525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29</xdr:row>
          <xdr:rowOff>180975</xdr:rowOff>
        </xdr:from>
        <xdr:to>
          <xdr:col>10</xdr:col>
          <xdr:colOff>314325</xdr:colOff>
          <xdr:row>31</xdr:row>
          <xdr:rowOff>9525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30</xdr:row>
          <xdr:rowOff>180975</xdr:rowOff>
        </xdr:from>
        <xdr:to>
          <xdr:col>10</xdr:col>
          <xdr:colOff>314325</xdr:colOff>
          <xdr:row>32</xdr:row>
          <xdr:rowOff>9525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31</xdr:row>
          <xdr:rowOff>180975</xdr:rowOff>
        </xdr:from>
        <xdr:to>
          <xdr:col>10</xdr:col>
          <xdr:colOff>314325</xdr:colOff>
          <xdr:row>33</xdr:row>
          <xdr:rowOff>9525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32</xdr:row>
          <xdr:rowOff>180975</xdr:rowOff>
        </xdr:from>
        <xdr:to>
          <xdr:col>10</xdr:col>
          <xdr:colOff>314325</xdr:colOff>
          <xdr:row>34</xdr:row>
          <xdr:rowOff>9525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32</xdr:row>
          <xdr:rowOff>180975</xdr:rowOff>
        </xdr:from>
        <xdr:to>
          <xdr:col>9</xdr:col>
          <xdr:colOff>314325</xdr:colOff>
          <xdr:row>34</xdr:row>
          <xdr:rowOff>9525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31</xdr:row>
          <xdr:rowOff>180975</xdr:rowOff>
        </xdr:from>
        <xdr:to>
          <xdr:col>9</xdr:col>
          <xdr:colOff>314325</xdr:colOff>
          <xdr:row>33</xdr:row>
          <xdr:rowOff>9525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30</xdr:row>
          <xdr:rowOff>180975</xdr:rowOff>
        </xdr:from>
        <xdr:to>
          <xdr:col>9</xdr:col>
          <xdr:colOff>314325</xdr:colOff>
          <xdr:row>32</xdr:row>
          <xdr:rowOff>9525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29</xdr:row>
          <xdr:rowOff>180975</xdr:rowOff>
        </xdr:from>
        <xdr:to>
          <xdr:col>9</xdr:col>
          <xdr:colOff>314325</xdr:colOff>
          <xdr:row>31</xdr:row>
          <xdr:rowOff>9525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28</xdr:row>
          <xdr:rowOff>180975</xdr:rowOff>
        </xdr:from>
        <xdr:to>
          <xdr:col>9</xdr:col>
          <xdr:colOff>314325</xdr:colOff>
          <xdr:row>30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27</xdr:row>
          <xdr:rowOff>180975</xdr:rowOff>
        </xdr:from>
        <xdr:to>
          <xdr:col>9</xdr:col>
          <xdr:colOff>314325</xdr:colOff>
          <xdr:row>29</xdr:row>
          <xdr:rowOff>9525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26</xdr:row>
          <xdr:rowOff>180975</xdr:rowOff>
        </xdr:from>
        <xdr:to>
          <xdr:col>9</xdr:col>
          <xdr:colOff>314325</xdr:colOff>
          <xdr:row>28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26</xdr:row>
          <xdr:rowOff>180975</xdr:rowOff>
        </xdr:from>
        <xdr:to>
          <xdr:col>8</xdr:col>
          <xdr:colOff>314325</xdr:colOff>
          <xdr:row>28</xdr:row>
          <xdr:rowOff>9525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27</xdr:row>
          <xdr:rowOff>180975</xdr:rowOff>
        </xdr:from>
        <xdr:to>
          <xdr:col>8</xdr:col>
          <xdr:colOff>314325</xdr:colOff>
          <xdr:row>29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28</xdr:row>
          <xdr:rowOff>180975</xdr:rowOff>
        </xdr:from>
        <xdr:to>
          <xdr:col>8</xdr:col>
          <xdr:colOff>314325</xdr:colOff>
          <xdr:row>30</xdr:row>
          <xdr:rowOff>9525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29</xdr:row>
          <xdr:rowOff>180975</xdr:rowOff>
        </xdr:from>
        <xdr:to>
          <xdr:col>8</xdr:col>
          <xdr:colOff>314325</xdr:colOff>
          <xdr:row>31</xdr:row>
          <xdr:rowOff>9525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30</xdr:row>
          <xdr:rowOff>180975</xdr:rowOff>
        </xdr:from>
        <xdr:to>
          <xdr:col>8</xdr:col>
          <xdr:colOff>314325</xdr:colOff>
          <xdr:row>32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31</xdr:row>
          <xdr:rowOff>180975</xdr:rowOff>
        </xdr:from>
        <xdr:to>
          <xdr:col>8</xdr:col>
          <xdr:colOff>314325</xdr:colOff>
          <xdr:row>33</xdr:row>
          <xdr:rowOff>9525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32</xdr:row>
          <xdr:rowOff>180975</xdr:rowOff>
        </xdr:from>
        <xdr:to>
          <xdr:col>8</xdr:col>
          <xdr:colOff>314325</xdr:colOff>
          <xdr:row>34</xdr:row>
          <xdr:rowOff>9525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32</xdr:row>
          <xdr:rowOff>180975</xdr:rowOff>
        </xdr:from>
        <xdr:to>
          <xdr:col>7</xdr:col>
          <xdr:colOff>314325</xdr:colOff>
          <xdr:row>34</xdr:row>
          <xdr:rowOff>9525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31</xdr:row>
          <xdr:rowOff>180975</xdr:rowOff>
        </xdr:from>
        <xdr:to>
          <xdr:col>7</xdr:col>
          <xdr:colOff>314325</xdr:colOff>
          <xdr:row>33</xdr:row>
          <xdr:rowOff>9525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30</xdr:row>
          <xdr:rowOff>180975</xdr:rowOff>
        </xdr:from>
        <xdr:to>
          <xdr:col>7</xdr:col>
          <xdr:colOff>314325</xdr:colOff>
          <xdr:row>32</xdr:row>
          <xdr:rowOff>9525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29</xdr:row>
          <xdr:rowOff>180975</xdr:rowOff>
        </xdr:from>
        <xdr:to>
          <xdr:col>7</xdr:col>
          <xdr:colOff>314325</xdr:colOff>
          <xdr:row>31</xdr:row>
          <xdr:rowOff>9525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28</xdr:row>
          <xdr:rowOff>180975</xdr:rowOff>
        </xdr:from>
        <xdr:to>
          <xdr:col>7</xdr:col>
          <xdr:colOff>314325</xdr:colOff>
          <xdr:row>30</xdr:row>
          <xdr:rowOff>9525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27</xdr:row>
          <xdr:rowOff>180975</xdr:rowOff>
        </xdr:from>
        <xdr:to>
          <xdr:col>7</xdr:col>
          <xdr:colOff>314325</xdr:colOff>
          <xdr:row>29</xdr:row>
          <xdr:rowOff>9525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26</xdr:row>
          <xdr:rowOff>180975</xdr:rowOff>
        </xdr:from>
        <xdr:to>
          <xdr:col>7</xdr:col>
          <xdr:colOff>314325</xdr:colOff>
          <xdr:row>28</xdr:row>
          <xdr:rowOff>9525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26</xdr:row>
          <xdr:rowOff>180975</xdr:rowOff>
        </xdr:from>
        <xdr:to>
          <xdr:col>6</xdr:col>
          <xdr:colOff>314325</xdr:colOff>
          <xdr:row>28</xdr:row>
          <xdr:rowOff>9525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27</xdr:row>
          <xdr:rowOff>180975</xdr:rowOff>
        </xdr:from>
        <xdr:to>
          <xdr:col>6</xdr:col>
          <xdr:colOff>314325</xdr:colOff>
          <xdr:row>29</xdr:row>
          <xdr:rowOff>9525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28</xdr:row>
          <xdr:rowOff>180975</xdr:rowOff>
        </xdr:from>
        <xdr:to>
          <xdr:col>6</xdr:col>
          <xdr:colOff>314325</xdr:colOff>
          <xdr:row>30</xdr:row>
          <xdr:rowOff>9525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29</xdr:row>
          <xdr:rowOff>180975</xdr:rowOff>
        </xdr:from>
        <xdr:to>
          <xdr:col>6</xdr:col>
          <xdr:colOff>314325</xdr:colOff>
          <xdr:row>31</xdr:row>
          <xdr:rowOff>9525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30</xdr:row>
          <xdr:rowOff>180975</xdr:rowOff>
        </xdr:from>
        <xdr:to>
          <xdr:col>6</xdr:col>
          <xdr:colOff>314325</xdr:colOff>
          <xdr:row>32</xdr:row>
          <xdr:rowOff>9525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31</xdr:row>
          <xdr:rowOff>180975</xdr:rowOff>
        </xdr:from>
        <xdr:to>
          <xdr:col>6</xdr:col>
          <xdr:colOff>314325</xdr:colOff>
          <xdr:row>33</xdr:row>
          <xdr:rowOff>9525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32</xdr:row>
          <xdr:rowOff>180975</xdr:rowOff>
        </xdr:from>
        <xdr:to>
          <xdr:col>6</xdr:col>
          <xdr:colOff>314325</xdr:colOff>
          <xdr:row>34</xdr:row>
          <xdr:rowOff>9525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34</xdr:row>
          <xdr:rowOff>180975</xdr:rowOff>
        </xdr:from>
        <xdr:to>
          <xdr:col>6</xdr:col>
          <xdr:colOff>314325</xdr:colOff>
          <xdr:row>36</xdr:row>
          <xdr:rowOff>9525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35</xdr:row>
          <xdr:rowOff>180975</xdr:rowOff>
        </xdr:from>
        <xdr:to>
          <xdr:col>6</xdr:col>
          <xdr:colOff>314325</xdr:colOff>
          <xdr:row>37</xdr:row>
          <xdr:rowOff>9525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36</xdr:row>
          <xdr:rowOff>180975</xdr:rowOff>
        </xdr:from>
        <xdr:to>
          <xdr:col>6</xdr:col>
          <xdr:colOff>314325</xdr:colOff>
          <xdr:row>38</xdr:row>
          <xdr:rowOff>9525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37</xdr:row>
          <xdr:rowOff>180975</xdr:rowOff>
        </xdr:from>
        <xdr:to>
          <xdr:col>6</xdr:col>
          <xdr:colOff>314325</xdr:colOff>
          <xdr:row>39</xdr:row>
          <xdr:rowOff>9525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38</xdr:row>
          <xdr:rowOff>180975</xdr:rowOff>
        </xdr:from>
        <xdr:to>
          <xdr:col>6</xdr:col>
          <xdr:colOff>314325</xdr:colOff>
          <xdr:row>40</xdr:row>
          <xdr:rowOff>9525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39</xdr:row>
          <xdr:rowOff>180975</xdr:rowOff>
        </xdr:from>
        <xdr:to>
          <xdr:col>6</xdr:col>
          <xdr:colOff>314325</xdr:colOff>
          <xdr:row>41</xdr:row>
          <xdr:rowOff>9525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40</xdr:row>
          <xdr:rowOff>180975</xdr:rowOff>
        </xdr:from>
        <xdr:to>
          <xdr:col>6</xdr:col>
          <xdr:colOff>314325</xdr:colOff>
          <xdr:row>42</xdr:row>
          <xdr:rowOff>9525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41</xdr:row>
          <xdr:rowOff>180975</xdr:rowOff>
        </xdr:from>
        <xdr:to>
          <xdr:col>6</xdr:col>
          <xdr:colOff>314325</xdr:colOff>
          <xdr:row>43</xdr:row>
          <xdr:rowOff>9525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42</xdr:row>
          <xdr:rowOff>180975</xdr:rowOff>
        </xdr:from>
        <xdr:to>
          <xdr:col>6</xdr:col>
          <xdr:colOff>314325</xdr:colOff>
          <xdr:row>44</xdr:row>
          <xdr:rowOff>9525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43</xdr:row>
          <xdr:rowOff>180975</xdr:rowOff>
        </xdr:from>
        <xdr:to>
          <xdr:col>6</xdr:col>
          <xdr:colOff>314325</xdr:colOff>
          <xdr:row>45</xdr:row>
          <xdr:rowOff>9525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44</xdr:row>
          <xdr:rowOff>180975</xdr:rowOff>
        </xdr:from>
        <xdr:to>
          <xdr:col>6</xdr:col>
          <xdr:colOff>314325</xdr:colOff>
          <xdr:row>46</xdr:row>
          <xdr:rowOff>9525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45</xdr:row>
          <xdr:rowOff>180975</xdr:rowOff>
        </xdr:from>
        <xdr:to>
          <xdr:col>6</xdr:col>
          <xdr:colOff>314325</xdr:colOff>
          <xdr:row>47</xdr:row>
          <xdr:rowOff>9525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46</xdr:row>
          <xdr:rowOff>180975</xdr:rowOff>
        </xdr:from>
        <xdr:to>
          <xdr:col>6</xdr:col>
          <xdr:colOff>314325</xdr:colOff>
          <xdr:row>48</xdr:row>
          <xdr:rowOff>9525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47</xdr:row>
          <xdr:rowOff>180975</xdr:rowOff>
        </xdr:from>
        <xdr:to>
          <xdr:col>6</xdr:col>
          <xdr:colOff>314325</xdr:colOff>
          <xdr:row>49</xdr:row>
          <xdr:rowOff>9525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48</xdr:row>
          <xdr:rowOff>180975</xdr:rowOff>
        </xdr:from>
        <xdr:to>
          <xdr:col>6</xdr:col>
          <xdr:colOff>314325</xdr:colOff>
          <xdr:row>50</xdr:row>
          <xdr:rowOff>9525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49</xdr:row>
          <xdr:rowOff>180975</xdr:rowOff>
        </xdr:from>
        <xdr:to>
          <xdr:col>6</xdr:col>
          <xdr:colOff>314325</xdr:colOff>
          <xdr:row>51</xdr:row>
          <xdr:rowOff>9525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49</xdr:row>
          <xdr:rowOff>180975</xdr:rowOff>
        </xdr:from>
        <xdr:to>
          <xdr:col>7</xdr:col>
          <xdr:colOff>314325</xdr:colOff>
          <xdr:row>51</xdr:row>
          <xdr:rowOff>9525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48</xdr:row>
          <xdr:rowOff>180975</xdr:rowOff>
        </xdr:from>
        <xdr:to>
          <xdr:col>7</xdr:col>
          <xdr:colOff>314325</xdr:colOff>
          <xdr:row>50</xdr:row>
          <xdr:rowOff>9525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47</xdr:row>
          <xdr:rowOff>180975</xdr:rowOff>
        </xdr:from>
        <xdr:to>
          <xdr:col>7</xdr:col>
          <xdr:colOff>314325</xdr:colOff>
          <xdr:row>49</xdr:row>
          <xdr:rowOff>9525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46</xdr:row>
          <xdr:rowOff>180975</xdr:rowOff>
        </xdr:from>
        <xdr:to>
          <xdr:col>7</xdr:col>
          <xdr:colOff>314325</xdr:colOff>
          <xdr:row>48</xdr:row>
          <xdr:rowOff>9525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45</xdr:row>
          <xdr:rowOff>180975</xdr:rowOff>
        </xdr:from>
        <xdr:to>
          <xdr:col>7</xdr:col>
          <xdr:colOff>314325</xdr:colOff>
          <xdr:row>47</xdr:row>
          <xdr:rowOff>9525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44</xdr:row>
          <xdr:rowOff>180975</xdr:rowOff>
        </xdr:from>
        <xdr:to>
          <xdr:col>7</xdr:col>
          <xdr:colOff>314325</xdr:colOff>
          <xdr:row>46</xdr:row>
          <xdr:rowOff>9525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43</xdr:row>
          <xdr:rowOff>180975</xdr:rowOff>
        </xdr:from>
        <xdr:to>
          <xdr:col>7</xdr:col>
          <xdr:colOff>314325</xdr:colOff>
          <xdr:row>45</xdr:row>
          <xdr:rowOff>9525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42</xdr:row>
          <xdr:rowOff>180975</xdr:rowOff>
        </xdr:from>
        <xdr:to>
          <xdr:col>7</xdr:col>
          <xdr:colOff>314325</xdr:colOff>
          <xdr:row>44</xdr:row>
          <xdr:rowOff>9525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41</xdr:row>
          <xdr:rowOff>180975</xdr:rowOff>
        </xdr:from>
        <xdr:to>
          <xdr:col>7</xdr:col>
          <xdr:colOff>314325</xdr:colOff>
          <xdr:row>43</xdr:row>
          <xdr:rowOff>9525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40</xdr:row>
          <xdr:rowOff>180975</xdr:rowOff>
        </xdr:from>
        <xdr:to>
          <xdr:col>7</xdr:col>
          <xdr:colOff>314325</xdr:colOff>
          <xdr:row>42</xdr:row>
          <xdr:rowOff>9525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39</xdr:row>
          <xdr:rowOff>180975</xdr:rowOff>
        </xdr:from>
        <xdr:to>
          <xdr:col>7</xdr:col>
          <xdr:colOff>314325</xdr:colOff>
          <xdr:row>41</xdr:row>
          <xdr:rowOff>9525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38</xdr:row>
          <xdr:rowOff>180975</xdr:rowOff>
        </xdr:from>
        <xdr:to>
          <xdr:col>7</xdr:col>
          <xdr:colOff>314325</xdr:colOff>
          <xdr:row>40</xdr:row>
          <xdr:rowOff>9525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37</xdr:row>
          <xdr:rowOff>180975</xdr:rowOff>
        </xdr:from>
        <xdr:to>
          <xdr:col>7</xdr:col>
          <xdr:colOff>314325</xdr:colOff>
          <xdr:row>39</xdr:row>
          <xdr:rowOff>9525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36</xdr:row>
          <xdr:rowOff>180975</xdr:rowOff>
        </xdr:from>
        <xdr:to>
          <xdr:col>7</xdr:col>
          <xdr:colOff>314325</xdr:colOff>
          <xdr:row>38</xdr:row>
          <xdr:rowOff>9525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35</xdr:row>
          <xdr:rowOff>180975</xdr:rowOff>
        </xdr:from>
        <xdr:to>
          <xdr:col>7</xdr:col>
          <xdr:colOff>314325</xdr:colOff>
          <xdr:row>37</xdr:row>
          <xdr:rowOff>9525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34</xdr:row>
          <xdr:rowOff>180975</xdr:rowOff>
        </xdr:from>
        <xdr:to>
          <xdr:col>7</xdr:col>
          <xdr:colOff>314325</xdr:colOff>
          <xdr:row>36</xdr:row>
          <xdr:rowOff>9525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34</xdr:row>
          <xdr:rowOff>180975</xdr:rowOff>
        </xdr:from>
        <xdr:to>
          <xdr:col>8</xdr:col>
          <xdr:colOff>314325</xdr:colOff>
          <xdr:row>36</xdr:row>
          <xdr:rowOff>9525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35</xdr:row>
          <xdr:rowOff>180975</xdr:rowOff>
        </xdr:from>
        <xdr:to>
          <xdr:col>8</xdr:col>
          <xdr:colOff>314325</xdr:colOff>
          <xdr:row>37</xdr:row>
          <xdr:rowOff>9525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36</xdr:row>
          <xdr:rowOff>180975</xdr:rowOff>
        </xdr:from>
        <xdr:to>
          <xdr:col>8</xdr:col>
          <xdr:colOff>314325</xdr:colOff>
          <xdr:row>38</xdr:row>
          <xdr:rowOff>9525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37</xdr:row>
          <xdr:rowOff>180975</xdr:rowOff>
        </xdr:from>
        <xdr:to>
          <xdr:col>8</xdr:col>
          <xdr:colOff>314325</xdr:colOff>
          <xdr:row>39</xdr:row>
          <xdr:rowOff>9525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38</xdr:row>
          <xdr:rowOff>180975</xdr:rowOff>
        </xdr:from>
        <xdr:to>
          <xdr:col>8</xdr:col>
          <xdr:colOff>314325</xdr:colOff>
          <xdr:row>40</xdr:row>
          <xdr:rowOff>9525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39</xdr:row>
          <xdr:rowOff>180975</xdr:rowOff>
        </xdr:from>
        <xdr:to>
          <xdr:col>8</xdr:col>
          <xdr:colOff>314325</xdr:colOff>
          <xdr:row>41</xdr:row>
          <xdr:rowOff>9525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40</xdr:row>
          <xdr:rowOff>180975</xdr:rowOff>
        </xdr:from>
        <xdr:to>
          <xdr:col>8</xdr:col>
          <xdr:colOff>314325</xdr:colOff>
          <xdr:row>42</xdr:row>
          <xdr:rowOff>9525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42</xdr:row>
          <xdr:rowOff>180975</xdr:rowOff>
        </xdr:from>
        <xdr:to>
          <xdr:col>8</xdr:col>
          <xdr:colOff>314325</xdr:colOff>
          <xdr:row>44</xdr:row>
          <xdr:rowOff>9525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43</xdr:row>
          <xdr:rowOff>180975</xdr:rowOff>
        </xdr:from>
        <xdr:to>
          <xdr:col>8</xdr:col>
          <xdr:colOff>314325</xdr:colOff>
          <xdr:row>45</xdr:row>
          <xdr:rowOff>9525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44</xdr:row>
          <xdr:rowOff>180975</xdr:rowOff>
        </xdr:from>
        <xdr:to>
          <xdr:col>8</xdr:col>
          <xdr:colOff>314325</xdr:colOff>
          <xdr:row>46</xdr:row>
          <xdr:rowOff>9525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45</xdr:row>
          <xdr:rowOff>180975</xdr:rowOff>
        </xdr:from>
        <xdr:to>
          <xdr:col>8</xdr:col>
          <xdr:colOff>314325</xdr:colOff>
          <xdr:row>47</xdr:row>
          <xdr:rowOff>9525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46</xdr:row>
          <xdr:rowOff>180975</xdr:rowOff>
        </xdr:from>
        <xdr:to>
          <xdr:col>8</xdr:col>
          <xdr:colOff>314325</xdr:colOff>
          <xdr:row>48</xdr:row>
          <xdr:rowOff>9525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47</xdr:row>
          <xdr:rowOff>180975</xdr:rowOff>
        </xdr:from>
        <xdr:to>
          <xdr:col>8</xdr:col>
          <xdr:colOff>314325</xdr:colOff>
          <xdr:row>49</xdr:row>
          <xdr:rowOff>9525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41</xdr:row>
          <xdr:rowOff>180975</xdr:rowOff>
        </xdr:from>
        <xdr:to>
          <xdr:col>8</xdr:col>
          <xdr:colOff>314325</xdr:colOff>
          <xdr:row>43</xdr:row>
          <xdr:rowOff>9525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48</xdr:row>
          <xdr:rowOff>180975</xdr:rowOff>
        </xdr:from>
        <xdr:to>
          <xdr:col>8</xdr:col>
          <xdr:colOff>314325</xdr:colOff>
          <xdr:row>50</xdr:row>
          <xdr:rowOff>9525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49</xdr:row>
          <xdr:rowOff>180975</xdr:rowOff>
        </xdr:from>
        <xdr:to>
          <xdr:col>8</xdr:col>
          <xdr:colOff>314325</xdr:colOff>
          <xdr:row>51</xdr:row>
          <xdr:rowOff>9525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49</xdr:row>
          <xdr:rowOff>180975</xdr:rowOff>
        </xdr:from>
        <xdr:to>
          <xdr:col>9</xdr:col>
          <xdr:colOff>314325</xdr:colOff>
          <xdr:row>51</xdr:row>
          <xdr:rowOff>9525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49</xdr:row>
          <xdr:rowOff>180975</xdr:rowOff>
        </xdr:from>
        <xdr:to>
          <xdr:col>10</xdr:col>
          <xdr:colOff>314325</xdr:colOff>
          <xdr:row>51</xdr:row>
          <xdr:rowOff>9525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48</xdr:row>
          <xdr:rowOff>180975</xdr:rowOff>
        </xdr:from>
        <xdr:to>
          <xdr:col>10</xdr:col>
          <xdr:colOff>314325</xdr:colOff>
          <xdr:row>50</xdr:row>
          <xdr:rowOff>9525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48</xdr:row>
          <xdr:rowOff>180975</xdr:rowOff>
        </xdr:from>
        <xdr:to>
          <xdr:col>9</xdr:col>
          <xdr:colOff>314325</xdr:colOff>
          <xdr:row>50</xdr:row>
          <xdr:rowOff>9525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47</xdr:row>
          <xdr:rowOff>180975</xdr:rowOff>
        </xdr:from>
        <xdr:to>
          <xdr:col>9</xdr:col>
          <xdr:colOff>314325</xdr:colOff>
          <xdr:row>49</xdr:row>
          <xdr:rowOff>9525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46</xdr:row>
          <xdr:rowOff>180975</xdr:rowOff>
        </xdr:from>
        <xdr:to>
          <xdr:col>9</xdr:col>
          <xdr:colOff>314325</xdr:colOff>
          <xdr:row>48</xdr:row>
          <xdr:rowOff>9525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46</xdr:row>
          <xdr:rowOff>180975</xdr:rowOff>
        </xdr:from>
        <xdr:to>
          <xdr:col>10</xdr:col>
          <xdr:colOff>314325</xdr:colOff>
          <xdr:row>48</xdr:row>
          <xdr:rowOff>9525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47</xdr:row>
          <xdr:rowOff>180975</xdr:rowOff>
        </xdr:from>
        <xdr:to>
          <xdr:col>10</xdr:col>
          <xdr:colOff>314325</xdr:colOff>
          <xdr:row>49</xdr:row>
          <xdr:rowOff>9525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45</xdr:row>
          <xdr:rowOff>180975</xdr:rowOff>
        </xdr:from>
        <xdr:to>
          <xdr:col>10</xdr:col>
          <xdr:colOff>314325</xdr:colOff>
          <xdr:row>47</xdr:row>
          <xdr:rowOff>9525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44</xdr:row>
          <xdr:rowOff>180975</xdr:rowOff>
        </xdr:from>
        <xdr:to>
          <xdr:col>10</xdr:col>
          <xdr:colOff>314325</xdr:colOff>
          <xdr:row>46</xdr:row>
          <xdr:rowOff>9525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44</xdr:row>
          <xdr:rowOff>180975</xdr:rowOff>
        </xdr:from>
        <xdr:to>
          <xdr:col>9</xdr:col>
          <xdr:colOff>314325</xdr:colOff>
          <xdr:row>46</xdr:row>
          <xdr:rowOff>9525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45</xdr:row>
          <xdr:rowOff>180975</xdr:rowOff>
        </xdr:from>
        <xdr:to>
          <xdr:col>9</xdr:col>
          <xdr:colOff>314325</xdr:colOff>
          <xdr:row>47</xdr:row>
          <xdr:rowOff>9525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43</xdr:row>
          <xdr:rowOff>180975</xdr:rowOff>
        </xdr:from>
        <xdr:to>
          <xdr:col>9</xdr:col>
          <xdr:colOff>314325</xdr:colOff>
          <xdr:row>45</xdr:row>
          <xdr:rowOff>9525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42</xdr:row>
          <xdr:rowOff>180975</xdr:rowOff>
        </xdr:from>
        <xdr:to>
          <xdr:col>9</xdr:col>
          <xdr:colOff>314325</xdr:colOff>
          <xdr:row>44</xdr:row>
          <xdr:rowOff>9525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41</xdr:row>
          <xdr:rowOff>180975</xdr:rowOff>
        </xdr:from>
        <xdr:to>
          <xdr:col>9</xdr:col>
          <xdr:colOff>314325</xdr:colOff>
          <xdr:row>43</xdr:row>
          <xdr:rowOff>9525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40</xdr:row>
          <xdr:rowOff>180975</xdr:rowOff>
        </xdr:from>
        <xdr:to>
          <xdr:col>9</xdr:col>
          <xdr:colOff>314325</xdr:colOff>
          <xdr:row>42</xdr:row>
          <xdr:rowOff>9525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39</xdr:row>
          <xdr:rowOff>180975</xdr:rowOff>
        </xdr:from>
        <xdr:to>
          <xdr:col>9</xdr:col>
          <xdr:colOff>314325</xdr:colOff>
          <xdr:row>41</xdr:row>
          <xdr:rowOff>9525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38</xdr:row>
          <xdr:rowOff>180975</xdr:rowOff>
        </xdr:from>
        <xdr:to>
          <xdr:col>9</xdr:col>
          <xdr:colOff>314325</xdr:colOff>
          <xdr:row>40</xdr:row>
          <xdr:rowOff>9525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37</xdr:row>
          <xdr:rowOff>180975</xdr:rowOff>
        </xdr:from>
        <xdr:to>
          <xdr:col>9</xdr:col>
          <xdr:colOff>314325</xdr:colOff>
          <xdr:row>39</xdr:row>
          <xdr:rowOff>9525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37</xdr:row>
          <xdr:rowOff>180975</xdr:rowOff>
        </xdr:from>
        <xdr:to>
          <xdr:col>10</xdr:col>
          <xdr:colOff>314325</xdr:colOff>
          <xdr:row>39</xdr:row>
          <xdr:rowOff>9525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38</xdr:row>
          <xdr:rowOff>180975</xdr:rowOff>
        </xdr:from>
        <xdr:to>
          <xdr:col>10</xdr:col>
          <xdr:colOff>314325</xdr:colOff>
          <xdr:row>40</xdr:row>
          <xdr:rowOff>9525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39</xdr:row>
          <xdr:rowOff>180975</xdr:rowOff>
        </xdr:from>
        <xdr:to>
          <xdr:col>10</xdr:col>
          <xdr:colOff>314325</xdr:colOff>
          <xdr:row>41</xdr:row>
          <xdr:rowOff>9525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40</xdr:row>
          <xdr:rowOff>180975</xdr:rowOff>
        </xdr:from>
        <xdr:to>
          <xdr:col>10</xdr:col>
          <xdr:colOff>314325</xdr:colOff>
          <xdr:row>42</xdr:row>
          <xdr:rowOff>9525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41</xdr:row>
          <xdr:rowOff>180975</xdr:rowOff>
        </xdr:from>
        <xdr:to>
          <xdr:col>10</xdr:col>
          <xdr:colOff>314325</xdr:colOff>
          <xdr:row>43</xdr:row>
          <xdr:rowOff>9525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43</xdr:row>
          <xdr:rowOff>180975</xdr:rowOff>
        </xdr:from>
        <xdr:to>
          <xdr:col>10</xdr:col>
          <xdr:colOff>314325</xdr:colOff>
          <xdr:row>45</xdr:row>
          <xdr:rowOff>9525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42</xdr:row>
          <xdr:rowOff>180975</xdr:rowOff>
        </xdr:from>
        <xdr:to>
          <xdr:col>10</xdr:col>
          <xdr:colOff>314325</xdr:colOff>
          <xdr:row>44</xdr:row>
          <xdr:rowOff>9525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36</xdr:row>
          <xdr:rowOff>180975</xdr:rowOff>
        </xdr:from>
        <xdr:to>
          <xdr:col>10</xdr:col>
          <xdr:colOff>314325</xdr:colOff>
          <xdr:row>38</xdr:row>
          <xdr:rowOff>9525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35</xdr:row>
          <xdr:rowOff>180975</xdr:rowOff>
        </xdr:from>
        <xdr:to>
          <xdr:col>10</xdr:col>
          <xdr:colOff>314325</xdr:colOff>
          <xdr:row>37</xdr:row>
          <xdr:rowOff>9525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34</xdr:row>
          <xdr:rowOff>180975</xdr:rowOff>
        </xdr:from>
        <xdr:to>
          <xdr:col>10</xdr:col>
          <xdr:colOff>314325</xdr:colOff>
          <xdr:row>36</xdr:row>
          <xdr:rowOff>9525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34</xdr:row>
          <xdr:rowOff>180975</xdr:rowOff>
        </xdr:from>
        <xdr:to>
          <xdr:col>9</xdr:col>
          <xdr:colOff>314325</xdr:colOff>
          <xdr:row>36</xdr:row>
          <xdr:rowOff>9525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35</xdr:row>
          <xdr:rowOff>180975</xdr:rowOff>
        </xdr:from>
        <xdr:to>
          <xdr:col>9</xdr:col>
          <xdr:colOff>314325</xdr:colOff>
          <xdr:row>37</xdr:row>
          <xdr:rowOff>9525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36</xdr:row>
          <xdr:rowOff>180975</xdr:rowOff>
        </xdr:from>
        <xdr:to>
          <xdr:col>9</xdr:col>
          <xdr:colOff>314325</xdr:colOff>
          <xdr:row>38</xdr:row>
          <xdr:rowOff>9525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51</xdr:row>
          <xdr:rowOff>180975</xdr:rowOff>
        </xdr:from>
        <xdr:to>
          <xdr:col>10</xdr:col>
          <xdr:colOff>314325</xdr:colOff>
          <xdr:row>53</xdr:row>
          <xdr:rowOff>9525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52</xdr:row>
          <xdr:rowOff>180975</xdr:rowOff>
        </xdr:from>
        <xdr:to>
          <xdr:col>10</xdr:col>
          <xdr:colOff>314325</xdr:colOff>
          <xdr:row>54</xdr:row>
          <xdr:rowOff>9525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53</xdr:row>
          <xdr:rowOff>180975</xdr:rowOff>
        </xdr:from>
        <xdr:to>
          <xdr:col>10</xdr:col>
          <xdr:colOff>314325</xdr:colOff>
          <xdr:row>55</xdr:row>
          <xdr:rowOff>9525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54</xdr:row>
          <xdr:rowOff>180975</xdr:rowOff>
        </xdr:from>
        <xdr:to>
          <xdr:col>10</xdr:col>
          <xdr:colOff>314325</xdr:colOff>
          <xdr:row>56</xdr:row>
          <xdr:rowOff>9525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55</xdr:row>
          <xdr:rowOff>180975</xdr:rowOff>
        </xdr:from>
        <xdr:to>
          <xdr:col>10</xdr:col>
          <xdr:colOff>314325</xdr:colOff>
          <xdr:row>57</xdr:row>
          <xdr:rowOff>9525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56</xdr:row>
          <xdr:rowOff>180975</xdr:rowOff>
        </xdr:from>
        <xdr:to>
          <xdr:col>10</xdr:col>
          <xdr:colOff>314325</xdr:colOff>
          <xdr:row>58</xdr:row>
          <xdr:rowOff>9525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57</xdr:row>
          <xdr:rowOff>180975</xdr:rowOff>
        </xdr:from>
        <xdr:to>
          <xdr:col>10</xdr:col>
          <xdr:colOff>314325</xdr:colOff>
          <xdr:row>59</xdr:row>
          <xdr:rowOff>9525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58</xdr:row>
          <xdr:rowOff>180975</xdr:rowOff>
        </xdr:from>
        <xdr:to>
          <xdr:col>10</xdr:col>
          <xdr:colOff>314325</xdr:colOff>
          <xdr:row>60</xdr:row>
          <xdr:rowOff>9525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59</xdr:row>
          <xdr:rowOff>180975</xdr:rowOff>
        </xdr:from>
        <xdr:to>
          <xdr:col>10</xdr:col>
          <xdr:colOff>314325</xdr:colOff>
          <xdr:row>61</xdr:row>
          <xdr:rowOff>9525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60</xdr:row>
          <xdr:rowOff>180975</xdr:rowOff>
        </xdr:from>
        <xdr:to>
          <xdr:col>10</xdr:col>
          <xdr:colOff>314325</xdr:colOff>
          <xdr:row>62</xdr:row>
          <xdr:rowOff>9525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62</xdr:row>
          <xdr:rowOff>180975</xdr:rowOff>
        </xdr:from>
        <xdr:to>
          <xdr:col>10</xdr:col>
          <xdr:colOff>314325</xdr:colOff>
          <xdr:row>64</xdr:row>
          <xdr:rowOff>9525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63</xdr:row>
          <xdr:rowOff>180975</xdr:rowOff>
        </xdr:from>
        <xdr:to>
          <xdr:col>10</xdr:col>
          <xdr:colOff>314325</xdr:colOff>
          <xdr:row>65</xdr:row>
          <xdr:rowOff>9525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65</xdr:row>
          <xdr:rowOff>180975</xdr:rowOff>
        </xdr:from>
        <xdr:to>
          <xdr:col>10</xdr:col>
          <xdr:colOff>314325</xdr:colOff>
          <xdr:row>67</xdr:row>
          <xdr:rowOff>9525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66</xdr:row>
          <xdr:rowOff>180975</xdr:rowOff>
        </xdr:from>
        <xdr:to>
          <xdr:col>10</xdr:col>
          <xdr:colOff>314325</xdr:colOff>
          <xdr:row>68</xdr:row>
          <xdr:rowOff>9525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67</xdr:row>
          <xdr:rowOff>180975</xdr:rowOff>
        </xdr:from>
        <xdr:to>
          <xdr:col>10</xdr:col>
          <xdr:colOff>314325</xdr:colOff>
          <xdr:row>69</xdr:row>
          <xdr:rowOff>9525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68</xdr:row>
          <xdr:rowOff>180975</xdr:rowOff>
        </xdr:from>
        <xdr:to>
          <xdr:col>10</xdr:col>
          <xdr:colOff>314325</xdr:colOff>
          <xdr:row>70</xdr:row>
          <xdr:rowOff>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68</xdr:row>
          <xdr:rowOff>180975</xdr:rowOff>
        </xdr:from>
        <xdr:to>
          <xdr:col>9</xdr:col>
          <xdr:colOff>314325</xdr:colOff>
          <xdr:row>70</xdr:row>
          <xdr:rowOff>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67</xdr:row>
          <xdr:rowOff>180975</xdr:rowOff>
        </xdr:from>
        <xdr:to>
          <xdr:col>9</xdr:col>
          <xdr:colOff>314325</xdr:colOff>
          <xdr:row>69</xdr:row>
          <xdr:rowOff>9525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66</xdr:row>
          <xdr:rowOff>180975</xdr:rowOff>
        </xdr:from>
        <xdr:to>
          <xdr:col>9</xdr:col>
          <xdr:colOff>314325</xdr:colOff>
          <xdr:row>68</xdr:row>
          <xdr:rowOff>9525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65</xdr:row>
          <xdr:rowOff>180975</xdr:rowOff>
        </xdr:from>
        <xdr:to>
          <xdr:col>9</xdr:col>
          <xdr:colOff>314325</xdr:colOff>
          <xdr:row>67</xdr:row>
          <xdr:rowOff>9525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63</xdr:row>
          <xdr:rowOff>180975</xdr:rowOff>
        </xdr:from>
        <xdr:to>
          <xdr:col>9</xdr:col>
          <xdr:colOff>314325</xdr:colOff>
          <xdr:row>65</xdr:row>
          <xdr:rowOff>9525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62</xdr:row>
          <xdr:rowOff>180975</xdr:rowOff>
        </xdr:from>
        <xdr:to>
          <xdr:col>9</xdr:col>
          <xdr:colOff>314325</xdr:colOff>
          <xdr:row>64</xdr:row>
          <xdr:rowOff>9525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60</xdr:row>
          <xdr:rowOff>180975</xdr:rowOff>
        </xdr:from>
        <xdr:to>
          <xdr:col>9</xdr:col>
          <xdr:colOff>314325</xdr:colOff>
          <xdr:row>62</xdr:row>
          <xdr:rowOff>9525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59</xdr:row>
          <xdr:rowOff>180975</xdr:rowOff>
        </xdr:from>
        <xdr:to>
          <xdr:col>9</xdr:col>
          <xdr:colOff>314325</xdr:colOff>
          <xdr:row>61</xdr:row>
          <xdr:rowOff>9525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58</xdr:row>
          <xdr:rowOff>180975</xdr:rowOff>
        </xdr:from>
        <xdr:to>
          <xdr:col>9</xdr:col>
          <xdr:colOff>314325</xdr:colOff>
          <xdr:row>60</xdr:row>
          <xdr:rowOff>9525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57</xdr:row>
          <xdr:rowOff>180975</xdr:rowOff>
        </xdr:from>
        <xdr:to>
          <xdr:col>9</xdr:col>
          <xdr:colOff>314325</xdr:colOff>
          <xdr:row>59</xdr:row>
          <xdr:rowOff>9525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56</xdr:row>
          <xdr:rowOff>180975</xdr:rowOff>
        </xdr:from>
        <xdr:to>
          <xdr:col>9</xdr:col>
          <xdr:colOff>314325</xdr:colOff>
          <xdr:row>58</xdr:row>
          <xdr:rowOff>9525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55</xdr:row>
          <xdr:rowOff>180975</xdr:rowOff>
        </xdr:from>
        <xdr:to>
          <xdr:col>9</xdr:col>
          <xdr:colOff>314325</xdr:colOff>
          <xdr:row>57</xdr:row>
          <xdr:rowOff>9525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54</xdr:row>
          <xdr:rowOff>180975</xdr:rowOff>
        </xdr:from>
        <xdr:to>
          <xdr:col>9</xdr:col>
          <xdr:colOff>314325</xdr:colOff>
          <xdr:row>56</xdr:row>
          <xdr:rowOff>9525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53</xdr:row>
          <xdr:rowOff>180975</xdr:rowOff>
        </xdr:from>
        <xdr:to>
          <xdr:col>9</xdr:col>
          <xdr:colOff>314325</xdr:colOff>
          <xdr:row>55</xdr:row>
          <xdr:rowOff>9525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52</xdr:row>
          <xdr:rowOff>180975</xdr:rowOff>
        </xdr:from>
        <xdr:to>
          <xdr:col>9</xdr:col>
          <xdr:colOff>314325</xdr:colOff>
          <xdr:row>54</xdr:row>
          <xdr:rowOff>9525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409575</xdr:colOff>
          <xdr:row>51</xdr:row>
          <xdr:rowOff>180975</xdr:rowOff>
        </xdr:from>
        <xdr:to>
          <xdr:col>9</xdr:col>
          <xdr:colOff>314325</xdr:colOff>
          <xdr:row>53</xdr:row>
          <xdr:rowOff>9525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51</xdr:row>
          <xdr:rowOff>180975</xdr:rowOff>
        </xdr:from>
        <xdr:to>
          <xdr:col>8</xdr:col>
          <xdr:colOff>314325</xdr:colOff>
          <xdr:row>53</xdr:row>
          <xdr:rowOff>9525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52</xdr:row>
          <xdr:rowOff>180975</xdr:rowOff>
        </xdr:from>
        <xdr:to>
          <xdr:col>8</xdr:col>
          <xdr:colOff>314325</xdr:colOff>
          <xdr:row>54</xdr:row>
          <xdr:rowOff>9525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53</xdr:row>
          <xdr:rowOff>180975</xdr:rowOff>
        </xdr:from>
        <xdr:to>
          <xdr:col>8</xdr:col>
          <xdr:colOff>314325</xdr:colOff>
          <xdr:row>55</xdr:row>
          <xdr:rowOff>9525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54</xdr:row>
          <xdr:rowOff>180975</xdr:rowOff>
        </xdr:from>
        <xdr:to>
          <xdr:col>8</xdr:col>
          <xdr:colOff>314325</xdr:colOff>
          <xdr:row>56</xdr:row>
          <xdr:rowOff>9525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55</xdr:row>
          <xdr:rowOff>180975</xdr:rowOff>
        </xdr:from>
        <xdr:to>
          <xdr:col>8</xdr:col>
          <xdr:colOff>314325</xdr:colOff>
          <xdr:row>57</xdr:row>
          <xdr:rowOff>9525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56</xdr:row>
          <xdr:rowOff>180975</xdr:rowOff>
        </xdr:from>
        <xdr:to>
          <xdr:col>8</xdr:col>
          <xdr:colOff>314325</xdr:colOff>
          <xdr:row>58</xdr:row>
          <xdr:rowOff>9525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57</xdr:row>
          <xdr:rowOff>180975</xdr:rowOff>
        </xdr:from>
        <xdr:to>
          <xdr:col>8</xdr:col>
          <xdr:colOff>314325</xdr:colOff>
          <xdr:row>59</xdr:row>
          <xdr:rowOff>9525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58</xdr:row>
          <xdr:rowOff>180975</xdr:rowOff>
        </xdr:from>
        <xdr:to>
          <xdr:col>8</xdr:col>
          <xdr:colOff>314325</xdr:colOff>
          <xdr:row>60</xdr:row>
          <xdr:rowOff>9525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59</xdr:row>
          <xdr:rowOff>180975</xdr:rowOff>
        </xdr:from>
        <xdr:to>
          <xdr:col>8</xdr:col>
          <xdr:colOff>314325</xdr:colOff>
          <xdr:row>61</xdr:row>
          <xdr:rowOff>9525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60</xdr:row>
          <xdr:rowOff>180975</xdr:rowOff>
        </xdr:from>
        <xdr:to>
          <xdr:col>8</xdr:col>
          <xdr:colOff>314325</xdr:colOff>
          <xdr:row>62</xdr:row>
          <xdr:rowOff>9525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62</xdr:row>
          <xdr:rowOff>180975</xdr:rowOff>
        </xdr:from>
        <xdr:to>
          <xdr:col>8</xdr:col>
          <xdr:colOff>314325</xdr:colOff>
          <xdr:row>64</xdr:row>
          <xdr:rowOff>9525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63</xdr:row>
          <xdr:rowOff>180975</xdr:rowOff>
        </xdr:from>
        <xdr:to>
          <xdr:col>8</xdr:col>
          <xdr:colOff>314325</xdr:colOff>
          <xdr:row>65</xdr:row>
          <xdr:rowOff>9525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65</xdr:row>
          <xdr:rowOff>180975</xdr:rowOff>
        </xdr:from>
        <xdr:to>
          <xdr:col>8</xdr:col>
          <xdr:colOff>314325</xdr:colOff>
          <xdr:row>67</xdr:row>
          <xdr:rowOff>9525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66</xdr:row>
          <xdr:rowOff>180975</xdr:rowOff>
        </xdr:from>
        <xdr:to>
          <xdr:col>8</xdr:col>
          <xdr:colOff>314325</xdr:colOff>
          <xdr:row>68</xdr:row>
          <xdr:rowOff>9525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67</xdr:row>
          <xdr:rowOff>180975</xdr:rowOff>
        </xdr:from>
        <xdr:to>
          <xdr:col>8</xdr:col>
          <xdr:colOff>314325</xdr:colOff>
          <xdr:row>69</xdr:row>
          <xdr:rowOff>9525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409575</xdr:colOff>
          <xdr:row>68</xdr:row>
          <xdr:rowOff>180975</xdr:rowOff>
        </xdr:from>
        <xdr:to>
          <xdr:col>8</xdr:col>
          <xdr:colOff>314325</xdr:colOff>
          <xdr:row>70</xdr:row>
          <xdr:rowOff>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68</xdr:row>
          <xdr:rowOff>180975</xdr:rowOff>
        </xdr:from>
        <xdr:to>
          <xdr:col>7</xdr:col>
          <xdr:colOff>314325</xdr:colOff>
          <xdr:row>70</xdr:row>
          <xdr:rowOff>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67</xdr:row>
          <xdr:rowOff>180975</xdr:rowOff>
        </xdr:from>
        <xdr:to>
          <xdr:col>7</xdr:col>
          <xdr:colOff>314325</xdr:colOff>
          <xdr:row>69</xdr:row>
          <xdr:rowOff>9525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66</xdr:row>
          <xdr:rowOff>180975</xdr:rowOff>
        </xdr:from>
        <xdr:to>
          <xdr:col>7</xdr:col>
          <xdr:colOff>314325</xdr:colOff>
          <xdr:row>68</xdr:row>
          <xdr:rowOff>9525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65</xdr:row>
          <xdr:rowOff>180975</xdr:rowOff>
        </xdr:from>
        <xdr:to>
          <xdr:col>7</xdr:col>
          <xdr:colOff>314325</xdr:colOff>
          <xdr:row>67</xdr:row>
          <xdr:rowOff>9525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63</xdr:row>
          <xdr:rowOff>180975</xdr:rowOff>
        </xdr:from>
        <xdr:to>
          <xdr:col>7</xdr:col>
          <xdr:colOff>314325</xdr:colOff>
          <xdr:row>65</xdr:row>
          <xdr:rowOff>9525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62</xdr:row>
          <xdr:rowOff>180975</xdr:rowOff>
        </xdr:from>
        <xdr:to>
          <xdr:col>7</xdr:col>
          <xdr:colOff>314325</xdr:colOff>
          <xdr:row>64</xdr:row>
          <xdr:rowOff>9525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62</xdr:row>
          <xdr:rowOff>180975</xdr:rowOff>
        </xdr:from>
        <xdr:to>
          <xdr:col>6</xdr:col>
          <xdr:colOff>314325</xdr:colOff>
          <xdr:row>64</xdr:row>
          <xdr:rowOff>9525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63</xdr:row>
          <xdr:rowOff>180975</xdr:rowOff>
        </xdr:from>
        <xdr:to>
          <xdr:col>6</xdr:col>
          <xdr:colOff>314325</xdr:colOff>
          <xdr:row>65</xdr:row>
          <xdr:rowOff>9525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65</xdr:row>
          <xdr:rowOff>180975</xdr:rowOff>
        </xdr:from>
        <xdr:to>
          <xdr:col>6</xdr:col>
          <xdr:colOff>314325</xdr:colOff>
          <xdr:row>67</xdr:row>
          <xdr:rowOff>9525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66</xdr:row>
          <xdr:rowOff>180975</xdr:rowOff>
        </xdr:from>
        <xdr:to>
          <xdr:col>6</xdr:col>
          <xdr:colOff>314325</xdr:colOff>
          <xdr:row>68</xdr:row>
          <xdr:rowOff>9525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67</xdr:row>
          <xdr:rowOff>180975</xdr:rowOff>
        </xdr:from>
        <xdr:to>
          <xdr:col>6</xdr:col>
          <xdr:colOff>314325</xdr:colOff>
          <xdr:row>69</xdr:row>
          <xdr:rowOff>9525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68</xdr:row>
          <xdr:rowOff>180975</xdr:rowOff>
        </xdr:from>
        <xdr:to>
          <xdr:col>6</xdr:col>
          <xdr:colOff>314325</xdr:colOff>
          <xdr:row>70</xdr:row>
          <xdr:rowOff>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60</xdr:row>
          <xdr:rowOff>180975</xdr:rowOff>
        </xdr:from>
        <xdr:to>
          <xdr:col>6</xdr:col>
          <xdr:colOff>314325</xdr:colOff>
          <xdr:row>62</xdr:row>
          <xdr:rowOff>9525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60</xdr:row>
          <xdr:rowOff>180975</xdr:rowOff>
        </xdr:from>
        <xdr:to>
          <xdr:col>7</xdr:col>
          <xdr:colOff>314325</xdr:colOff>
          <xdr:row>62</xdr:row>
          <xdr:rowOff>9525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59</xdr:row>
          <xdr:rowOff>180975</xdr:rowOff>
        </xdr:from>
        <xdr:to>
          <xdr:col>7</xdr:col>
          <xdr:colOff>314325</xdr:colOff>
          <xdr:row>61</xdr:row>
          <xdr:rowOff>9525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59</xdr:row>
          <xdr:rowOff>180975</xdr:rowOff>
        </xdr:from>
        <xdr:to>
          <xdr:col>6</xdr:col>
          <xdr:colOff>314325</xdr:colOff>
          <xdr:row>61</xdr:row>
          <xdr:rowOff>9525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58</xdr:row>
          <xdr:rowOff>180975</xdr:rowOff>
        </xdr:from>
        <xdr:to>
          <xdr:col>6</xdr:col>
          <xdr:colOff>314325</xdr:colOff>
          <xdr:row>60</xdr:row>
          <xdr:rowOff>9525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58</xdr:row>
          <xdr:rowOff>180975</xdr:rowOff>
        </xdr:from>
        <xdr:to>
          <xdr:col>7</xdr:col>
          <xdr:colOff>314325</xdr:colOff>
          <xdr:row>60</xdr:row>
          <xdr:rowOff>9525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57</xdr:row>
          <xdr:rowOff>180975</xdr:rowOff>
        </xdr:from>
        <xdr:to>
          <xdr:col>7</xdr:col>
          <xdr:colOff>314325</xdr:colOff>
          <xdr:row>59</xdr:row>
          <xdr:rowOff>9525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57</xdr:row>
          <xdr:rowOff>180975</xdr:rowOff>
        </xdr:from>
        <xdr:to>
          <xdr:col>6</xdr:col>
          <xdr:colOff>314325</xdr:colOff>
          <xdr:row>59</xdr:row>
          <xdr:rowOff>9525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56</xdr:row>
          <xdr:rowOff>180975</xdr:rowOff>
        </xdr:from>
        <xdr:to>
          <xdr:col>6</xdr:col>
          <xdr:colOff>314325</xdr:colOff>
          <xdr:row>58</xdr:row>
          <xdr:rowOff>9525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56</xdr:row>
          <xdr:rowOff>180975</xdr:rowOff>
        </xdr:from>
        <xdr:to>
          <xdr:col>7</xdr:col>
          <xdr:colOff>314325</xdr:colOff>
          <xdr:row>58</xdr:row>
          <xdr:rowOff>9525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55</xdr:row>
          <xdr:rowOff>180975</xdr:rowOff>
        </xdr:from>
        <xdr:to>
          <xdr:col>7</xdr:col>
          <xdr:colOff>314325</xdr:colOff>
          <xdr:row>57</xdr:row>
          <xdr:rowOff>9525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55</xdr:row>
          <xdr:rowOff>180975</xdr:rowOff>
        </xdr:from>
        <xdr:to>
          <xdr:col>6</xdr:col>
          <xdr:colOff>314325</xdr:colOff>
          <xdr:row>57</xdr:row>
          <xdr:rowOff>9525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54</xdr:row>
          <xdr:rowOff>180975</xdr:rowOff>
        </xdr:from>
        <xdr:to>
          <xdr:col>6</xdr:col>
          <xdr:colOff>314325</xdr:colOff>
          <xdr:row>56</xdr:row>
          <xdr:rowOff>9525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54</xdr:row>
          <xdr:rowOff>180975</xdr:rowOff>
        </xdr:from>
        <xdr:to>
          <xdr:col>7</xdr:col>
          <xdr:colOff>314325</xdr:colOff>
          <xdr:row>56</xdr:row>
          <xdr:rowOff>9525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53</xdr:row>
          <xdr:rowOff>180975</xdr:rowOff>
        </xdr:from>
        <xdr:to>
          <xdr:col>7</xdr:col>
          <xdr:colOff>314325</xdr:colOff>
          <xdr:row>55</xdr:row>
          <xdr:rowOff>9525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53</xdr:row>
          <xdr:rowOff>180975</xdr:rowOff>
        </xdr:from>
        <xdr:to>
          <xdr:col>6</xdr:col>
          <xdr:colOff>314325</xdr:colOff>
          <xdr:row>55</xdr:row>
          <xdr:rowOff>9525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52</xdr:row>
          <xdr:rowOff>180975</xdr:rowOff>
        </xdr:from>
        <xdr:to>
          <xdr:col>6</xdr:col>
          <xdr:colOff>314325</xdr:colOff>
          <xdr:row>54</xdr:row>
          <xdr:rowOff>9525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409575</xdr:colOff>
          <xdr:row>51</xdr:row>
          <xdr:rowOff>180975</xdr:rowOff>
        </xdr:from>
        <xdr:to>
          <xdr:col>6</xdr:col>
          <xdr:colOff>314325</xdr:colOff>
          <xdr:row>53</xdr:row>
          <xdr:rowOff>9525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51</xdr:row>
          <xdr:rowOff>180975</xdr:rowOff>
        </xdr:from>
        <xdr:to>
          <xdr:col>7</xdr:col>
          <xdr:colOff>314325</xdr:colOff>
          <xdr:row>53</xdr:row>
          <xdr:rowOff>9525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409575</xdr:colOff>
          <xdr:row>52</xdr:row>
          <xdr:rowOff>180975</xdr:rowOff>
        </xdr:from>
        <xdr:to>
          <xdr:col>7</xdr:col>
          <xdr:colOff>314325</xdr:colOff>
          <xdr:row>54</xdr:row>
          <xdr:rowOff>9525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142875</xdr:colOff>
      <xdr:row>1</xdr:row>
      <xdr:rowOff>142875</xdr:rowOff>
    </xdr:from>
    <xdr:to>
      <xdr:col>11</xdr:col>
      <xdr:colOff>714375</xdr:colOff>
      <xdr:row>3</xdr:row>
      <xdr:rowOff>85725</xdr:rowOff>
    </xdr:to>
    <xdr:sp macro="[0]!ArchiveFiche" textlink="">
      <xdr:nvSpPr>
        <xdr:cNvPr id="3" name="Rectangle à coins arrondis 2"/>
        <xdr:cNvSpPr/>
      </xdr:nvSpPr>
      <xdr:spPr>
        <a:xfrm>
          <a:off x="9763125" y="342900"/>
          <a:ext cx="1333500" cy="333375"/>
        </a:xfrm>
        <a:prstGeom prst="roundRect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  <a:softEdge rad="3175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2"/>
              </a:solidFill>
              <a:latin typeface="Felix Titling" panose="04060505060202020A04" pitchFamily="82" charset="0"/>
            </a:rPr>
            <a:t>Enregistrer</a:t>
          </a:r>
        </a:p>
      </xdr:txBody>
    </xdr:sp>
    <xdr:clientData/>
  </xdr:twoCellAnchor>
  <xdr:twoCellAnchor>
    <xdr:from>
      <xdr:col>7</xdr:col>
      <xdr:colOff>504825</xdr:colOff>
      <xdr:row>7</xdr:row>
      <xdr:rowOff>19050</xdr:rowOff>
    </xdr:from>
    <xdr:to>
      <xdr:col>9</xdr:col>
      <xdr:colOff>904875</xdr:colOff>
      <xdr:row>9</xdr:row>
      <xdr:rowOff>180975</xdr:rowOff>
    </xdr:to>
    <xdr:sp macro="" textlink="">
      <xdr:nvSpPr>
        <xdr:cNvPr id="8" name="ZoneTexte 7"/>
        <xdr:cNvSpPr txBox="1"/>
      </xdr:nvSpPr>
      <xdr:spPr>
        <a:xfrm>
          <a:off x="6981825" y="1428750"/>
          <a:ext cx="249555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28575</xdr:colOff>
      <xdr:row>1</xdr:row>
      <xdr:rowOff>28575</xdr:rowOff>
    </xdr:from>
    <xdr:to>
      <xdr:col>8</xdr:col>
      <xdr:colOff>1019175</xdr:colOff>
      <xdr:row>3</xdr:row>
      <xdr:rowOff>190500</xdr:rowOff>
    </xdr:to>
    <xdr:sp macro="" textlink="">
      <xdr:nvSpPr>
        <xdr:cNvPr id="11" name="ZoneTexte 10"/>
        <xdr:cNvSpPr txBox="1"/>
      </xdr:nvSpPr>
      <xdr:spPr>
        <a:xfrm>
          <a:off x="4410075" y="228600"/>
          <a:ext cx="4133850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latin typeface="Felix Titling" panose="04060505060202020A04" pitchFamily="82" charset="0"/>
            </a:rPr>
            <a:t>Grille de débriefing d'entretien avec les PROCHES</a:t>
          </a:r>
        </a:p>
      </xdr:txBody>
    </xdr:sp>
    <xdr:clientData/>
  </xdr:twoCellAnchor>
  <xdr:twoCellAnchor>
    <xdr:from>
      <xdr:col>10</xdr:col>
      <xdr:colOff>247650</xdr:colOff>
      <xdr:row>4</xdr:row>
      <xdr:rowOff>142875</xdr:rowOff>
    </xdr:from>
    <xdr:to>
      <xdr:col>11</xdr:col>
      <xdr:colOff>733425</xdr:colOff>
      <xdr:row>8</xdr:row>
      <xdr:rowOff>0</xdr:rowOff>
    </xdr:to>
    <xdr:sp macro="[0]!AfficherTout" textlink="">
      <xdr:nvSpPr>
        <xdr:cNvPr id="5" name="Flèche droite 4"/>
        <xdr:cNvSpPr/>
      </xdr:nvSpPr>
      <xdr:spPr>
        <a:xfrm>
          <a:off x="9867900" y="933450"/>
          <a:ext cx="1247775" cy="676275"/>
        </a:xfrm>
        <a:prstGeom prst="rightArrow">
          <a:avLst/>
        </a:prstGeom>
        <a:solidFill>
          <a:schemeClr val="accent3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tx2"/>
              </a:solidFill>
              <a:latin typeface="Felix Titling" panose="04060505060202020A04" pitchFamily="82" charset="0"/>
            </a:rPr>
            <a:t>archives</a:t>
          </a:r>
          <a:endParaRPr lang="fr-FR" sz="1100" b="1">
            <a:solidFill>
              <a:schemeClr val="tx2"/>
            </a:solidFill>
            <a:latin typeface="Felix Titling" panose="04060505060202020A04" pitchFamily="82" charset="0"/>
          </a:endParaRPr>
        </a:p>
      </xdr:txBody>
    </xdr:sp>
    <xdr:clientData/>
  </xdr:twoCellAnchor>
  <xdr:twoCellAnchor>
    <xdr:from>
      <xdr:col>10</xdr:col>
      <xdr:colOff>152400</xdr:colOff>
      <xdr:row>9</xdr:row>
      <xdr:rowOff>123825</xdr:rowOff>
    </xdr:from>
    <xdr:to>
      <xdr:col>11</xdr:col>
      <xdr:colOff>733425</xdr:colOff>
      <xdr:row>15</xdr:row>
      <xdr:rowOff>104775</xdr:rowOff>
    </xdr:to>
    <xdr:sp macro="[0]!NouvFiche" textlink="">
      <xdr:nvSpPr>
        <xdr:cNvPr id="6" name="Étoile à 12 branches 5"/>
        <xdr:cNvSpPr/>
      </xdr:nvSpPr>
      <xdr:spPr>
        <a:xfrm>
          <a:off x="9772650" y="1933575"/>
          <a:ext cx="1343025" cy="1333500"/>
        </a:xfrm>
        <a:prstGeom prst="star12">
          <a:avLst/>
        </a:prstGeom>
        <a:ln>
          <a:noFill/>
        </a:ln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latin typeface="+mj-lt"/>
            </a:rPr>
            <a:t>Nouvelle 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1171575</xdr:colOff>
      <xdr:row>1</xdr:row>
      <xdr:rowOff>85725</xdr:rowOff>
    </xdr:to>
    <xdr:sp macro="" textlink="">
      <xdr:nvSpPr>
        <xdr:cNvPr id="2" name="Rectangle 35"/>
        <xdr:cNvSpPr>
          <a:spLocks noChangeArrowheads="1"/>
        </xdr:cNvSpPr>
      </xdr:nvSpPr>
      <xdr:spPr bwMode="auto">
        <a:xfrm>
          <a:off x="1038225" y="0"/>
          <a:ext cx="2076450" cy="276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276224</xdr:colOff>
      <xdr:row>2</xdr:row>
      <xdr:rowOff>123825</xdr:rowOff>
    </xdr:from>
    <xdr:to>
      <xdr:col>2</xdr:col>
      <xdr:colOff>104775</xdr:colOff>
      <xdr:row>5</xdr:row>
      <xdr:rowOff>95250</xdr:rowOff>
    </xdr:to>
    <xdr:sp macro="[0]!Note_aide" textlink="">
      <xdr:nvSpPr>
        <xdr:cNvPr id="3" name="Explosion 1 2"/>
        <xdr:cNvSpPr/>
      </xdr:nvSpPr>
      <xdr:spPr>
        <a:xfrm>
          <a:off x="276224" y="504825"/>
          <a:ext cx="866776" cy="54292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accent6">
                  <a:lumMod val="20000"/>
                  <a:lumOff val="80000"/>
                </a:schemeClr>
              </a:solidFill>
            </a:rPr>
            <a:t>Aide</a:t>
          </a:r>
        </a:p>
      </xdr:txBody>
    </xdr:sp>
    <xdr:clientData/>
  </xdr:twoCellAnchor>
  <xdr:twoCellAnchor>
    <xdr:from>
      <xdr:col>2</xdr:col>
      <xdr:colOff>95250</xdr:colOff>
      <xdr:row>3</xdr:row>
      <xdr:rowOff>85725</xdr:rowOff>
    </xdr:from>
    <xdr:to>
      <xdr:col>3</xdr:col>
      <xdr:colOff>714375</xdr:colOff>
      <xdr:row>5</xdr:row>
      <xdr:rowOff>19050</xdr:rowOff>
    </xdr:to>
    <xdr:sp macro="[0]!écriture" textlink="">
      <xdr:nvSpPr>
        <xdr:cNvPr id="4" name="Rectangle à coins arrondis 3"/>
        <xdr:cNvSpPr/>
      </xdr:nvSpPr>
      <xdr:spPr>
        <a:xfrm>
          <a:off x="1133475" y="657225"/>
          <a:ext cx="1524000" cy="314325"/>
        </a:xfrm>
        <a:prstGeom prst="roundRect">
          <a:avLst/>
        </a:prstGeom>
        <a:solidFill>
          <a:srgbClr val="F4DA18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+mj-lt"/>
            </a:rPr>
            <a:t>Affichage résultats</a:t>
          </a:r>
        </a:p>
      </xdr:txBody>
    </xdr:sp>
    <xdr:clientData/>
  </xdr:twoCellAnchor>
  <xdr:twoCellAnchor>
    <xdr:from>
      <xdr:col>4</xdr:col>
      <xdr:colOff>914401</xdr:colOff>
      <xdr:row>2</xdr:row>
      <xdr:rowOff>152400</xdr:rowOff>
    </xdr:from>
    <xdr:to>
      <xdr:col>5</xdr:col>
      <xdr:colOff>838201</xdr:colOff>
      <xdr:row>5</xdr:row>
      <xdr:rowOff>133350</xdr:rowOff>
    </xdr:to>
    <xdr:sp macro="[0]!Stat" textlink="">
      <xdr:nvSpPr>
        <xdr:cNvPr id="6" name="Flèche droite 5"/>
        <xdr:cNvSpPr/>
      </xdr:nvSpPr>
      <xdr:spPr>
        <a:xfrm>
          <a:off x="4171951" y="533400"/>
          <a:ext cx="1085850" cy="552450"/>
        </a:xfrm>
        <a:prstGeom prst="rightArrow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Statistiques</a:t>
          </a:r>
        </a:p>
      </xdr:txBody>
    </xdr:sp>
    <xdr:clientData/>
  </xdr:twoCellAnchor>
  <xdr:twoCellAnchor>
    <xdr:from>
      <xdr:col>3</xdr:col>
      <xdr:colOff>771525</xdr:colOff>
      <xdr:row>3</xdr:row>
      <xdr:rowOff>66675</xdr:rowOff>
    </xdr:from>
    <xdr:to>
      <xdr:col>4</xdr:col>
      <xdr:colOff>847725</xdr:colOff>
      <xdr:row>5</xdr:row>
      <xdr:rowOff>0</xdr:rowOff>
    </xdr:to>
    <xdr:sp macro="[0]!AfficherTout" textlink="">
      <xdr:nvSpPr>
        <xdr:cNvPr id="7" name="Rectangle à coins arrondis 6"/>
        <xdr:cNvSpPr/>
      </xdr:nvSpPr>
      <xdr:spPr>
        <a:xfrm>
          <a:off x="2714625" y="638175"/>
          <a:ext cx="13906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FFFF00"/>
              </a:solidFill>
            </a:rPr>
            <a:t>afficher</a:t>
          </a:r>
          <a:r>
            <a:rPr lang="fr-FR" sz="1100" b="1" baseline="0">
              <a:solidFill>
                <a:srgbClr val="FFFF00"/>
              </a:solidFill>
            </a:rPr>
            <a:t> </a:t>
          </a:r>
          <a:r>
            <a:rPr lang="fr-FR" sz="1100" b="1" baseline="0">
              <a:solidFill>
                <a:srgbClr val="FFFF00"/>
              </a:solidFill>
              <a:latin typeface="Cambria Math" panose="02040503050406030204" pitchFamily="18" charset="0"/>
            </a:rPr>
            <a:t>tout</a:t>
          </a:r>
        </a:p>
      </xdr:txBody>
    </xdr:sp>
    <xdr:clientData/>
  </xdr:twoCellAnchor>
  <xdr:twoCellAnchor>
    <xdr:from>
      <xdr:col>4</xdr:col>
      <xdr:colOff>1104900</xdr:colOff>
      <xdr:row>0</xdr:row>
      <xdr:rowOff>0</xdr:rowOff>
    </xdr:from>
    <xdr:to>
      <xdr:col>5</xdr:col>
      <xdr:colOff>742950</xdr:colOff>
      <xdr:row>2</xdr:row>
      <xdr:rowOff>114300</xdr:rowOff>
    </xdr:to>
    <xdr:sp macro="[0]!purge" textlink="">
      <xdr:nvSpPr>
        <xdr:cNvPr id="8" name="Interdiction 7"/>
        <xdr:cNvSpPr/>
      </xdr:nvSpPr>
      <xdr:spPr>
        <a:xfrm>
          <a:off x="4362450" y="0"/>
          <a:ext cx="800100" cy="495300"/>
        </a:xfrm>
        <a:prstGeom prst="noSmoking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rgbClr val="FFFF00"/>
              </a:solidFill>
            </a:rPr>
            <a:t>Purge</a:t>
          </a:r>
        </a:p>
      </xdr:txBody>
    </xdr:sp>
    <xdr:clientData/>
  </xdr:twoCellAnchor>
  <xdr:oneCellAnchor>
    <xdr:from>
      <xdr:col>2</xdr:col>
      <xdr:colOff>327954</xdr:colOff>
      <xdr:row>0</xdr:row>
      <xdr:rowOff>19050</xdr:rowOff>
    </xdr:from>
    <xdr:ext cx="2758146" cy="628649"/>
    <xdr:sp macro="" textlink="">
      <xdr:nvSpPr>
        <xdr:cNvPr id="9" name="Rectangle 8"/>
        <xdr:cNvSpPr/>
      </xdr:nvSpPr>
      <xdr:spPr>
        <a:xfrm>
          <a:off x="1366179" y="19050"/>
          <a:ext cx="2758146" cy="628649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Archives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1171575</xdr:colOff>
      <xdr:row>3</xdr:row>
      <xdr:rowOff>152400</xdr:rowOff>
    </xdr:from>
    <xdr:to>
      <xdr:col>54</xdr:col>
      <xdr:colOff>1428750</xdr:colOff>
      <xdr:row>6</xdr:row>
      <xdr:rowOff>133350</xdr:rowOff>
    </xdr:to>
    <xdr:sp macro="[0]!AfficherTout" textlink="">
      <xdr:nvSpPr>
        <xdr:cNvPr id="2" name="Flèche gauche 1"/>
        <xdr:cNvSpPr/>
      </xdr:nvSpPr>
      <xdr:spPr>
        <a:xfrm>
          <a:off x="2428875" y="723900"/>
          <a:ext cx="1704975" cy="676275"/>
        </a:xfrm>
        <a:prstGeom prst="leftArrow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Archives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82" Type="http://schemas.openxmlformats.org/officeDocument/2006/relationships/ctrlProp" Target="../ctrlProps/ctrlProp179.xml"/><Relationship Id="rId187" Type="http://schemas.openxmlformats.org/officeDocument/2006/relationships/ctrlProp" Target="../ctrlProps/ctrlProp184.xml"/><Relationship Id="rId217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38" Type="http://schemas.openxmlformats.org/officeDocument/2006/relationships/ctrlProp" Target="../ctrlProps/ctrlProp235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2" Type="http://schemas.openxmlformats.org/officeDocument/2006/relationships/ctrlProp" Target="../ctrlProps/ctrlProp199.xml"/><Relationship Id="rId207" Type="http://schemas.openxmlformats.org/officeDocument/2006/relationships/ctrlProp" Target="../ctrlProps/ctrlProp204.xml"/><Relationship Id="rId223" Type="http://schemas.openxmlformats.org/officeDocument/2006/relationships/ctrlProp" Target="../ctrlProps/ctrlProp220.xml"/><Relationship Id="rId228" Type="http://schemas.openxmlformats.org/officeDocument/2006/relationships/ctrlProp" Target="../ctrlProps/ctrlProp225.xml"/><Relationship Id="rId244" Type="http://schemas.openxmlformats.org/officeDocument/2006/relationships/ctrlProp" Target="../ctrlProps/ctrlProp241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3" Type="http://schemas.openxmlformats.org/officeDocument/2006/relationships/ctrlProp" Target="../ctrlProps/ctrlProp210.xml"/><Relationship Id="rId218" Type="http://schemas.openxmlformats.org/officeDocument/2006/relationships/ctrlProp" Target="../ctrlProps/ctrlProp215.xml"/><Relationship Id="rId234" Type="http://schemas.openxmlformats.org/officeDocument/2006/relationships/ctrlProp" Target="../ctrlProps/ctrlProp231.xml"/><Relationship Id="rId239" Type="http://schemas.openxmlformats.org/officeDocument/2006/relationships/ctrlProp" Target="../ctrlProps/ctrlProp236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0" Type="http://schemas.openxmlformats.org/officeDocument/2006/relationships/ctrlProp" Target="../ctrlProps/ctrlProp247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0" Type="http://schemas.openxmlformats.org/officeDocument/2006/relationships/ctrlProp" Target="../ctrlProps/ctrlProp237.xml"/><Relationship Id="rId245" Type="http://schemas.openxmlformats.org/officeDocument/2006/relationships/ctrlProp" Target="../ctrlProps/ctrlProp242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219" Type="http://schemas.openxmlformats.org/officeDocument/2006/relationships/ctrlProp" Target="../ctrlProps/ctrlProp21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0" Type="http://schemas.openxmlformats.org/officeDocument/2006/relationships/ctrlProp" Target="../ctrlProps/ctrlProp227.xml"/><Relationship Id="rId235" Type="http://schemas.openxmlformats.org/officeDocument/2006/relationships/ctrlProp" Target="../ctrlProps/ctrlProp232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241" Type="http://schemas.openxmlformats.org/officeDocument/2006/relationships/ctrlProp" Target="../ctrlProps/ctrlProp238.xml"/><Relationship Id="rId246" Type="http://schemas.openxmlformats.org/officeDocument/2006/relationships/ctrlProp" Target="../ctrlProps/ctrlProp243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338"/>
  <sheetViews>
    <sheetView showGridLines="0" topLeftCell="A37" workbookViewId="0">
      <selection activeCell="C8" sqref="C8"/>
    </sheetView>
  </sheetViews>
  <sheetFormatPr baseColWidth="10" defaultRowHeight="15" x14ac:dyDescent="0.25"/>
  <cols>
    <col min="1" max="3" width="11.42578125" style="11"/>
    <col min="4" max="4" width="15.7109375" style="11" customWidth="1"/>
    <col min="5" max="10" width="15.7109375" customWidth="1"/>
    <col min="11" max="11" width="11.42578125" style="11"/>
    <col min="12" max="12" width="11.42578125" style="14"/>
    <col min="13" max="13" width="0.28515625" style="20" customWidth="1"/>
    <col min="14" max="37" width="11.42578125" style="11"/>
  </cols>
  <sheetData>
    <row r="1" spans="1:13" s="11" customFormat="1" ht="15.75" thickBot="1" x14ac:dyDescent="0.3">
      <c r="L1" s="14"/>
      <c r="M1" s="20"/>
    </row>
    <row r="2" spans="1:13" ht="15.75" thickTop="1" x14ac:dyDescent="0.25">
      <c r="A2" s="20"/>
      <c r="E2" s="2"/>
      <c r="F2" s="100"/>
      <c r="G2" s="100"/>
      <c r="H2" s="100"/>
      <c r="I2" s="100"/>
      <c r="J2" s="3"/>
    </row>
    <row r="3" spans="1:13" x14ac:dyDescent="0.25">
      <c r="E3" s="4"/>
      <c r="F3" s="101" t="s">
        <v>8</v>
      </c>
      <c r="G3" s="101"/>
      <c r="H3" s="101"/>
      <c r="I3" s="101"/>
      <c r="J3" s="29">
        <v>1</v>
      </c>
    </row>
    <row r="4" spans="1:13" ht="15.75" thickBot="1" x14ac:dyDescent="0.3">
      <c r="D4" s="12"/>
      <c r="E4" s="4"/>
      <c r="F4" s="1"/>
      <c r="G4" s="1"/>
      <c r="H4" s="1"/>
      <c r="I4" s="1"/>
      <c r="J4" s="5"/>
    </row>
    <row r="5" spans="1:13" ht="17.25" thickTop="1" thickBot="1" x14ac:dyDescent="0.3">
      <c r="D5" s="13"/>
      <c r="E5" s="15" t="s">
        <v>5</v>
      </c>
      <c r="F5" s="47"/>
      <c r="G5" s="1"/>
      <c r="H5" s="33">
        <f ca="1">TODAY()</f>
        <v>43080</v>
      </c>
      <c r="I5" s="1"/>
      <c r="J5" s="5"/>
    </row>
    <row r="6" spans="1:13" ht="15.75" thickTop="1" x14ac:dyDescent="0.25">
      <c r="D6" s="12"/>
      <c r="E6" s="4"/>
      <c r="F6" s="1"/>
      <c r="G6" s="1"/>
      <c r="H6" s="1"/>
      <c r="I6" s="1"/>
      <c r="J6" s="5"/>
    </row>
    <row r="7" spans="1:13" ht="15.75" x14ac:dyDescent="0.25">
      <c r="D7" s="12"/>
      <c r="E7" s="15" t="s">
        <v>6</v>
      </c>
      <c r="F7" s="47"/>
      <c r="G7" s="1"/>
      <c r="H7" s="1"/>
      <c r="I7" s="1"/>
      <c r="J7" s="5"/>
    </row>
    <row r="8" spans="1:13" ht="15.75" x14ac:dyDescent="0.25">
      <c r="D8" s="12"/>
      <c r="E8" s="4"/>
      <c r="F8" s="1"/>
      <c r="G8" s="102" t="s">
        <v>3</v>
      </c>
      <c r="H8" s="102"/>
      <c r="I8" s="102"/>
      <c r="J8" s="5"/>
    </row>
    <row r="9" spans="1:13" ht="15.75" x14ac:dyDescent="0.25">
      <c r="E9" s="15" t="s">
        <v>7</v>
      </c>
      <c r="F9" s="47"/>
      <c r="G9" s="1"/>
      <c r="H9" s="1"/>
      <c r="I9" s="1"/>
      <c r="J9" s="5"/>
    </row>
    <row r="10" spans="1:13" x14ac:dyDescent="0.25">
      <c r="D10" s="12"/>
      <c r="E10" s="4"/>
      <c r="F10" s="1"/>
      <c r="G10" s="1"/>
      <c r="H10" s="1"/>
      <c r="I10" s="1"/>
      <c r="J10" s="5"/>
    </row>
    <row r="11" spans="1:13" x14ac:dyDescent="0.25">
      <c r="E11" s="4"/>
      <c r="G11" s="1"/>
      <c r="H11" s="1"/>
      <c r="I11" s="1"/>
      <c r="J11" s="5"/>
    </row>
    <row r="12" spans="1:13" x14ac:dyDescent="0.25">
      <c r="D12" s="12"/>
      <c r="E12" s="4"/>
      <c r="F12" s="1"/>
      <c r="G12" s="1"/>
      <c r="H12" s="1"/>
      <c r="I12" s="1"/>
      <c r="J12" s="5"/>
    </row>
    <row r="13" spans="1:13" ht="15.75" thickBot="1" x14ac:dyDescent="0.3">
      <c r="D13" s="12"/>
      <c r="E13" s="4"/>
      <c r="F13" s="1"/>
      <c r="G13" s="1"/>
      <c r="H13" s="1"/>
      <c r="I13" s="1"/>
      <c r="J13" s="5"/>
    </row>
    <row r="14" spans="1:13" ht="30.75" customHeight="1" thickBot="1" x14ac:dyDescent="0.3">
      <c r="D14" s="12"/>
      <c r="E14" s="16" t="s">
        <v>4</v>
      </c>
      <c r="F14" s="17" t="s">
        <v>11</v>
      </c>
      <c r="G14" s="17" t="s">
        <v>12</v>
      </c>
      <c r="H14" s="17" t="s">
        <v>13</v>
      </c>
      <c r="I14" s="18" t="s">
        <v>16</v>
      </c>
      <c r="J14" s="19" t="s">
        <v>15</v>
      </c>
    </row>
    <row r="15" spans="1:13" x14ac:dyDescent="0.25">
      <c r="D15" s="12"/>
      <c r="E15" s="34"/>
      <c r="F15" s="35"/>
      <c r="G15" s="35"/>
      <c r="H15" s="35"/>
      <c r="I15" s="35"/>
      <c r="J15" s="36"/>
    </row>
    <row r="16" spans="1:13" x14ac:dyDescent="0.25">
      <c r="D16" s="12"/>
      <c r="E16" s="37">
        <v>1</v>
      </c>
      <c r="F16" s="38"/>
      <c r="G16" s="38"/>
      <c r="H16" s="38"/>
      <c r="I16" s="38"/>
      <c r="J16" s="39"/>
    </row>
    <row r="17" spans="4:10" x14ac:dyDescent="0.25">
      <c r="D17" s="12"/>
      <c r="E17" s="37">
        <v>2</v>
      </c>
      <c r="F17" s="38"/>
      <c r="G17" s="38"/>
      <c r="H17" s="38"/>
      <c r="I17" s="38"/>
      <c r="J17" s="39"/>
    </row>
    <row r="18" spans="4:10" x14ac:dyDescent="0.25">
      <c r="D18" s="12"/>
      <c r="E18" s="37">
        <v>3</v>
      </c>
      <c r="F18" s="38"/>
      <c r="G18" s="38"/>
      <c r="H18" s="38"/>
      <c r="I18" s="38"/>
      <c r="J18" s="39"/>
    </row>
    <row r="19" spans="4:10" x14ac:dyDescent="0.25">
      <c r="D19" s="12"/>
      <c r="E19" s="40">
        <v>4</v>
      </c>
      <c r="F19" s="38"/>
      <c r="G19" s="38"/>
      <c r="H19" s="38"/>
      <c r="I19" s="38"/>
      <c r="J19" s="39"/>
    </row>
    <row r="20" spans="4:10" x14ac:dyDescent="0.25">
      <c r="D20" s="12"/>
      <c r="E20" s="40">
        <v>5</v>
      </c>
      <c r="F20" s="38"/>
      <c r="G20" s="38"/>
      <c r="H20" s="38"/>
      <c r="I20" s="38"/>
      <c r="J20" s="39"/>
    </row>
    <row r="21" spans="4:10" x14ac:dyDescent="0.25">
      <c r="D21" s="12"/>
      <c r="E21" s="40">
        <v>6</v>
      </c>
      <c r="F21" s="38"/>
      <c r="G21" s="38"/>
      <c r="H21" s="38"/>
      <c r="I21" s="38"/>
      <c r="J21" s="39"/>
    </row>
    <row r="22" spans="4:10" x14ac:dyDescent="0.25">
      <c r="D22" s="12"/>
      <c r="E22" s="40">
        <v>7</v>
      </c>
      <c r="F22" s="38"/>
      <c r="G22" s="38"/>
      <c r="H22" s="38"/>
      <c r="I22" s="38"/>
      <c r="J22" s="39"/>
    </row>
    <row r="23" spans="4:10" x14ac:dyDescent="0.25">
      <c r="D23" s="12"/>
      <c r="E23" s="40">
        <v>8</v>
      </c>
      <c r="F23" s="38"/>
      <c r="G23" s="38"/>
      <c r="H23" s="38"/>
      <c r="I23" s="38"/>
      <c r="J23" s="39"/>
    </row>
    <row r="24" spans="4:10" x14ac:dyDescent="0.25">
      <c r="D24" s="12"/>
      <c r="E24" s="40">
        <v>9</v>
      </c>
      <c r="F24" s="38"/>
      <c r="G24" s="38"/>
      <c r="H24" s="38"/>
      <c r="I24" s="38"/>
      <c r="J24" s="39"/>
    </row>
    <row r="25" spans="4:10" x14ac:dyDescent="0.25">
      <c r="D25" s="12"/>
      <c r="E25" s="40">
        <v>10</v>
      </c>
      <c r="F25" s="38"/>
      <c r="G25" s="38"/>
      <c r="H25" s="38"/>
      <c r="I25" s="38"/>
      <c r="J25" s="39"/>
    </row>
    <row r="26" spans="4:10" x14ac:dyDescent="0.25">
      <c r="D26" s="12"/>
      <c r="E26" s="40">
        <v>11</v>
      </c>
      <c r="F26" s="38"/>
      <c r="G26" s="38"/>
      <c r="H26" s="38"/>
      <c r="I26" s="38"/>
      <c r="J26" s="39"/>
    </row>
    <row r="27" spans="4:10" x14ac:dyDescent="0.25">
      <c r="D27" s="12"/>
      <c r="E27" s="41"/>
      <c r="F27" s="42"/>
      <c r="G27" s="42"/>
      <c r="H27" s="42"/>
      <c r="I27" s="42"/>
      <c r="J27" s="43"/>
    </row>
    <row r="28" spans="4:10" x14ac:dyDescent="0.25">
      <c r="D28" s="12"/>
      <c r="E28" s="40">
        <v>12</v>
      </c>
      <c r="F28" s="38"/>
      <c r="G28" s="38"/>
      <c r="H28" s="38"/>
      <c r="I28" s="38"/>
      <c r="J28" s="39"/>
    </row>
    <row r="29" spans="4:10" x14ac:dyDescent="0.25">
      <c r="D29" s="12"/>
      <c r="E29" s="40">
        <v>13</v>
      </c>
      <c r="F29" s="38"/>
      <c r="G29" s="38"/>
      <c r="H29" s="38"/>
      <c r="I29" s="38"/>
      <c r="J29" s="39"/>
    </row>
    <row r="30" spans="4:10" x14ac:dyDescent="0.25">
      <c r="D30" s="12"/>
      <c r="E30" s="40">
        <v>14</v>
      </c>
      <c r="F30" s="38"/>
      <c r="G30" s="38"/>
      <c r="H30" s="38"/>
      <c r="I30" s="38"/>
      <c r="J30" s="39"/>
    </row>
    <row r="31" spans="4:10" x14ac:dyDescent="0.25">
      <c r="D31" s="12"/>
      <c r="E31" s="40">
        <v>15</v>
      </c>
      <c r="F31" s="38"/>
      <c r="G31" s="38"/>
      <c r="H31" s="38"/>
      <c r="I31" s="38"/>
      <c r="J31" s="39"/>
    </row>
    <row r="32" spans="4:10" x14ac:dyDescent="0.25">
      <c r="D32" s="12"/>
      <c r="E32" s="40">
        <v>16</v>
      </c>
      <c r="F32" s="38"/>
      <c r="G32" s="38"/>
      <c r="H32" s="38"/>
      <c r="I32" s="38"/>
      <c r="J32" s="39"/>
    </row>
    <row r="33" spans="4:10" x14ac:dyDescent="0.25">
      <c r="D33" s="12"/>
      <c r="E33" s="40">
        <v>17</v>
      </c>
      <c r="F33" s="38"/>
      <c r="G33" s="38"/>
      <c r="H33" s="38"/>
      <c r="I33" s="38"/>
      <c r="J33" s="39"/>
    </row>
    <row r="34" spans="4:10" x14ac:dyDescent="0.25">
      <c r="D34" s="12"/>
      <c r="E34" s="40">
        <v>18</v>
      </c>
      <c r="F34" s="38"/>
      <c r="G34" s="38"/>
      <c r="H34" s="38"/>
      <c r="I34" s="38"/>
      <c r="J34" s="39"/>
    </row>
    <row r="35" spans="4:10" x14ac:dyDescent="0.25">
      <c r="D35" s="12"/>
      <c r="E35" s="41"/>
      <c r="F35" s="42"/>
      <c r="G35" s="42"/>
      <c r="H35" s="42"/>
      <c r="I35" s="42"/>
      <c r="J35" s="43"/>
    </row>
    <row r="36" spans="4:10" x14ac:dyDescent="0.25">
      <c r="D36" s="12"/>
      <c r="E36" s="40">
        <v>19</v>
      </c>
      <c r="F36" s="38"/>
      <c r="G36" s="38"/>
      <c r="H36" s="38"/>
      <c r="I36" s="38"/>
      <c r="J36" s="39"/>
    </row>
    <row r="37" spans="4:10" x14ac:dyDescent="0.25">
      <c r="D37" s="12"/>
      <c r="E37" s="40">
        <v>20</v>
      </c>
      <c r="F37" s="38"/>
      <c r="G37" s="38"/>
      <c r="H37" s="38"/>
      <c r="I37" s="38"/>
      <c r="J37" s="39"/>
    </row>
    <row r="38" spans="4:10" x14ac:dyDescent="0.25">
      <c r="D38" s="12"/>
      <c r="E38" s="40">
        <v>21</v>
      </c>
      <c r="F38" s="38"/>
      <c r="G38" s="38"/>
      <c r="H38" s="38"/>
      <c r="I38" s="38"/>
      <c r="J38" s="39"/>
    </row>
    <row r="39" spans="4:10" x14ac:dyDescent="0.25">
      <c r="D39" s="12"/>
      <c r="E39" s="40">
        <v>22</v>
      </c>
      <c r="F39" s="38"/>
      <c r="G39" s="38"/>
      <c r="H39" s="38"/>
      <c r="I39" s="38"/>
      <c r="J39" s="39"/>
    </row>
    <row r="40" spans="4:10" x14ac:dyDescent="0.25">
      <c r="D40" s="12"/>
      <c r="E40" s="40">
        <v>23</v>
      </c>
      <c r="F40" s="38"/>
      <c r="G40" s="38"/>
      <c r="H40" s="38"/>
      <c r="I40" s="38"/>
      <c r="J40" s="39"/>
    </row>
    <row r="41" spans="4:10" x14ac:dyDescent="0.25">
      <c r="D41" s="12"/>
      <c r="E41" s="40">
        <v>24</v>
      </c>
      <c r="F41" s="38"/>
      <c r="G41" s="38"/>
      <c r="H41" s="38"/>
      <c r="I41" s="38"/>
      <c r="J41" s="39"/>
    </row>
    <row r="42" spans="4:10" x14ac:dyDescent="0.25">
      <c r="D42" s="12"/>
      <c r="E42" s="40">
        <v>25</v>
      </c>
      <c r="F42" s="38"/>
      <c r="G42" s="38"/>
      <c r="H42" s="38"/>
      <c r="I42" s="38"/>
      <c r="J42" s="39"/>
    </row>
    <row r="43" spans="4:10" x14ac:dyDescent="0.25">
      <c r="D43" s="12"/>
      <c r="E43" s="40">
        <v>26</v>
      </c>
      <c r="F43" s="38"/>
      <c r="G43" s="38"/>
      <c r="H43" s="38"/>
      <c r="I43" s="38"/>
      <c r="J43" s="39"/>
    </row>
    <row r="44" spans="4:10" x14ac:dyDescent="0.25">
      <c r="D44" s="12"/>
      <c r="E44" s="40">
        <v>27</v>
      </c>
      <c r="F44" s="38"/>
      <c r="G44" s="38"/>
      <c r="H44" s="38"/>
      <c r="I44" s="38"/>
      <c r="J44" s="39"/>
    </row>
    <row r="45" spans="4:10" x14ac:dyDescent="0.25">
      <c r="D45" s="12"/>
      <c r="E45" s="40">
        <v>28</v>
      </c>
      <c r="F45" s="38"/>
      <c r="G45" s="38"/>
      <c r="H45" s="38"/>
      <c r="I45" s="38"/>
      <c r="J45" s="39"/>
    </row>
    <row r="46" spans="4:10" x14ac:dyDescent="0.25">
      <c r="D46" s="12"/>
      <c r="E46" s="40">
        <v>29</v>
      </c>
      <c r="F46" s="38"/>
      <c r="G46" s="38"/>
      <c r="H46" s="38"/>
      <c r="I46" s="38"/>
      <c r="J46" s="39"/>
    </row>
    <row r="47" spans="4:10" x14ac:dyDescent="0.25">
      <c r="D47" s="12"/>
      <c r="E47" s="40">
        <v>30</v>
      </c>
      <c r="F47" s="38"/>
      <c r="G47" s="38"/>
      <c r="H47" s="38"/>
      <c r="I47" s="38"/>
      <c r="J47" s="39"/>
    </row>
    <row r="48" spans="4:10" x14ac:dyDescent="0.25">
      <c r="D48" s="12"/>
      <c r="E48" s="40">
        <v>31</v>
      </c>
      <c r="F48" s="38"/>
      <c r="G48" s="38"/>
      <c r="H48" s="38"/>
      <c r="I48" s="38"/>
      <c r="J48" s="39"/>
    </row>
    <row r="49" spans="4:10" x14ac:dyDescent="0.25">
      <c r="D49" s="12"/>
      <c r="E49" s="40">
        <v>32</v>
      </c>
      <c r="F49" s="38"/>
      <c r="G49" s="38"/>
      <c r="H49" s="38"/>
      <c r="I49" s="38"/>
      <c r="J49" s="39"/>
    </row>
    <row r="50" spans="4:10" x14ac:dyDescent="0.25">
      <c r="D50" s="12"/>
      <c r="E50" s="40">
        <v>33</v>
      </c>
      <c r="F50" s="38"/>
      <c r="G50" s="38"/>
      <c r="H50" s="38"/>
      <c r="I50" s="38"/>
      <c r="J50" s="39"/>
    </row>
    <row r="51" spans="4:10" x14ac:dyDescent="0.25">
      <c r="D51" s="12"/>
      <c r="E51" s="40">
        <v>34</v>
      </c>
      <c r="F51" s="38"/>
      <c r="G51" s="38"/>
      <c r="H51" s="38"/>
      <c r="I51" s="38"/>
      <c r="J51" s="39"/>
    </row>
    <row r="52" spans="4:10" x14ac:dyDescent="0.25">
      <c r="D52" s="12"/>
      <c r="E52" s="41"/>
      <c r="F52" s="42"/>
      <c r="G52" s="42"/>
      <c r="H52" s="42"/>
      <c r="I52" s="42"/>
      <c r="J52" s="43"/>
    </row>
    <row r="53" spans="4:10" x14ac:dyDescent="0.25">
      <c r="D53" s="12"/>
      <c r="E53" s="40">
        <v>35</v>
      </c>
      <c r="F53" s="38"/>
      <c r="G53" s="38"/>
      <c r="H53" s="38"/>
      <c r="I53" s="38"/>
      <c r="J53" s="39"/>
    </row>
    <row r="54" spans="4:10" x14ac:dyDescent="0.25">
      <c r="D54" s="12"/>
      <c r="E54" s="40">
        <v>36</v>
      </c>
      <c r="F54" s="38"/>
      <c r="G54" s="38"/>
      <c r="H54" s="38"/>
      <c r="I54" s="38"/>
      <c r="J54" s="39"/>
    </row>
    <row r="55" spans="4:10" x14ac:dyDescent="0.25">
      <c r="D55" s="12"/>
      <c r="E55" s="40">
        <v>37</v>
      </c>
      <c r="F55" s="38"/>
      <c r="G55" s="38"/>
      <c r="H55" s="38"/>
      <c r="I55" s="38"/>
      <c r="J55" s="39"/>
    </row>
    <row r="56" spans="4:10" x14ac:dyDescent="0.25">
      <c r="D56" s="12"/>
      <c r="E56" s="40">
        <v>38</v>
      </c>
      <c r="F56" s="38"/>
      <c r="G56" s="38"/>
      <c r="H56" s="38"/>
      <c r="I56" s="38"/>
      <c r="J56" s="39"/>
    </row>
    <row r="57" spans="4:10" x14ac:dyDescent="0.25">
      <c r="D57" s="12"/>
      <c r="E57" s="40">
        <v>39</v>
      </c>
      <c r="F57" s="38"/>
      <c r="G57" s="38"/>
      <c r="H57" s="38"/>
      <c r="I57" s="38"/>
      <c r="J57" s="39"/>
    </row>
    <row r="58" spans="4:10" x14ac:dyDescent="0.25">
      <c r="D58" s="12"/>
      <c r="E58" s="40">
        <v>40</v>
      </c>
      <c r="F58" s="38"/>
      <c r="G58" s="38"/>
      <c r="H58" s="38"/>
      <c r="I58" s="38"/>
      <c r="J58" s="39"/>
    </row>
    <row r="59" spans="4:10" x14ac:dyDescent="0.25">
      <c r="D59" s="12"/>
      <c r="E59" s="40">
        <v>41</v>
      </c>
      <c r="F59" s="38"/>
      <c r="G59" s="38"/>
      <c r="H59" s="38"/>
      <c r="I59" s="38"/>
      <c r="J59" s="39"/>
    </row>
    <row r="60" spans="4:10" x14ac:dyDescent="0.25">
      <c r="D60" s="12"/>
      <c r="E60" s="40">
        <v>42</v>
      </c>
      <c r="F60" s="38"/>
      <c r="G60" s="38"/>
      <c r="H60" s="38"/>
      <c r="I60" s="38"/>
      <c r="J60" s="39"/>
    </row>
    <row r="61" spans="4:10" x14ac:dyDescent="0.25">
      <c r="D61" s="12"/>
      <c r="E61" s="40">
        <v>43</v>
      </c>
      <c r="F61" s="38"/>
      <c r="G61" s="38"/>
      <c r="H61" s="38"/>
      <c r="I61" s="38"/>
      <c r="J61" s="39"/>
    </row>
    <row r="62" spans="4:10" x14ac:dyDescent="0.25">
      <c r="D62" s="12"/>
      <c r="E62" s="40">
        <v>44</v>
      </c>
      <c r="F62" s="38"/>
      <c r="G62" s="38"/>
      <c r="H62" s="38"/>
      <c r="I62" s="38"/>
      <c r="J62" s="39"/>
    </row>
    <row r="63" spans="4:10" x14ac:dyDescent="0.25">
      <c r="D63" s="12"/>
      <c r="E63" s="41"/>
      <c r="F63" s="42"/>
      <c r="G63" s="42"/>
      <c r="H63" s="42"/>
      <c r="I63" s="42"/>
      <c r="J63" s="43"/>
    </row>
    <row r="64" spans="4:10" x14ac:dyDescent="0.25">
      <c r="D64" s="12"/>
      <c r="E64" s="40">
        <v>45</v>
      </c>
      <c r="F64" s="38"/>
      <c r="G64" s="38"/>
      <c r="H64" s="38"/>
      <c r="I64" s="38"/>
      <c r="J64" s="39"/>
    </row>
    <row r="65" spans="4:13" x14ac:dyDescent="0.25">
      <c r="D65" s="12"/>
      <c r="E65" s="40">
        <v>46</v>
      </c>
      <c r="F65" s="38"/>
      <c r="G65" s="38"/>
      <c r="H65" s="38"/>
      <c r="I65" s="38"/>
      <c r="J65" s="39"/>
    </row>
    <row r="66" spans="4:13" x14ac:dyDescent="0.25">
      <c r="D66" s="12"/>
      <c r="E66" s="41"/>
      <c r="F66" s="42"/>
      <c r="G66" s="42"/>
      <c r="H66" s="42"/>
      <c r="I66" s="42"/>
      <c r="J66" s="43"/>
    </row>
    <row r="67" spans="4:13" x14ac:dyDescent="0.25">
      <c r="D67" s="12"/>
      <c r="E67" s="40">
        <v>47</v>
      </c>
      <c r="F67" s="38"/>
      <c r="G67" s="38"/>
      <c r="H67" s="38"/>
      <c r="I67" s="38"/>
      <c r="J67" s="39"/>
    </row>
    <row r="68" spans="4:13" x14ac:dyDescent="0.25">
      <c r="D68" s="12"/>
      <c r="E68" s="40">
        <v>48</v>
      </c>
      <c r="F68" s="38"/>
      <c r="G68" s="38"/>
      <c r="H68" s="38"/>
      <c r="I68" s="38"/>
      <c r="J68" s="39"/>
    </row>
    <row r="69" spans="4:13" x14ac:dyDescent="0.25">
      <c r="D69" s="12"/>
      <c r="E69" s="40">
        <v>49</v>
      </c>
      <c r="F69" s="38"/>
      <c r="G69" s="38"/>
      <c r="H69" s="38"/>
      <c r="I69" s="38"/>
      <c r="J69" s="39"/>
    </row>
    <row r="70" spans="4:13" ht="15.75" thickBot="1" x14ac:dyDescent="0.3">
      <c r="D70" s="12"/>
      <c r="E70" s="44">
        <v>50</v>
      </c>
      <c r="F70" s="45"/>
      <c r="G70" s="45"/>
      <c r="H70" s="45"/>
      <c r="I70" s="45"/>
      <c r="J70" s="46"/>
    </row>
    <row r="71" spans="4:13" s="11" customFormat="1" ht="15.75" thickTop="1" x14ac:dyDescent="0.25">
      <c r="L71" s="14"/>
      <c r="M71" s="20"/>
    </row>
    <row r="72" spans="4:13" s="11" customFormat="1" x14ac:dyDescent="0.25">
      <c r="L72" s="14"/>
      <c r="M72" s="20"/>
    </row>
    <row r="73" spans="4:13" s="11" customFormat="1" x14ac:dyDescent="0.25">
      <c r="L73" s="14"/>
      <c r="M73" s="20"/>
    </row>
    <row r="74" spans="4:13" s="11" customFormat="1" x14ac:dyDescent="0.25">
      <c r="L74" s="14"/>
      <c r="M74" s="20"/>
    </row>
    <row r="75" spans="4:13" s="11" customFormat="1" x14ac:dyDescent="0.25">
      <c r="L75" s="14"/>
      <c r="M75" s="20"/>
    </row>
    <row r="76" spans="4:13" s="11" customFormat="1" x14ac:dyDescent="0.25">
      <c r="L76" s="14"/>
      <c r="M76" s="20"/>
    </row>
    <row r="77" spans="4:13" s="11" customFormat="1" x14ac:dyDescent="0.25">
      <c r="L77" s="14"/>
      <c r="M77" s="20"/>
    </row>
    <row r="78" spans="4:13" s="11" customFormat="1" x14ac:dyDescent="0.25">
      <c r="L78" s="14"/>
      <c r="M78" s="20"/>
    </row>
    <row r="79" spans="4:13" s="11" customFormat="1" x14ac:dyDescent="0.25">
      <c r="L79" s="14"/>
      <c r="M79" s="20"/>
    </row>
    <row r="80" spans="4:13" s="11" customFormat="1" x14ac:dyDescent="0.25">
      <c r="L80" s="14"/>
      <c r="M80" s="20"/>
    </row>
    <row r="81" spans="12:13" s="11" customFormat="1" x14ac:dyDescent="0.25">
      <c r="L81" s="14"/>
      <c r="M81" s="20"/>
    </row>
    <row r="82" spans="12:13" s="11" customFormat="1" x14ac:dyDescent="0.25">
      <c r="L82" s="14"/>
      <c r="M82" s="20"/>
    </row>
    <row r="83" spans="12:13" s="11" customFormat="1" x14ac:dyDescent="0.25">
      <c r="L83" s="14"/>
      <c r="M83" s="20"/>
    </row>
    <row r="84" spans="12:13" s="11" customFormat="1" x14ac:dyDescent="0.25">
      <c r="L84" s="14"/>
      <c r="M84" s="20"/>
    </row>
    <row r="85" spans="12:13" s="11" customFormat="1" x14ac:dyDescent="0.25">
      <c r="L85" s="14"/>
      <c r="M85" s="20"/>
    </row>
    <row r="86" spans="12:13" s="11" customFormat="1" x14ac:dyDescent="0.25">
      <c r="L86" s="14"/>
      <c r="M86" s="20"/>
    </row>
    <row r="87" spans="12:13" s="11" customFormat="1" x14ac:dyDescent="0.25">
      <c r="L87" s="14"/>
      <c r="M87" s="20"/>
    </row>
    <row r="88" spans="12:13" s="11" customFormat="1" x14ac:dyDescent="0.25">
      <c r="L88" s="14"/>
      <c r="M88" s="20"/>
    </row>
    <row r="89" spans="12:13" s="11" customFormat="1" x14ac:dyDescent="0.25">
      <c r="L89" s="14"/>
      <c r="M89" s="20"/>
    </row>
    <row r="90" spans="12:13" s="11" customFormat="1" x14ac:dyDescent="0.25">
      <c r="L90" s="14"/>
      <c r="M90" s="20"/>
    </row>
    <row r="91" spans="12:13" s="11" customFormat="1" x14ac:dyDescent="0.25">
      <c r="L91" s="14"/>
      <c r="M91" s="20"/>
    </row>
    <row r="92" spans="12:13" s="11" customFormat="1" x14ac:dyDescent="0.25">
      <c r="L92" s="14"/>
      <c r="M92" s="20"/>
    </row>
    <row r="93" spans="12:13" s="11" customFormat="1" x14ac:dyDescent="0.25">
      <c r="L93" s="14"/>
      <c r="M93" s="20"/>
    </row>
    <row r="94" spans="12:13" s="11" customFormat="1" x14ac:dyDescent="0.25">
      <c r="L94" s="14"/>
      <c r="M94" s="20"/>
    </row>
    <row r="95" spans="12:13" s="11" customFormat="1" x14ac:dyDescent="0.25">
      <c r="L95" s="14"/>
      <c r="M95" s="20"/>
    </row>
    <row r="96" spans="12:13" s="11" customFormat="1" x14ac:dyDescent="0.25">
      <c r="L96" s="14"/>
      <c r="M96" s="20"/>
    </row>
    <row r="97" spans="12:13" s="11" customFormat="1" x14ac:dyDescent="0.25">
      <c r="L97" s="14"/>
      <c r="M97" s="20"/>
    </row>
    <row r="98" spans="12:13" s="11" customFormat="1" x14ac:dyDescent="0.25">
      <c r="L98" s="14"/>
      <c r="M98" s="20"/>
    </row>
    <row r="99" spans="12:13" s="11" customFormat="1" x14ac:dyDescent="0.25">
      <c r="L99" s="14"/>
      <c r="M99" s="20"/>
    </row>
    <row r="100" spans="12:13" s="11" customFormat="1" x14ac:dyDescent="0.25">
      <c r="L100" s="14"/>
      <c r="M100" s="20"/>
    </row>
    <row r="101" spans="12:13" s="11" customFormat="1" x14ac:dyDescent="0.25">
      <c r="L101" s="14"/>
      <c r="M101" s="20"/>
    </row>
    <row r="102" spans="12:13" s="11" customFormat="1" x14ac:dyDescent="0.25">
      <c r="L102" s="14"/>
      <c r="M102" s="20"/>
    </row>
    <row r="103" spans="12:13" s="11" customFormat="1" x14ac:dyDescent="0.25">
      <c r="L103" s="14"/>
      <c r="M103" s="20"/>
    </row>
    <row r="104" spans="12:13" s="11" customFormat="1" x14ac:dyDescent="0.25">
      <c r="L104" s="14"/>
      <c r="M104" s="20"/>
    </row>
    <row r="105" spans="12:13" s="11" customFormat="1" x14ac:dyDescent="0.25">
      <c r="L105" s="14"/>
      <c r="M105" s="20"/>
    </row>
    <row r="106" spans="12:13" s="11" customFormat="1" x14ac:dyDescent="0.25">
      <c r="L106" s="14"/>
      <c r="M106" s="20"/>
    </row>
    <row r="107" spans="12:13" s="11" customFormat="1" x14ac:dyDescent="0.25">
      <c r="L107" s="14"/>
      <c r="M107" s="20"/>
    </row>
    <row r="108" spans="12:13" s="11" customFormat="1" x14ac:dyDescent="0.25">
      <c r="L108" s="14"/>
      <c r="M108" s="20"/>
    </row>
    <row r="109" spans="12:13" s="11" customFormat="1" x14ac:dyDescent="0.25">
      <c r="L109" s="14"/>
      <c r="M109" s="20"/>
    </row>
    <row r="110" spans="12:13" s="11" customFormat="1" x14ac:dyDescent="0.25">
      <c r="L110" s="14"/>
      <c r="M110" s="20"/>
    </row>
    <row r="111" spans="12:13" s="11" customFormat="1" x14ac:dyDescent="0.25">
      <c r="L111" s="14"/>
      <c r="M111" s="20"/>
    </row>
    <row r="112" spans="12:13" s="11" customFormat="1" x14ac:dyDescent="0.25">
      <c r="L112" s="14"/>
      <c r="M112" s="20"/>
    </row>
    <row r="113" spans="12:13" s="11" customFormat="1" x14ac:dyDescent="0.25">
      <c r="L113" s="14"/>
      <c r="M113" s="20"/>
    </row>
    <row r="114" spans="12:13" s="11" customFormat="1" x14ac:dyDescent="0.25">
      <c r="L114" s="14"/>
      <c r="M114" s="20"/>
    </row>
    <row r="115" spans="12:13" s="11" customFormat="1" x14ac:dyDescent="0.25">
      <c r="L115" s="14"/>
      <c r="M115" s="20"/>
    </row>
    <row r="116" spans="12:13" s="11" customFormat="1" x14ac:dyDescent="0.25">
      <c r="L116" s="14"/>
      <c r="M116" s="20"/>
    </row>
    <row r="117" spans="12:13" s="11" customFormat="1" x14ac:dyDescent="0.25">
      <c r="L117" s="14"/>
      <c r="M117" s="20"/>
    </row>
    <row r="118" spans="12:13" s="11" customFormat="1" x14ac:dyDescent="0.25">
      <c r="L118" s="14"/>
      <c r="M118" s="20"/>
    </row>
    <row r="119" spans="12:13" s="11" customFormat="1" x14ac:dyDescent="0.25">
      <c r="L119" s="14"/>
      <c r="M119" s="20"/>
    </row>
    <row r="120" spans="12:13" s="11" customFormat="1" x14ac:dyDescent="0.25">
      <c r="L120" s="14"/>
      <c r="M120" s="20"/>
    </row>
    <row r="121" spans="12:13" s="11" customFormat="1" x14ac:dyDescent="0.25">
      <c r="L121" s="14"/>
      <c r="M121" s="20"/>
    </row>
    <row r="122" spans="12:13" s="11" customFormat="1" x14ac:dyDescent="0.25">
      <c r="L122" s="14"/>
      <c r="M122" s="20"/>
    </row>
    <row r="123" spans="12:13" s="11" customFormat="1" x14ac:dyDescent="0.25">
      <c r="L123" s="14"/>
      <c r="M123" s="20"/>
    </row>
    <row r="124" spans="12:13" s="11" customFormat="1" x14ac:dyDescent="0.25">
      <c r="L124" s="14"/>
      <c r="M124" s="20"/>
    </row>
    <row r="125" spans="12:13" s="11" customFormat="1" x14ac:dyDescent="0.25">
      <c r="L125" s="14"/>
      <c r="M125" s="20"/>
    </row>
    <row r="126" spans="12:13" s="11" customFormat="1" x14ac:dyDescent="0.25">
      <c r="L126" s="14"/>
      <c r="M126" s="20"/>
    </row>
    <row r="127" spans="12:13" s="11" customFormat="1" x14ac:dyDescent="0.25">
      <c r="L127" s="14"/>
      <c r="M127" s="20"/>
    </row>
    <row r="128" spans="12:13" s="11" customFormat="1" x14ac:dyDescent="0.25">
      <c r="L128" s="14"/>
      <c r="M128" s="20"/>
    </row>
    <row r="129" spans="12:13" s="11" customFormat="1" x14ac:dyDescent="0.25">
      <c r="L129" s="14"/>
      <c r="M129" s="20"/>
    </row>
    <row r="130" spans="12:13" s="11" customFormat="1" x14ac:dyDescent="0.25">
      <c r="L130" s="14"/>
      <c r="M130" s="20"/>
    </row>
    <row r="131" spans="12:13" s="11" customFormat="1" x14ac:dyDescent="0.25">
      <c r="L131" s="14"/>
      <c r="M131" s="20"/>
    </row>
    <row r="132" spans="12:13" s="11" customFormat="1" x14ac:dyDescent="0.25">
      <c r="L132" s="14"/>
      <c r="M132" s="20"/>
    </row>
    <row r="133" spans="12:13" s="11" customFormat="1" x14ac:dyDescent="0.25">
      <c r="L133" s="14"/>
      <c r="M133" s="20"/>
    </row>
    <row r="134" spans="12:13" s="11" customFormat="1" x14ac:dyDescent="0.25">
      <c r="L134" s="14"/>
      <c r="M134" s="20"/>
    </row>
    <row r="135" spans="12:13" s="11" customFormat="1" x14ac:dyDescent="0.25">
      <c r="L135" s="14"/>
      <c r="M135" s="20"/>
    </row>
    <row r="136" spans="12:13" s="11" customFormat="1" x14ac:dyDescent="0.25">
      <c r="L136" s="14"/>
      <c r="M136" s="20"/>
    </row>
    <row r="137" spans="12:13" s="11" customFormat="1" x14ac:dyDescent="0.25">
      <c r="L137" s="14"/>
      <c r="M137" s="20"/>
    </row>
    <row r="138" spans="12:13" s="11" customFormat="1" x14ac:dyDescent="0.25">
      <c r="L138" s="14"/>
      <c r="M138" s="20"/>
    </row>
    <row r="139" spans="12:13" s="11" customFormat="1" x14ac:dyDescent="0.25">
      <c r="L139" s="14"/>
      <c r="M139" s="20"/>
    </row>
    <row r="140" spans="12:13" s="11" customFormat="1" x14ac:dyDescent="0.25">
      <c r="L140" s="14"/>
      <c r="M140" s="20"/>
    </row>
    <row r="141" spans="12:13" s="11" customFormat="1" x14ac:dyDescent="0.25">
      <c r="L141" s="14"/>
      <c r="M141" s="20"/>
    </row>
    <row r="142" spans="12:13" s="11" customFormat="1" x14ac:dyDescent="0.25">
      <c r="L142" s="14"/>
      <c r="M142" s="20"/>
    </row>
    <row r="143" spans="12:13" s="11" customFormat="1" x14ac:dyDescent="0.25">
      <c r="L143" s="14"/>
      <c r="M143" s="20"/>
    </row>
    <row r="144" spans="12:13" s="11" customFormat="1" x14ac:dyDescent="0.25">
      <c r="L144" s="14"/>
      <c r="M144" s="20"/>
    </row>
    <row r="145" spans="12:13" s="11" customFormat="1" x14ac:dyDescent="0.25">
      <c r="L145" s="14"/>
      <c r="M145" s="20"/>
    </row>
    <row r="146" spans="12:13" s="11" customFormat="1" x14ac:dyDescent="0.25">
      <c r="L146" s="14"/>
      <c r="M146" s="20"/>
    </row>
    <row r="147" spans="12:13" s="11" customFormat="1" x14ac:dyDescent="0.25">
      <c r="L147" s="14"/>
      <c r="M147" s="20"/>
    </row>
    <row r="148" spans="12:13" s="11" customFormat="1" x14ac:dyDescent="0.25">
      <c r="L148" s="14"/>
      <c r="M148" s="20"/>
    </row>
    <row r="149" spans="12:13" s="11" customFormat="1" x14ac:dyDescent="0.25">
      <c r="L149" s="14"/>
      <c r="M149" s="20"/>
    </row>
    <row r="150" spans="12:13" s="11" customFormat="1" x14ac:dyDescent="0.25">
      <c r="L150" s="14"/>
      <c r="M150" s="20"/>
    </row>
    <row r="151" spans="12:13" s="11" customFormat="1" x14ac:dyDescent="0.25">
      <c r="L151" s="14"/>
      <c r="M151" s="20"/>
    </row>
    <row r="152" spans="12:13" s="11" customFormat="1" x14ac:dyDescent="0.25">
      <c r="L152" s="14"/>
      <c r="M152" s="20"/>
    </row>
    <row r="153" spans="12:13" s="11" customFormat="1" x14ac:dyDescent="0.25">
      <c r="L153" s="14"/>
      <c r="M153" s="20"/>
    </row>
    <row r="154" spans="12:13" s="11" customFormat="1" x14ac:dyDescent="0.25">
      <c r="L154" s="14"/>
      <c r="M154" s="20"/>
    </row>
    <row r="155" spans="12:13" s="11" customFormat="1" x14ac:dyDescent="0.25">
      <c r="L155" s="14"/>
      <c r="M155" s="20"/>
    </row>
    <row r="156" spans="12:13" s="11" customFormat="1" x14ac:dyDescent="0.25">
      <c r="L156" s="14"/>
      <c r="M156" s="20"/>
    </row>
    <row r="157" spans="12:13" s="11" customFormat="1" x14ac:dyDescent="0.25">
      <c r="L157" s="14"/>
      <c r="M157" s="20"/>
    </row>
    <row r="158" spans="12:13" s="11" customFormat="1" x14ac:dyDescent="0.25">
      <c r="L158" s="14"/>
      <c r="M158" s="20"/>
    </row>
    <row r="159" spans="12:13" s="11" customFormat="1" x14ac:dyDescent="0.25">
      <c r="L159" s="14"/>
      <c r="M159" s="20"/>
    </row>
    <row r="160" spans="12:13" s="11" customFormat="1" x14ac:dyDescent="0.25">
      <c r="L160" s="14"/>
      <c r="M160" s="20"/>
    </row>
    <row r="161" spans="12:13" s="11" customFormat="1" x14ac:dyDescent="0.25">
      <c r="L161" s="14"/>
      <c r="M161" s="20"/>
    </row>
    <row r="162" spans="12:13" s="11" customFormat="1" x14ac:dyDescent="0.25">
      <c r="L162" s="14"/>
      <c r="M162" s="20"/>
    </row>
    <row r="163" spans="12:13" s="11" customFormat="1" x14ac:dyDescent="0.25">
      <c r="L163" s="14"/>
      <c r="M163" s="20"/>
    </row>
    <row r="164" spans="12:13" s="11" customFormat="1" x14ac:dyDescent="0.25">
      <c r="L164" s="14"/>
      <c r="M164" s="20"/>
    </row>
    <row r="165" spans="12:13" s="11" customFormat="1" x14ac:dyDescent="0.25">
      <c r="L165" s="14"/>
      <c r="M165" s="20"/>
    </row>
    <row r="166" spans="12:13" s="11" customFormat="1" x14ac:dyDescent="0.25">
      <c r="L166" s="14"/>
      <c r="M166" s="20"/>
    </row>
    <row r="167" spans="12:13" s="11" customFormat="1" x14ac:dyDescent="0.25">
      <c r="L167" s="14"/>
      <c r="M167" s="20"/>
    </row>
    <row r="168" spans="12:13" s="11" customFormat="1" x14ac:dyDescent="0.25">
      <c r="L168" s="14"/>
      <c r="M168" s="20"/>
    </row>
    <row r="169" spans="12:13" s="11" customFormat="1" x14ac:dyDescent="0.25">
      <c r="L169" s="14"/>
      <c r="M169" s="20"/>
    </row>
    <row r="170" spans="12:13" s="11" customFormat="1" x14ac:dyDescent="0.25">
      <c r="L170" s="14"/>
      <c r="M170" s="20"/>
    </row>
    <row r="171" spans="12:13" s="11" customFormat="1" x14ac:dyDescent="0.25">
      <c r="L171" s="14"/>
      <c r="M171" s="20"/>
    </row>
    <row r="172" spans="12:13" s="11" customFormat="1" x14ac:dyDescent="0.25">
      <c r="L172" s="14"/>
      <c r="M172" s="20"/>
    </row>
    <row r="173" spans="12:13" s="11" customFormat="1" x14ac:dyDescent="0.25">
      <c r="L173" s="14"/>
      <c r="M173" s="20"/>
    </row>
    <row r="174" spans="12:13" s="11" customFormat="1" x14ac:dyDescent="0.25">
      <c r="L174" s="14"/>
      <c r="M174" s="20"/>
    </row>
    <row r="175" spans="12:13" s="11" customFormat="1" x14ac:dyDescent="0.25">
      <c r="L175" s="14"/>
      <c r="M175" s="20"/>
    </row>
    <row r="176" spans="12:13" s="11" customFormat="1" x14ac:dyDescent="0.25">
      <c r="L176" s="14"/>
      <c r="M176" s="20"/>
    </row>
    <row r="177" spans="12:13" s="11" customFormat="1" x14ac:dyDescent="0.25">
      <c r="L177" s="14"/>
      <c r="M177" s="20"/>
    </row>
    <row r="178" spans="12:13" s="11" customFormat="1" x14ac:dyDescent="0.25">
      <c r="L178" s="14"/>
      <c r="M178" s="20"/>
    </row>
    <row r="179" spans="12:13" s="11" customFormat="1" x14ac:dyDescent="0.25">
      <c r="L179" s="14"/>
      <c r="M179" s="20"/>
    </row>
    <row r="180" spans="12:13" s="11" customFormat="1" x14ac:dyDescent="0.25">
      <c r="L180" s="14"/>
      <c r="M180" s="20"/>
    </row>
    <row r="181" spans="12:13" s="11" customFormat="1" x14ac:dyDescent="0.25">
      <c r="L181" s="14"/>
      <c r="M181" s="20"/>
    </row>
    <row r="182" spans="12:13" s="11" customFormat="1" x14ac:dyDescent="0.25">
      <c r="L182" s="14"/>
      <c r="M182" s="20"/>
    </row>
    <row r="183" spans="12:13" s="11" customFormat="1" x14ac:dyDescent="0.25">
      <c r="L183" s="14"/>
      <c r="M183" s="20"/>
    </row>
    <row r="184" spans="12:13" s="11" customFormat="1" x14ac:dyDescent="0.25">
      <c r="L184" s="14"/>
      <c r="M184" s="20"/>
    </row>
    <row r="185" spans="12:13" s="11" customFormat="1" x14ac:dyDescent="0.25">
      <c r="L185" s="14"/>
      <c r="M185" s="20"/>
    </row>
    <row r="186" spans="12:13" s="11" customFormat="1" x14ac:dyDescent="0.25">
      <c r="L186" s="14"/>
      <c r="M186" s="20"/>
    </row>
    <row r="187" spans="12:13" s="11" customFormat="1" x14ac:dyDescent="0.25">
      <c r="L187" s="14"/>
      <c r="M187" s="20"/>
    </row>
    <row r="188" spans="12:13" s="11" customFormat="1" x14ac:dyDescent="0.25">
      <c r="L188" s="14"/>
      <c r="M188" s="20"/>
    </row>
    <row r="189" spans="12:13" s="11" customFormat="1" x14ac:dyDescent="0.25">
      <c r="L189" s="14"/>
      <c r="M189" s="20"/>
    </row>
    <row r="190" spans="12:13" s="11" customFormat="1" x14ac:dyDescent="0.25">
      <c r="L190" s="14"/>
      <c r="M190" s="20"/>
    </row>
    <row r="191" spans="12:13" s="11" customFormat="1" x14ac:dyDescent="0.25">
      <c r="L191" s="14"/>
      <c r="M191" s="20"/>
    </row>
    <row r="192" spans="12:13" s="11" customFormat="1" x14ac:dyDescent="0.25">
      <c r="L192" s="14"/>
      <c r="M192" s="20"/>
    </row>
    <row r="193" spans="12:13" s="11" customFormat="1" x14ac:dyDescent="0.25">
      <c r="L193" s="14"/>
      <c r="M193" s="20"/>
    </row>
    <row r="194" spans="12:13" s="11" customFormat="1" x14ac:dyDescent="0.25">
      <c r="L194" s="14"/>
      <c r="M194" s="20"/>
    </row>
    <row r="195" spans="12:13" s="11" customFormat="1" x14ac:dyDescent="0.25">
      <c r="L195" s="14"/>
      <c r="M195" s="20"/>
    </row>
    <row r="196" spans="12:13" s="11" customFormat="1" x14ac:dyDescent="0.25">
      <c r="L196" s="14"/>
      <c r="M196" s="20"/>
    </row>
    <row r="197" spans="12:13" s="11" customFormat="1" x14ac:dyDescent="0.25">
      <c r="L197" s="14"/>
      <c r="M197" s="20"/>
    </row>
    <row r="198" spans="12:13" s="11" customFormat="1" x14ac:dyDescent="0.25">
      <c r="L198" s="14"/>
      <c r="M198" s="20"/>
    </row>
    <row r="199" spans="12:13" s="11" customFormat="1" x14ac:dyDescent="0.25">
      <c r="L199" s="14"/>
      <c r="M199" s="20"/>
    </row>
    <row r="200" spans="12:13" s="11" customFormat="1" x14ac:dyDescent="0.25">
      <c r="L200" s="14"/>
      <c r="M200" s="20"/>
    </row>
    <row r="201" spans="12:13" s="11" customFormat="1" x14ac:dyDescent="0.25">
      <c r="L201" s="14"/>
      <c r="M201" s="20"/>
    </row>
    <row r="202" spans="12:13" s="11" customFormat="1" x14ac:dyDescent="0.25">
      <c r="L202" s="14"/>
      <c r="M202" s="20"/>
    </row>
    <row r="203" spans="12:13" s="11" customFormat="1" x14ac:dyDescent="0.25">
      <c r="L203" s="14"/>
      <c r="M203" s="20"/>
    </row>
    <row r="204" spans="12:13" s="11" customFormat="1" x14ac:dyDescent="0.25">
      <c r="L204" s="14"/>
      <c r="M204" s="20"/>
    </row>
    <row r="205" spans="12:13" s="11" customFormat="1" x14ac:dyDescent="0.25">
      <c r="L205" s="14"/>
      <c r="M205" s="20"/>
    </row>
    <row r="206" spans="12:13" s="11" customFormat="1" x14ac:dyDescent="0.25">
      <c r="L206" s="14"/>
      <c r="M206" s="20"/>
    </row>
    <row r="207" spans="12:13" s="11" customFormat="1" x14ac:dyDescent="0.25">
      <c r="L207" s="14"/>
      <c r="M207" s="20"/>
    </row>
    <row r="208" spans="12:13" s="11" customFormat="1" x14ac:dyDescent="0.25">
      <c r="L208" s="14"/>
      <c r="M208" s="20"/>
    </row>
    <row r="209" spans="12:13" s="11" customFormat="1" x14ac:dyDescent="0.25">
      <c r="L209" s="14"/>
      <c r="M209" s="20"/>
    </row>
    <row r="210" spans="12:13" s="11" customFormat="1" x14ac:dyDescent="0.25">
      <c r="L210" s="14"/>
      <c r="M210" s="20"/>
    </row>
    <row r="211" spans="12:13" s="11" customFormat="1" x14ac:dyDescent="0.25">
      <c r="L211" s="14"/>
      <c r="M211" s="20"/>
    </row>
    <row r="212" spans="12:13" s="11" customFormat="1" x14ac:dyDescent="0.25">
      <c r="L212" s="14"/>
      <c r="M212" s="20"/>
    </row>
    <row r="213" spans="12:13" s="11" customFormat="1" x14ac:dyDescent="0.25">
      <c r="L213" s="14"/>
      <c r="M213" s="20"/>
    </row>
    <row r="214" spans="12:13" s="11" customFormat="1" x14ac:dyDescent="0.25">
      <c r="L214" s="14"/>
      <c r="M214" s="20"/>
    </row>
    <row r="215" spans="12:13" s="11" customFormat="1" x14ac:dyDescent="0.25">
      <c r="L215" s="14"/>
      <c r="M215" s="20"/>
    </row>
    <row r="216" spans="12:13" s="11" customFormat="1" x14ac:dyDescent="0.25">
      <c r="L216" s="14"/>
      <c r="M216" s="20"/>
    </row>
    <row r="217" spans="12:13" s="11" customFormat="1" x14ac:dyDescent="0.25">
      <c r="L217" s="14"/>
      <c r="M217" s="20"/>
    </row>
    <row r="218" spans="12:13" s="11" customFormat="1" x14ac:dyDescent="0.25">
      <c r="L218" s="14"/>
      <c r="M218" s="20"/>
    </row>
    <row r="219" spans="12:13" s="11" customFormat="1" x14ac:dyDescent="0.25">
      <c r="L219" s="14"/>
      <c r="M219" s="20"/>
    </row>
    <row r="220" spans="12:13" s="11" customFormat="1" x14ac:dyDescent="0.25">
      <c r="L220" s="14"/>
      <c r="M220" s="20"/>
    </row>
    <row r="221" spans="12:13" s="11" customFormat="1" x14ac:dyDescent="0.25">
      <c r="L221" s="14"/>
      <c r="M221" s="20"/>
    </row>
    <row r="222" spans="12:13" s="11" customFormat="1" x14ac:dyDescent="0.25">
      <c r="L222" s="14"/>
      <c r="M222" s="20"/>
    </row>
    <row r="223" spans="12:13" s="11" customFormat="1" x14ac:dyDescent="0.25">
      <c r="L223" s="14"/>
      <c r="M223" s="20"/>
    </row>
    <row r="224" spans="12:13" s="11" customFormat="1" x14ac:dyDescent="0.25">
      <c r="L224" s="14"/>
      <c r="M224" s="20"/>
    </row>
    <row r="225" spans="12:13" s="11" customFormat="1" x14ac:dyDescent="0.25">
      <c r="L225" s="14"/>
      <c r="M225" s="20"/>
    </row>
    <row r="226" spans="12:13" s="11" customFormat="1" x14ac:dyDescent="0.25">
      <c r="L226" s="14"/>
      <c r="M226" s="20"/>
    </row>
    <row r="227" spans="12:13" s="11" customFormat="1" x14ac:dyDescent="0.25">
      <c r="L227" s="14"/>
      <c r="M227" s="20"/>
    </row>
    <row r="228" spans="12:13" s="11" customFormat="1" x14ac:dyDescent="0.25">
      <c r="L228" s="14"/>
      <c r="M228" s="20"/>
    </row>
    <row r="229" spans="12:13" s="11" customFormat="1" x14ac:dyDescent="0.25">
      <c r="L229" s="14"/>
      <c r="M229" s="20"/>
    </row>
    <row r="230" spans="12:13" s="11" customFormat="1" x14ac:dyDescent="0.25">
      <c r="L230" s="14"/>
      <c r="M230" s="20"/>
    </row>
    <row r="231" spans="12:13" s="11" customFormat="1" x14ac:dyDescent="0.25">
      <c r="L231" s="14"/>
      <c r="M231" s="20"/>
    </row>
    <row r="232" spans="12:13" s="11" customFormat="1" x14ac:dyDescent="0.25">
      <c r="L232" s="14"/>
      <c r="M232" s="20"/>
    </row>
    <row r="233" spans="12:13" s="11" customFormat="1" x14ac:dyDescent="0.25">
      <c r="L233" s="14"/>
      <c r="M233" s="20"/>
    </row>
    <row r="234" spans="12:13" s="11" customFormat="1" x14ac:dyDescent="0.25">
      <c r="L234" s="14"/>
      <c r="M234" s="20"/>
    </row>
    <row r="235" spans="12:13" s="11" customFormat="1" x14ac:dyDescent="0.25">
      <c r="L235" s="14"/>
      <c r="M235" s="20"/>
    </row>
    <row r="236" spans="12:13" s="11" customFormat="1" x14ac:dyDescent="0.25">
      <c r="L236" s="14"/>
      <c r="M236" s="20"/>
    </row>
    <row r="237" spans="12:13" s="11" customFormat="1" x14ac:dyDescent="0.25">
      <c r="L237" s="14"/>
      <c r="M237" s="20"/>
    </row>
    <row r="238" spans="12:13" s="11" customFormat="1" x14ac:dyDescent="0.25">
      <c r="L238" s="14"/>
      <c r="M238" s="20"/>
    </row>
    <row r="239" spans="12:13" s="11" customFormat="1" x14ac:dyDescent="0.25">
      <c r="L239" s="14"/>
      <c r="M239" s="20"/>
    </row>
    <row r="240" spans="12:13" s="11" customFormat="1" x14ac:dyDescent="0.25">
      <c r="L240" s="14"/>
      <c r="M240" s="20"/>
    </row>
    <row r="241" spans="12:13" s="11" customFormat="1" x14ac:dyDescent="0.25">
      <c r="L241" s="14"/>
      <c r="M241" s="20"/>
    </row>
    <row r="242" spans="12:13" s="11" customFormat="1" x14ac:dyDescent="0.25">
      <c r="L242" s="14"/>
      <c r="M242" s="20"/>
    </row>
    <row r="243" spans="12:13" s="11" customFormat="1" x14ac:dyDescent="0.25">
      <c r="L243" s="14"/>
      <c r="M243" s="20"/>
    </row>
    <row r="244" spans="12:13" s="11" customFormat="1" x14ac:dyDescent="0.25">
      <c r="L244" s="14"/>
      <c r="M244" s="20"/>
    </row>
    <row r="245" spans="12:13" s="11" customFormat="1" x14ac:dyDescent="0.25">
      <c r="L245" s="14"/>
      <c r="M245" s="20"/>
    </row>
    <row r="246" spans="12:13" s="11" customFormat="1" x14ac:dyDescent="0.25">
      <c r="L246" s="14"/>
      <c r="M246" s="20"/>
    </row>
    <row r="247" spans="12:13" s="11" customFormat="1" x14ac:dyDescent="0.25">
      <c r="L247" s="14"/>
      <c r="M247" s="20"/>
    </row>
    <row r="248" spans="12:13" s="11" customFormat="1" x14ac:dyDescent="0.25">
      <c r="L248" s="14"/>
      <c r="M248" s="20"/>
    </row>
    <row r="249" spans="12:13" s="11" customFormat="1" x14ac:dyDescent="0.25">
      <c r="L249" s="14"/>
      <c r="M249" s="20"/>
    </row>
    <row r="250" spans="12:13" s="11" customFormat="1" x14ac:dyDescent="0.25">
      <c r="L250" s="14"/>
      <c r="M250" s="20"/>
    </row>
    <row r="251" spans="12:13" s="11" customFormat="1" x14ac:dyDescent="0.25">
      <c r="L251" s="14"/>
      <c r="M251" s="20"/>
    </row>
    <row r="252" spans="12:13" s="11" customFormat="1" x14ac:dyDescent="0.25">
      <c r="L252" s="14"/>
      <c r="M252" s="20"/>
    </row>
    <row r="253" spans="12:13" s="11" customFormat="1" x14ac:dyDescent="0.25">
      <c r="L253" s="14"/>
      <c r="M253" s="20"/>
    </row>
    <row r="254" spans="12:13" s="11" customFormat="1" x14ac:dyDescent="0.25">
      <c r="L254" s="14"/>
      <c r="M254" s="20"/>
    </row>
    <row r="255" spans="12:13" s="11" customFormat="1" x14ac:dyDescent="0.25">
      <c r="L255" s="14"/>
      <c r="M255" s="20"/>
    </row>
    <row r="256" spans="12:13" s="11" customFormat="1" x14ac:dyDescent="0.25">
      <c r="L256" s="14"/>
      <c r="M256" s="20"/>
    </row>
    <row r="257" spans="12:13" s="11" customFormat="1" x14ac:dyDescent="0.25">
      <c r="L257" s="14"/>
      <c r="M257" s="20"/>
    </row>
    <row r="258" spans="12:13" s="11" customFormat="1" x14ac:dyDescent="0.25">
      <c r="L258" s="14"/>
      <c r="M258" s="20"/>
    </row>
    <row r="259" spans="12:13" s="11" customFormat="1" x14ac:dyDescent="0.25">
      <c r="L259" s="14"/>
      <c r="M259" s="20"/>
    </row>
    <row r="260" spans="12:13" s="11" customFormat="1" x14ac:dyDescent="0.25">
      <c r="L260" s="14"/>
      <c r="M260" s="20"/>
    </row>
    <row r="261" spans="12:13" s="11" customFormat="1" x14ac:dyDescent="0.25">
      <c r="L261" s="14"/>
      <c r="M261" s="20"/>
    </row>
    <row r="262" spans="12:13" s="11" customFormat="1" x14ac:dyDescent="0.25">
      <c r="L262" s="14"/>
      <c r="M262" s="20"/>
    </row>
    <row r="263" spans="12:13" s="11" customFormat="1" x14ac:dyDescent="0.25">
      <c r="L263" s="14"/>
      <c r="M263" s="20"/>
    </row>
    <row r="264" spans="12:13" s="11" customFormat="1" x14ac:dyDescent="0.25">
      <c r="L264" s="14"/>
      <c r="M264" s="20"/>
    </row>
    <row r="265" spans="12:13" s="11" customFormat="1" x14ac:dyDescent="0.25">
      <c r="L265" s="14"/>
      <c r="M265" s="20"/>
    </row>
    <row r="266" spans="12:13" s="11" customFormat="1" x14ac:dyDescent="0.25">
      <c r="L266" s="14"/>
      <c r="M266" s="20"/>
    </row>
    <row r="267" spans="12:13" s="11" customFormat="1" x14ac:dyDescent="0.25">
      <c r="L267" s="14"/>
      <c r="M267" s="20"/>
    </row>
    <row r="268" spans="12:13" s="11" customFormat="1" x14ac:dyDescent="0.25">
      <c r="L268" s="14"/>
      <c r="M268" s="20"/>
    </row>
    <row r="269" spans="12:13" s="11" customFormat="1" x14ac:dyDescent="0.25">
      <c r="L269" s="14"/>
      <c r="M269" s="20"/>
    </row>
    <row r="270" spans="12:13" s="11" customFormat="1" x14ac:dyDescent="0.25">
      <c r="L270" s="14"/>
      <c r="M270" s="20"/>
    </row>
    <row r="271" spans="12:13" s="11" customFormat="1" x14ac:dyDescent="0.25">
      <c r="L271" s="14"/>
      <c r="M271" s="20"/>
    </row>
    <row r="272" spans="12:13" s="11" customFormat="1" x14ac:dyDescent="0.25">
      <c r="L272" s="14"/>
      <c r="M272" s="20"/>
    </row>
    <row r="273" spans="12:13" s="11" customFormat="1" x14ac:dyDescent="0.25">
      <c r="L273" s="14"/>
      <c r="M273" s="20"/>
    </row>
    <row r="274" spans="12:13" s="11" customFormat="1" x14ac:dyDescent="0.25">
      <c r="L274" s="14"/>
      <c r="M274" s="20"/>
    </row>
    <row r="275" spans="12:13" s="11" customFormat="1" x14ac:dyDescent="0.25">
      <c r="L275" s="14"/>
      <c r="M275" s="20"/>
    </row>
    <row r="276" spans="12:13" s="11" customFormat="1" x14ac:dyDescent="0.25">
      <c r="L276" s="14"/>
      <c r="M276" s="20"/>
    </row>
    <row r="277" spans="12:13" s="11" customFormat="1" x14ac:dyDescent="0.25">
      <c r="L277" s="14"/>
      <c r="M277" s="20"/>
    </row>
    <row r="278" spans="12:13" s="11" customFormat="1" x14ac:dyDescent="0.25">
      <c r="L278" s="14"/>
      <c r="M278" s="20"/>
    </row>
    <row r="279" spans="12:13" s="11" customFormat="1" x14ac:dyDescent="0.25">
      <c r="L279" s="14"/>
      <c r="M279" s="20"/>
    </row>
    <row r="280" spans="12:13" s="11" customFormat="1" x14ac:dyDescent="0.25">
      <c r="L280" s="14"/>
      <c r="M280" s="20"/>
    </row>
    <row r="281" spans="12:13" s="11" customFormat="1" x14ac:dyDescent="0.25">
      <c r="L281" s="14"/>
      <c r="M281" s="20"/>
    </row>
    <row r="282" spans="12:13" s="11" customFormat="1" x14ac:dyDescent="0.25">
      <c r="L282" s="14"/>
      <c r="M282" s="20"/>
    </row>
    <row r="283" spans="12:13" s="11" customFormat="1" x14ac:dyDescent="0.25">
      <c r="L283" s="14"/>
      <c r="M283" s="20"/>
    </row>
    <row r="284" spans="12:13" s="11" customFormat="1" x14ac:dyDescent="0.25">
      <c r="L284" s="14"/>
      <c r="M284" s="20"/>
    </row>
    <row r="285" spans="12:13" s="11" customFormat="1" x14ac:dyDescent="0.25">
      <c r="L285" s="14"/>
      <c r="M285" s="20"/>
    </row>
    <row r="286" spans="12:13" s="11" customFormat="1" x14ac:dyDescent="0.25">
      <c r="L286" s="14"/>
      <c r="M286" s="20"/>
    </row>
    <row r="287" spans="12:13" s="11" customFormat="1" x14ac:dyDescent="0.25">
      <c r="L287" s="14"/>
      <c r="M287" s="20"/>
    </row>
    <row r="288" spans="12:13" s="11" customFormat="1" x14ac:dyDescent="0.25">
      <c r="L288" s="14"/>
      <c r="M288" s="20"/>
    </row>
    <row r="289" spans="12:13" s="11" customFormat="1" x14ac:dyDescent="0.25">
      <c r="L289" s="14"/>
      <c r="M289" s="20"/>
    </row>
    <row r="290" spans="12:13" s="11" customFormat="1" x14ac:dyDescent="0.25">
      <c r="L290" s="14"/>
      <c r="M290" s="20"/>
    </row>
    <row r="291" spans="12:13" s="11" customFormat="1" x14ac:dyDescent="0.25">
      <c r="L291" s="14"/>
      <c r="M291" s="20"/>
    </row>
    <row r="292" spans="12:13" s="11" customFormat="1" x14ac:dyDescent="0.25">
      <c r="L292" s="14"/>
      <c r="M292" s="20"/>
    </row>
    <row r="293" spans="12:13" s="11" customFormat="1" x14ac:dyDescent="0.25">
      <c r="L293" s="14"/>
      <c r="M293" s="20"/>
    </row>
    <row r="294" spans="12:13" s="11" customFormat="1" x14ac:dyDescent="0.25">
      <c r="L294" s="14"/>
      <c r="M294" s="20"/>
    </row>
    <row r="295" spans="12:13" s="11" customFormat="1" x14ac:dyDescent="0.25">
      <c r="L295" s="14"/>
      <c r="M295" s="20"/>
    </row>
    <row r="296" spans="12:13" s="11" customFormat="1" x14ac:dyDescent="0.25">
      <c r="L296" s="14"/>
      <c r="M296" s="20"/>
    </row>
    <row r="297" spans="12:13" s="11" customFormat="1" x14ac:dyDescent="0.25">
      <c r="L297" s="14"/>
      <c r="M297" s="20"/>
    </row>
    <row r="298" spans="12:13" s="11" customFormat="1" x14ac:dyDescent="0.25">
      <c r="L298" s="14"/>
      <c r="M298" s="20"/>
    </row>
    <row r="299" spans="12:13" s="11" customFormat="1" x14ac:dyDescent="0.25">
      <c r="L299" s="14"/>
      <c r="M299" s="20"/>
    </row>
    <row r="300" spans="12:13" s="11" customFormat="1" x14ac:dyDescent="0.25">
      <c r="L300" s="14"/>
      <c r="M300" s="20"/>
    </row>
    <row r="301" spans="12:13" s="11" customFormat="1" x14ac:dyDescent="0.25">
      <c r="L301" s="14"/>
      <c r="M301" s="20"/>
    </row>
    <row r="302" spans="12:13" s="11" customFormat="1" x14ac:dyDescent="0.25">
      <c r="L302" s="14"/>
      <c r="M302" s="20"/>
    </row>
    <row r="303" spans="12:13" s="11" customFormat="1" x14ac:dyDescent="0.25">
      <c r="L303" s="14"/>
      <c r="M303" s="20"/>
    </row>
    <row r="304" spans="12:13" s="11" customFormat="1" x14ac:dyDescent="0.25">
      <c r="L304" s="14"/>
      <c r="M304" s="20"/>
    </row>
    <row r="305" spans="12:13" s="11" customFormat="1" x14ac:dyDescent="0.25">
      <c r="L305" s="14"/>
      <c r="M305" s="20"/>
    </row>
    <row r="306" spans="12:13" s="11" customFormat="1" x14ac:dyDescent="0.25">
      <c r="L306" s="14"/>
      <c r="M306" s="20"/>
    </row>
    <row r="307" spans="12:13" s="11" customFormat="1" x14ac:dyDescent="0.25">
      <c r="L307" s="14"/>
      <c r="M307" s="20"/>
    </row>
    <row r="308" spans="12:13" s="11" customFormat="1" x14ac:dyDescent="0.25">
      <c r="L308" s="14"/>
      <c r="M308" s="20"/>
    </row>
    <row r="309" spans="12:13" s="11" customFormat="1" x14ac:dyDescent="0.25">
      <c r="L309" s="14"/>
      <c r="M309" s="20"/>
    </row>
    <row r="310" spans="12:13" s="11" customFormat="1" x14ac:dyDescent="0.25">
      <c r="L310" s="14"/>
      <c r="M310" s="20"/>
    </row>
    <row r="311" spans="12:13" s="11" customFormat="1" x14ac:dyDescent="0.25">
      <c r="L311" s="14"/>
      <c r="M311" s="20"/>
    </row>
    <row r="312" spans="12:13" s="11" customFormat="1" x14ac:dyDescent="0.25">
      <c r="L312" s="14"/>
      <c r="M312" s="20"/>
    </row>
    <row r="313" spans="12:13" s="11" customFormat="1" x14ac:dyDescent="0.25">
      <c r="L313" s="14"/>
      <c r="M313" s="20"/>
    </row>
    <row r="314" spans="12:13" s="11" customFormat="1" x14ac:dyDescent="0.25">
      <c r="L314" s="14"/>
      <c r="M314" s="20"/>
    </row>
    <row r="315" spans="12:13" s="11" customFormat="1" x14ac:dyDescent="0.25">
      <c r="L315" s="14"/>
      <c r="M315" s="20"/>
    </row>
    <row r="316" spans="12:13" s="11" customFormat="1" x14ac:dyDescent="0.25">
      <c r="L316" s="14"/>
      <c r="M316" s="20"/>
    </row>
    <row r="317" spans="12:13" s="11" customFormat="1" x14ac:dyDescent="0.25">
      <c r="L317" s="14"/>
      <c r="M317" s="20"/>
    </row>
    <row r="318" spans="12:13" s="11" customFormat="1" x14ac:dyDescent="0.25">
      <c r="L318" s="14"/>
      <c r="M318" s="20"/>
    </row>
    <row r="319" spans="12:13" s="11" customFormat="1" x14ac:dyDescent="0.25">
      <c r="L319" s="14"/>
      <c r="M319" s="20"/>
    </row>
    <row r="320" spans="12:13" s="11" customFormat="1" x14ac:dyDescent="0.25">
      <c r="L320" s="14"/>
      <c r="M320" s="20"/>
    </row>
    <row r="321" spans="12:13" s="11" customFormat="1" x14ac:dyDescent="0.25">
      <c r="L321" s="14"/>
      <c r="M321" s="20"/>
    </row>
    <row r="322" spans="12:13" s="11" customFormat="1" x14ac:dyDescent="0.25">
      <c r="L322" s="14"/>
      <c r="M322" s="20"/>
    </row>
    <row r="323" spans="12:13" s="11" customFormat="1" x14ac:dyDescent="0.25">
      <c r="L323" s="14"/>
      <c r="M323" s="20"/>
    </row>
    <row r="324" spans="12:13" s="11" customFormat="1" x14ac:dyDescent="0.25">
      <c r="L324" s="14"/>
      <c r="M324" s="20"/>
    </row>
    <row r="325" spans="12:13" s="11" customFormat="1" x14ac:dyDescent="0.25">
      <c r="L325" s="14"/>
      <c r="M325" s="20"/>
    </row>
    <row r="326" spans="12:13" s="11" customFormat="1" x14ac:dyDescent="0.25">
      <c r="L326" s="14"/>
      <c r="M326" s="20"/>
    </row>
    <row r="327" spans="12:13" s="11" customFormat="1" x14ac:dyDescent="0.25">
      <c r="L327" s="14"/>
      <c r="M327" s="20"/>
    </row>
    <row r="328" spans="12:13" s="11" customFormat="1" x14ac:dyDescent="0.25">
      <c r="L328" s="14"/>
      <c r="M328" s="20"/>
    </row>
    <row r="329" spans="12:13" s="11" customFormat="1" x14ac:dyDescent="0.25">
      <c r="L329" s="14"/>
      <c r="M329" s="20"/>
    </row>
    <row r="330" spans="12:13" s="11" customFormat="1" x14ac:dyDescent="0.25">
      <c r="L330" s="14"/>
      <c r="M330" s="20"/>
    </row>
    <row r="331" spans="12:13" s="11" customFormat="1" x14ac:dyDescent="0.25">
      <c r="L331" s="14"/>
      <c r="M331" s="20"/>
    </row>
    <row r="332" spans="12:13" s="11" customFormat="1" x14ac:dyDescent="0.25">
      <c r="L332" s="14"/>
      <c r="M332" s="20"/>
    </row>
    <row r="333" spans="12:13" s="11" customFormat="1" x14ac:dyDescent="0.25">
      <c r="L333" s="14"/>
      <c r="M333" s="20"/>
    </row>
    <row r="334" spans="12:13" s="11" customFormat="1" x14ac:dyDescent="0.25">
      <c r="L334" s="14"/>
      <c r="M334" s="20"/>
    </row>
    <row r="335" spans="12:13" s="11" customFormat="1" x14ac:dyDescent="0.25">
      <c r="L335" s="14"/>
      <c r="M335" s="20"/>
    </row>
    <row r="336" spans="12:13" s="11" customFormat="1" x14ac:dyDescent="0.25">
      <c r="L336" s="14"/>
      <c r="M336" s="20"/>
    </row>
    <row r="337" spans="12:13" s="11" customFormat="1" x14ac:dyDescent="0.25">
      <c r="L337" s="14"/>
      <c r="M337" s="20"/>
    </row>
    <row r="338" spans="12:13" s="11" customFormat="1" x14ac:dyDescent="0.25">
      <c r="L338" s="14"/>
      <c r="M338" s="20"/>
    </row>
  </sheetData>
  <mergeCells count="3">
    <mergeCell ref="F2:I2"/>
    <mergeCell ref="F3:I3"/>
    <mergeCell ref="G8:I8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>
                  <from>
                    <xdr:col>5</xdr:col>
                    <xdr:colOff>409575</xdr:colOff>
                    <xdr:row>14</xdr:row>
                    <xdr:rowOff>180975</xdr:rowOff>
                  </from>
                  <to>
                    <xdr:col>6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>
                  <from>
                    <xdr:col>5</xdr:col>
                    <xdr:colOff>409575</xdr:colOff>
                    <xdr:row>15</xdr:row>
                    <xdr:rowOff>180975</xdr:rowOff>
                  </from>
                  <to>
                    <xdr:col>6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>
                  <from>
                    <xdr:col>5</xdr:col>
                    <xdr:colOff>409575</xdr:colOff>
                    <xdr:row>16</xdr:row>
                    <xdr:rowOff>180975</xdr:rowOff>
                  </from>
                  <to>
                    <xdr:col>6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>
                  <from>
                    <xdr:col>5</xdr:col>
                    <xdr:colOff>409575</xdr:colOff>
                    <xdr:row>17</xdr:row>
                    <xdr:rowOff>180975</xdr:rowOff>
                  </from>
                  <to>
                    <xdr:col>6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>
                  <from>
                    <xdr:col>5</xdr:col>
                    <xdr:colOff>409575</xdr:colOff>
                    <xdr:row>18</xdr:row>
                    <xdr:rowOff>180975</xdr:rowOff>
                  </from>
                  <to>
                    <xdr:col>6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>
                  <from>
                    <xdr:col>5</xdr:col>
                    <xdr:colOff>409575</xdr:colOff>
                    <xdr:row>19</xdr:row>
                    <xdr:rowOff>180975</xdr:rowOff>
                  </from>
                  <to>
                    <xdr:col>6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>
                  <from>
                    <xdr:col>5</xdr:col>
                    <xdr:colOff>409575</xdr:colOff>
                    <xdr:row>20</xdr:row>
                    <xdr:rowOff>180975</xdr:rowOff>
                  </from>
                  <to>
                    <xdr:col>6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>
                  <from>
                    <xdr:col>5</xdr:col>
                    <xdr:colOff>409575</xdr:colOff>
                    <xdr:row>21</xdr:row>
                    <xdr:rowOff>180975</xdr:rowOff>
                  </from>
                  <to>
                    <xdr:col>6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>
                  <from>
                    <xdr:col>5</xdr:col>
                    <xdr:colOff>409575</xdr:colOff>
                    <xdr:row>22</xdr:row>
                    <xdr:rowOff>180975</xdr:rowOff>
                  </from>
                  <to>
                    <xdr:col>6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>
                  <from>
                    <xdr:col>5</xdr:col>
                    <xdr:colOff>409575</xdr:colOff>
                    <xdr:row>23</xdr:row>
                    <xdr:rowOff>180975</xdr:rowOff>
                  </from>
                  <to>
                    <xdr:col>6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>
                  <from>
                    <xdr:col>5</xdr:col>
                    <xdr:colOff>409575</xdr:colOff>
                    <xdr:row>24</xdr:row>
                    <xdr:rowOff>180975</xdr:rowOff>
                  </from>
                  <to>
                    <xdr:col>6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>
                  <from>
                    <xdr:col>6</xdr:col>
                    <xdr:colOff>409575</xdr:colOff>
                    <xdr:row>14</xdr:row>
                    <xdr:rowOff>180975</xdr:rowOff>
                  </from>
                  <to>
                    <xdr:col>7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>
                  <from>
                    <xdr:col>6</xdr:col>
                    <xdr:colOff>409575</xdr:colOff>
                    <xdr:row>16</xdr:row>
                    <xdr:rowOff>180975</xdr:rowOff>
                  </from>
                  <to>
                    <xdr:col>7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>
                  <from>
                    <xdr:col>6</xdr:col>
                    <xdr:colOff>409575</xdr:colOff>
                    <xdr:row>17</xdr:row>
                    <xdr:rowOff>180975</xdr:rowOff>
                  </from>
                  <to>
                    <xdr:col>7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>
                  <from>
                    <xdr:col>6</xdr:col>
                    <xdr:colOff>409575</xdr:colOff>
                    <xdr:row>15</xdr:row>
                    <xdr:rowOff>180975</xdr:rowOff>
                  </from>
                  <to>
                    <xdr:col>7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>
                  <from>
                    <xdr:col>6</xdr:col>
                    <xdr:colOff>409575</xdr:colOff>
                    <xdr:row>18</xdr:row>
                    <xdr:rowOff>180975</xdr:rowOff>
                  </from>
                  <to>
                    <xdr:col>7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>
                  <from>
                    <xdr:col>6</xdr:col>
                    <xdr:colOff>409575</xdr:colOff>
                    <xdr:row>19</xdr:row>
                    <xdr:rowOff>180975</xdr:rowOff>
                  </from>
                  <to>
                    <xdr:col>7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>
                  <from>
                    <xdr:col>6</xdr:col>
                    <xdr:colOff>409575</xdr:colOff>
                    <xdr:row>20</xdr:row>
                    <xdr:rowOff>180975</xdr:rowOff>
                  </from>
                  <to>
                    <xdr:col>7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>
                  <from>
                    <xdr:col>6</xdr:col>
                    <xdr:colOff>409575</xdr:colOff>
                    <xdr:row>21</xdr:row>
                    <xdr:rowOff>180975</xdr:rowOff>
                  </from>
                  <to>
                    <xdr:col>7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Check Box 25">
              <controlPr defaultSize="0" autoFill="0" autoLine="0" autoPict="0">
                <anchor>
                  <from>
                    <xdr:col>6</xdr:col>
                    <xdr:colOff>409575</xdr:colOff>
                    <xdr:row>22</xdr:row>
                    <xdr:rowOff>180975</xdr:rowOff>
                  </from>
                  <to>
                    <xdr:col>7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>
                  <from>
                    <xdr:col>6</xdr:col>
                    <xdr:colOff>409575</xdr:colOff>
                    <xdr:row>23</xdr:row>
                    <xdr:rowOff>180975</xdr:rowOff>
                  </from>
                  <to>
                    <xdr:col>7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>
                  <from>
                    <xdr:col>6</xdr:col>
                    <xdr:colOff>409575</xdr:colOff>
                    <xdr:row>24</xdr:row>
                    <xdr:rowOff>180975</xdr:rowOff>
                  </from>
                  <to>
                    <xdr:col>7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>
                  <from>
                    <xdr:col>7</xdr:col>
                    <xdr:colOff>409575</xdr:colOff>
                    <xdr:row>24</xdr:row>
                    <xdr:rowOff>180975</xdr:rowOff>
                  </from>
                  <to>
                    <xdr:col>8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>
                  <from>
                    <xdr:col>8</xdr:col>
                    <xdr:colOff>409575</xdr:colOff>
                    <xdr:row>24</xdr:row>
                    <xdr:rowOff>180975</xdr:rowOff>
                  </from>
                  <to>
                    <xdr:col>9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>
                  <from>
                    <xdr:col>9</xdr:col>
                    <xdr:colOff>409575</xdr:colOff>
                    <xdr:row>24</xdr:row>
                    <xdr:rowOff>180975</xdr:rowOff>
                  </from>
                  <to>
                    <xdr:col>10</xdr:col>
                    <xdr:colOff>314325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>
                  <from>
                    <xdr:col>9</xdr:col>
                    <xdr:colOff>409575</xdr:colOff>
                    <xdr:row>23</xdr:row>
                    <xdr:rowOff>180975</xdr:rowOff>
                  </from>
                  <to>
                    <xdr:col>10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 Box 32">
              <controlPr defaultSize="0" autoFill="0" autoLine="0" autoPict="0">
                <anchor>
                  <from>
                    <xdr:col>8</xdr:col>
                    <xdr:colOff>409575</xdr:colOff>
                    <xdr:row>23</xdr:row>
                    <xdr:rowOff>180975</xdr:rowOff>
                  </from>
                  <to>
                    <xdr:col>9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1" name="Check Box 33">
              <controlPr defaultSize="0" autoFill="0" autoLine="0" autoPict="0">
                <anchor>
                  <from>
                    <xdr:col>7</xdr:col>
                    <xdr:colOff>409575</xdr:colOff>
                    <xdr:row>23</xdr:row>
                    <xdr:rowOff>180975</xdr:rowOff>
                  </from>
                  <to>
                    <xdr:col>8</xdr:col>
                    <xdr:colOff>314325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Check Box 34">
              <controlPr defaultSize="0" autoFill="0" autoLine="0" autoPict="0">
                <anchor>
                  <from>
                    <xdr:col>7</xdr:col>
                    <xdr:colOff>409575</xdr:colOff>
                    <xdr:row>22</xdr:row>
                    <xdr:rowOff>180975</xdr:rowOff>
                  </from>
                  <to>
                    <xdr:col>8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Check Box 35">
              <controlPr defaultSize="0" autoFill="0" autoLine="0" autoPict="0">
                <anchor>
                  <from>
                    <xdr:col>7</xdr:col>
                    <xdr:colOff>409575</xdr:colOff>
                    <xdr:row>21</xdr:row>
                    <xdr:rowOff>180975</xdr:rowOff>
                  </from>
                  <to>
                    <xdr:col>8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4" name="Check Box 36">
              <controlPr defaultSize="0" autoFill="0" autoLine="0" autoPict="0">
                <anchor>
                  <from>
                    <xdr:col>7</xdr:col>
                    <xdr:colOff>409575</xdr:colOff>
                    <xdr:row>20</xdr:row>
                    <xdr:rowOff>180975</xdr:rowOff>
                  </from>
                  <to>
                    <xdr:col>8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 Box 37">
              <controlPr defaultSize="0" autoFill="0" autoLine="0" autoPict="0">
                <anchor>
                  <from>
                    <xdr:col>7</xdr:col>
                    <xdr:colOff>409575</xdr:colOff>
                    <xdr:row>19</xdr:row>
                    <xdr:rowOff>180975</xdr:rowOff>
                  </from>
                  <to>
                    <xdr:col>8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 Box 38">
              <controlPr defaultSize="0" autoFill="0" autoLine="0" autoPict="0">
                <anchor>
                  <from>
                    <xdr:col>7</xdr:col>
                    <xdr:colOff>409575</xdr:colOff>
                    <xdr:row>18</xdr:row>
                    <xdr:rowOff>180975</xdr:rowOff>
                  </from>
                  <to>
                    <xdr:col>8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 Box 39">
              <controlPr defaultSize="0" autoFill="0" autoLine="0" autoPict="0">
                <anchor>
                  <from>
                    <xdr:col>7</xdr:col>
                    <xdr:colOff>409575</xdr:colOff>
                    <xdr:row>17</xdr:row>
                    <xdr:rowOff>180975</xdr:rowOff>
                  </from>
                  <to>
                    <xdr:col>8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8" name="Check Box 40">
              <controlPr defaultSize="0" autoFill="0" autoLine="0" autoPict="0">
                <anchor>
                  <from>
                    <xdr:col>7</xdr:col>
                    <xdr:colOff>409575</xdr:colOff>
                    <xdr:row>16</xdr:row>
                    <xdr:rowOff>180975</xdr:rowOff>
                  </from>
                  <to>
                    <xdr:col>8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9" name="Check Box 41">
              <controlPr defaultSize="0" autoFill="0" autoLine="0" autoPict="0">
                <anchor>
                  <from>
                    <xdr:col>7</xdr:col>
                    <xdr:colOff>409575</xdr:colOff>
                    <xdr:row>15</xdr:row>
                    <xdr:rowOff>180975</xdr:rowOff>
                  </from>
                  <to>
                    <xdr:col>8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0" name="Check Box 42">
              <controlPr defaultSize="0" autoFill="0" autoLine="0" autoPict="0">
                <anchor>
                  <from>
                    <xdr:col>7</xdr:col>
                    <xdr:colOff>409575</xdr:colOff>
                    <xdr:row>14</xdr:row>
                    <xdr:rowOff>180975</xdr:rowOff>
                  </from>
                  <to>
                    <xdr:col>8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1" name="Check Box 44">
              <controlPr defaultSize="0" autoFill="0" autoLine="0" autoPict="0">
                <anchor>
                  <from>
                    <xdr:col>8</xdr:col>
                    <xdr:colOff>409575</xdr:colOff>
                    <xdr:row>22</xdr:row>
                    <xdr:rowOff>180975</xdr:rowOff>
                  </from>
                  <to>
                    <xdr:col>9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2" name="Check Box 45">
              <controlPr defaultSize="0" autoFill="0" autoLine="0" autoPict="0">
                <anchor>
                  <from>
                    <xdr:col>8</xdr:col>
                    <xdr:colOff>409575</xdr:colOff>
                    <xdr:row>21</xdr:row>
                    <xdr:rowOff>180975</xdr:rowOff>
                  </from>
                  <to>
                    <xdr:col>9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3" name="Check Box 46">
              <controlPr defaultSize="0" autoFill="0" autoLine="0" autoPict="0">
                <anchor>
                  <from>
                    <xdr:col>8</xdr:col>
                    <xdr:colOff>409575</xdr:colOff>
                    <xdr:row>20</xdr:row>
                    <xdr:rowOff>180975</xdr:rowOff>
                  </from>
                  <to>
                    <xdr:col>9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4" name="Check Box 47">
              <controlPr defaultSize="0" autoFill="0" autoLine="0" autoPict="0">
                <anchor>
                  <from>
                    <xdr:col>8</xdr:col>
                    <xdr:colOff>409575</xdr:colOff>
                    <xdr:row>19</xdr:row>
                    <xdr:rowOff>180975</xdr:rowOff>
                  </from>
                  <to>
                    <xdr:col>9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5" name="Check Box 48">
              <controlPr defaultSize="0" autoFill="0" autoLine="0" autoPict="0">
                <anchor>
                  <from>
                    <xdr:col>8</xdr:col>
                    <xdr:colOff>409575</xdr:colOff>
                    <xdr:row>18</xdr:row>
                    <xdr:rowOff>180975</xdr:rowOff>
                  </from>
                  <to>
                    <xdr:col>9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6" name="Check Box 49">
              <controlPr defaultSize="0" autoFill="0" autoLine="0" autoPict="0">
                <anchor>
                  <from>
                    <xdr:col>8</xdr:col>
                    <xdr:colOff>409575</xdr:colOff>
                    <xdr:row>17</xdr:row>
                    <xdr:rowOff>180975</xdr:rowOff>
                  </from>
                  <to>
                    <xdr:col>9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7" name="Check Box 50">
              <controlPr defaultSize="0" autoFill="0" autoLine="0" autoPict="0">
                <anchor>
                  <from>
                    <xdr:col>8</xdr:col>
                    <xdr:colOff>409575</xdr:colOff>
                    <xdr:row>16</xdr:row>
                    <xdr:rowOff>180975</xdr:rowOff>
                  </from>
                  <to>
                    <xdr:col>9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8" name="Check Box 51">
              <controlPr defaultSize="0" autoFill="0" autoLine="0" autoPict="0">
                <anchor>
                  <from>
                    <xdr:col>8</xdr:col>
                    <xdr:colOff>409575</xdr:colOff>
                    <xdr:row>15</xdr:row>
                    <xdr:rowOff>180975</xdr:rowOff>
                  </from>
                  <to>
                    <xdr:col>9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9" name="Check Box 52">
              <controlPr defaultSize="0" autoFill="0" autoLine="0" autoPict="0">
                <anchor>
                  <from>
                    <xdr:col>8</xdr:col>
                    <xdr:colOff>409575</xdr:colOff>
                    <xdr:row>14</xdr:row>
                    <xdr:rowOff>180975</xdr:rowOff>
                  </from>
                  <to>
                    <xdr:col>9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0" name="Check Box 55">
              <controlPr defaultSize="0" autoFill="0" autoLine="0" autoPict="0">
                <anchor>
                  <from>
                    <xdr:col>9</xdr:col>
                    <xdr:colOff>409575</xdr:colOff>
                    <xdr:row>14</xdr:row>
                    <xdr:rowOff>180975</xdr:rowOff>
                  </from>
                  <to>
                    <xdr:col>10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1" name="Check Box 56">
              <controlPr defaultSize="0" autoFill="0" autoLine="0" autoPict="0">
                <anchor>
                  <from>
                    <xdr:col>9</xdr:col>
                    <xdr:colOff>409575</xdr:colOff>
                    <xdr:row>15</xdr:row>
                    <xdr:rowOff>180975</xdr:rowOff>
                  </from>
                  <to>
                    <xdr:col>10</xdr:col>
                    <xdr:colOff>314325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2" name="Check Box 57">
              <controlPr defaultSize="0" autoFill="0" autoLine="0" autoPict="0">
                <anchor>
                  <from>
                    <xdr:col>9</xdr:col>
                    <xdr:colOff>409575</xdr:colOff>
                    <xdr:row>16</xdr:row>
                    <xdr:rowOff>180975</xdr:rowOff>
                  </from>
                  <to>
                    <xdr:col>10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3" name="Check Box 58">
              <controlPr defaultSize="0" autoFill="0" autoLine="0" autoPict="0">
                <anchor>
                  <from>
                    <xdr:col>9</xdr:col>
                    <xdr:colOff>409575</xdr:colOff>
                    <xdr:row>17</xdr:row>
                    <xdr:rowOff>180975</xdr:rowOff>
                  </from>
                  <to>
                    <xdr:col>10</xdr:col>
                    <xdr:colOff>314325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4" name="Check Box 59">
              <controlPr defaultSize="0" autoFill="0" autoLine="0" autoPict="0">
                <anchor>
                  <from>
                    <xdr:col>9</xdr:col>
                    <xdr:colOff>409575</xdr:colOff>
                    <xdr:row>18</xdr:row>
                    <xdr:rowOff>180975</xdr:rowOff>
                  </from>
                  <to>
                    <xdr:col>10</xdr:col>
                    <xdr:colOff>314325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5" name="Check Box 60">
              <controlPr defaultSize="0" autoFill="0" autoLine="0" autoPict="0">
                <anchor>
                  <from>
                    <xdr:col>9</xdr:col>
                    <xdr:colOff>409575</xdr:colOff>
                    <xdr:row>19</xdr:row>
                    <xdr:rowOff>180975</xdr:rowOff>
                  </from>
                  <to>
                    <xdr:col>10</xdr:col>
                    <xdr:colOff>314325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6" name="Check Box 61">
              <controlPr defaultSize="0" autoFill="0" autoLine="0" autoPict="0">
                <anchor>
                  <from>
                    <xdr:col>9</xdr:col>
                    <xdr:colOff>409575</xdr:colOff>
                    <xdr:row>20</xdr:row>
                    <xdr:rowOff>180975</xdr:rowOff>
                  </from>
                  <to>
                    <xdr:col>10</xdr:col>
                    <xdr:colOff>314325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7" name="Check Box 62">
              <controlPr defaultSize="0" autoFill="0" autoLine="0" autoPict="0">
                <anchor>
                  <from>
                    <xdr:col>9</xdr:col>
                    <xdr:colOff>409575</xdr:colOff>
                    <xdr:row>21</xdr:row>
                    <xdr:rowOff>180975</xdr:rowOff>
                  </from>
                  <to>
                    <xdr:col>10</xdr:col>
                    <xdr:colOff>314325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8" name="Check Box 63">
              <controlPr defaultSize="0" autoFill="0" autoLine="0" autoPict="0">
                <anchor>
                  <from>
                    <xdr:col>9</xdr:col>
                    <xdr:colOff>409575</xdr:colOff>
                    <xdr:row>22</xdr:row>
                    <xdr:rowOff>180975</xdr:rowOff>
                  </from>
                  <to>
                    <xdr:col>10</xdr:col>
                    <xdr:colOff>314325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9" name="Check Box 64">
              <controlPr defaultSize="0" autoFill="0" autoLine="0" autoPict="0">
                <anchor>
                  <from>
                    <xdr:col>9</xdr:col>
                    <xdr:colOff>409575</xdr:colOff>
                    <xdr:row>26</xdr:row>
                    <xdr:rowOff>180975</xdr:rowOff>
                  </from>
                  <to>
                    <xdr:col>10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0" name="Check Box 65">
              <controlPr defaultSize="0" autoFill="0" autoLine="0" autoPict="0">
                <anchor>
                  <from>
                    <xdr:col>9</xdr:col>
                    <xdr:colOff>409575</xdr:colOff>
                    <xdr:row>27</xdr:row>
                    <xdr:rowOff>180975</xdr:rowOff>
                  </from>
                  <to>
                    <xdr:col>10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1" name="Check Box 66">
              <controlPr defaultSize="0" autoFill="0" autoLine="0" autoPict="0">
                <anchor>
                  <from>
                    <xdr:col>9</xdr:col>
                    <xdr:colOff>409575</xdr:colOff>
                    <xdr:row>28</xdr:row>
                    <xdr:rowOff>180975</xdr:rowOff>
                  </from>
                  <to>
                    <xdr:col>10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2" name="Check Box 67">
              <controlPr defaultSize="0" autoFill="0" autoLine="0" autoPict="0">
                <anchor>
                  <from>
                    <xdr:col>9</xdr:col>
                    <xdr:colOff>409575</xdr:colOff>
                    <xdr:row>29</xdr:row>
                    <xdr:rowOff>180975</xdr:rowOff>
                  </from>
                  <to>
                    <xdr:col>10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3" name="Check Box 68">
              <controlPr defaultSize="0" autoFill="0" autoLine="0" autoPict="0">
                <anchor>
                  <from>
                    <xdr:col>9</xdr:col>
                    <xdr:colOff>409575</xdr:colOff>
                    <xdr:row>30</xdr:row>
                    <xdr:rowOff>180975</xdr:rowOff>
                  </from>
                  <to>
                    <xdr:col>10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4" name="Check Box 69">
              <controlPr defaultSize="0" autoFill="0" autoLine="0" autoPict="0">
                <anchor>
                  <from>
                    <xdr:col>9</xdr:col>
                    <xdr:colOff>409575</xdr:colOff>
                    <xdr:row>31</xdr:row>
                    <xdr:rowOff>180975</xdr:rowOff>
                  </from>
                  <to>
                    <xdr:col>10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5" name="Check Box 70">
              <controlPr defaultSize="0" autoFill="0" autoLine="0" autoPict="0">
                <anchor>
                  <from>
                    <xdr:col>9</xdr:col>
                    <xdr:colOff>409575</xdr:colOff>
                    <xdr:row>32</xdr:row>
                    <xdr:rowOff>180975</xdr:rowOff>
                  </from>
                  <to>
                    <xdr:col>10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6" name="Check Box 71">
              <controlPr defaultSize="0" autoFill="0" autoLine="0" autoPict="0">
                <anchor>
                  <from>
                    <xdr:col>8</xdr:col>
                    <xdr:colOff>409575</xdr:colOff>
                    <xdr:row>32</xdr:row>
                    <xdr:rowOff>180975</xdr:rowOff>
                  </from>
                  <to>
                    <xdr:col>9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7" name="Check Box 72">
              <controlPr defaultSize="0" autoFill="0" autoLine="0" autoPict="0">
                <anchor>
                  <from>
                    <xdr:col>8</xdr:col>
                    <xdr:colOff>409575</xdr:colOff>
                    <xdr:row>31</xdr:row>
                    <xdr:rowOff>180975</xdr:rowOff>
                  </from>
                  <to>
                    <xdr:col>9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8" name="Check Box 73">
              <controlPr defaultSize="0" autoFill="0" autoLine="0" autoPict="0">
                <anchor>
                  <from>
                    <xdr:col>8</xdr:col>
                    <xdr:colOff>409575</xdr:colOff>
                    <xdr:row>30</xdr:row>
                    <xdr:rowOff>180975</xdr:rowOff>
                  </from>
                  <to>
                    <xdr:col>9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9" name="Check Box 74">
              <controlPr defaultSize="0" autoFill="0" autoLine="0" autoPict="0">
                <anchor>
                  <from>
                    <xdr:col>8</xdr:col>
                    <xdr:colOff>409575</xdr:colOff>
                    <xdr:row>29</xdr:row>
                    <xdr:rowOff>180975</xdr:rowOff>
                  </from>
                  <to>
                    <xdr:col>9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0" name="Check Box 75">
              <controlPr defaultSize="0" autoFill="0" autoLine="0" autoPict="0">
                <anchor>
                  <from>
                    <xdr:col>8</xdr:col>
                    <xdr:colOff>409575</xdr:colOff>
                    <xdr:row>28</xdr:row>
                    <xdr:rowOff>180975</xdr:rowOff>
                  </from>
                  <to>
                    <xdr:col>9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1" name="Check Box 76">
              <controlPr defaultSize="0" autoFill="0" autoLine="0" autoPict="0">
                <anchor>
                  <from>
                    <xdr:col>8</xdr:col>
                    <xdr:colOff>409575</xdr:colOff>
                    <xdr:row>27</xdr:row>
                    <xdr:rowOff>180975</xdr:rowOff>
                  </from>
                  <to>
                    <xdr:col>9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2" name="Check Box 77">
              <controlPr defaultSize="0" autoFill="0" autoLine="0" autoPict="0">
                <anchor>
                  <from>
                    <xdr:col>8</xdr:col>
                    <xdr:colOff>409575</xdr:colOff>
                    <xdr:row>26</xdr:row>
                    <xdr:rowOff>180975</xdr:rowOff>
                  </from>
                  <to>
                    <xdr:col>9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3" name="Check Box 78">
              <controlPr defaultSize="0" autoFill="0" autoLine="0" autoPict="0">
                <anchor>
                  <from>
                    <xdr:col>7</xdr:col>
                    <xdr:colOff>409575</xdr:colOff>
                    <xdr:row>26</xdr:row>
                    <xdr:rowOff>180975</xdr:rowOff>
                  </from>
                  <to>
                    <xdr:col>8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4" name="Check Box 79">
              <controlPr defaultSize="0" autoFill="0" autoLine="0" autoPict="0">
                <anchor>
                  <from>
                    <xdr:col>7</xdr:col>
                    <xdr:colOff>409575</xdr:colOff>
                    <xdr:row>27</xdr:row>
                    <xdr:rowOff>180975</xdr:rowOff>
                  </from>
                  <to>
                    <xdr:col>8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5" name="Check Box 80">
              <controlPr defaultSize="0" autoFill="0" autoLine="0" autoPict="0">
                <anchor>
                  <from>
                    <xdr:col>7</xdr:col>
                    <xdr:colOff>409575</xdr:colOff>
                    <xdr:row>28</xdr:row>
                    <xdr:rowOff>180975</xdr:rowOff>
                  </from>
                  <to>
                    <xdr:col>8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6" name="Check Box 81">
              <controlPr defaultSize="0" autoFill="0" autoLine="0" autoPict="0">
                <anchor>
                  <from>
                    <xdr:col>7</xdr:col>
                    <xdr:colOff>409575</xdr:colOff>
                    <xdr:row>29</xdr:row>
                    <xdr:rowOff>180975</xdr:rowOff>
                  </from>
                  <to>
                    <xdr:col>8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77" name="Check Box 82">
              <controlPr defaultSize="0" autoFill="0" autoLine="0" autoPict="0">
                <anchor>
                  <from>
                    <xdr:col>7</xdr:col>
                    <xdr:colOff>409575</xdr:colOff>
                    <xdr:row>30</xdr:row>
                    <xdr:rowOff>180975</xdr:rowOff>
                  </from>
                  <to>
                    <xdr:col>8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8" name="Check Box 83">
              <controlPr defaultSize="0" autoFill="0" autoLine="0" autoPict="0">
                <anchor>
                  <from>
                    <xdr:col>7</xdr:col>
                    <xdr:colOff>409575</xdr:colOff>
                    <xdr:row>31</xdr:row>
                    <xdr:rowOff>180975</xdr:rowOff>
                  </from>
                  <to>
                    <xdr:col>8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79" name="Check Box 84">
              <controlPr defaultSize="0" autoFill="0" autoLine="0" autoPict="0">
                <anchor>
                  <from>
                    <xdr:col>7</xdr:col>
                    <xdr:colOff>409575</xdr:colOff>
                    <xdr:row>32</xdr:row>
                    <xdr:rowOff>180975</xdr:rowOff>
                  </from>
                  <to>
                    <xdr:col>8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0" name="Check Box 85">
              <controlPr defaultSize="0" autoFill="0" autoLine="0" autoPict="0">
                <anchor>
                  <from>
                    <xdr:col>6</xdr:col>
                    <xdr:colOff>409575</xdr:colOff>
                    <xdr:row>32</xdr:row>
                    <xdr:rowOff>180975</xdr:rowOff>
                  </from>
                  <to>
                    <xdr:col>7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1" name="Check Box 86">
              <controlPr defaultSize="0" autoFill="0" autoLine="0" autoPict="0">
                <anchor>
                  <from>
                    <xdr:col>6</xdr:col>
                    <xdr:colOff>409575</xdr:colOff>
                    <xdr:row>31</xdr:row>
                    <xdr:rowOff>180975</xdr:rowOff>
                  </from>
                  <to>
                    <xdr:col>7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2" name="Check Box 87">
              <controlPr defaultSize="0" autoFill="0" autoLine="0" autoPict="0">
                <anchor>
                  <from>
                    <xdr:col>6</xdr:col>
                    <xdr:colOff>409575</xdr:colOff>
                    <xdr:row>30</xdr:row>
                    <xdr:rowOff>180975</xdr:rowOff>
                  </from>
                  <to>
                    <xdr:col>7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3" name="Check Box 88">
              <controlPr defaultSize="0" autoFill="0" autoLine="0" autoPict="0">
                <anchor>
                  <from>
                    <xdr:col>6</xdr:col>
                    <xdr:colOff>409575</xdr:colOff>
                    <xdr:row>29</xdr:row>
                    <xdr:rowOff>180975</xdr:rowOff>
                  </from>
                  <to>
                    <xdr:col>7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4" name="Check Box 89">
              <controlPr defaultSize="0" autoFill="0" autoLine="0" autoPict="0">
                <anchor>
                  <from>
                    <xdr:col>6</xdr:col>
                    <xdr:colOff>409575</xdr:colOff>
                    <xdr:row>28</xdr:row>
                    <xdr:rowOff>180975</xdr:rowOff>
                  </from>
                  <to>
                    <xdr:col>7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5" name="Check Box 90">
              <controlPr defaultSize="0" autoFill="0" autoLine="0" autoPict="0">
                <anchor>
                  <from>
                    <xdr:col>6</xdr:col>
                    <xdr:colOff>409575</xdr:colOff>
                    <xdr:row>27</xdr:row>
                    <xdr:rowOff>180975</xdr:rowOff>
                  </from>
                  <to>
                    <xdr:col>7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6" name="Check Box 91">
              <controlPr defaultSize="0" autoFill="0" autoLine="0" autoPict="0">
                <anchor>
                  <from>
                    <xdr:col>6</xdr:col>
                    <xdr:colOff>409575</xdr:colOff>
                    <xdr:row>26</xdr:row>
                    <xdr:rowOff>180975</xdr:rowOff>
                  </from>
                  <to>
                    <xdr:col>7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87" name="Check Box 92">
              <controlPr defaultSize="0" autoFill="0" autoLine="0" autoPict="0">
                <anchor>
                  <from>
                    <xdr:col>5</xdr:col>
                    <xdr:colOff>409575</xdr:colOff>
                    <xdr:row>26</xdr:row>
                    <xdr:rowOff>180975</xdr:rowOff>
                  </from>
                  <to>
                    <xdr:col>6</xdr:col>
                    <xdr:colOff>314325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88" name="Check Box 93">
              <controlPr defaultSize="0" autoFill="0" autoLine="0" autoPict="0">
                <anchor>
                  <from>
                    <xdr:col>5</xdr:col>
                    <xdr:colOff>409575</xdr:colOff>
                    <xdr:row>27</xdr:row>
                    <xdr:rowOff>180975</xdr:rowOff>
                  </from>
                  <to>
                    <xdr:col>6</xdr:col>
                    <xdr:colOff>314325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89" name="Check Box 94">
              <controlPr defaultSize="0" autoFill="0" autoLine="0" autoPict="0">
                <anchor>
                  <from>
                    <xdr:col>5</xdr:col>
                    <xdr:colOff>409575</xdr:colOff>
                    <xdr:row>28</xdr:row>
                    <xdr:rowOff>180975</xdr:rowOff>
                  </from>
                  <to>
                    <xdr:col>6</xdr:col>
                    <xdr:colOff>314325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0" name="Check Box 95">
              <controlPr defaultSize="0" autoFill="0" autoLine="0" autoPict="0">
                <anchor>
                  <from>
                    <xdr:col>5</xdr:col>
                    <xdr:colOff>409575</xdr:colOff>
                    <xdr:row>29</xdr:row>
                    <xdr:rowOff>180975</xdr:rowOff>
                  </from>
                  <to>
                    <xdr:col>6</xdr:col>
                    <xdr:colOff>314325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1" name="Check Box 96">
              <controlPr defaultSize="0" autoFill="0" autoLine="0" autoPict="0">
                <anchor>
                  <from>
                    <xdr:col>5</xdr:col>
                    <xdr:colOff>409575</xdr:colOff>
                    <xdr:row>30</xdr:row>
                    <xdr:rowOff>180975</xdr:rowOff>
                  </from>
                  <to>
                    <xdr:col>6</xdr:col>
                    <xdr:colOff>314325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2" name="Check Box 97">
              <controlPr defaultSize="0" autoFill="0" autoLine="0" autoPict="0">
                <anchor>
                  <from>
                    <xdr:col>5</xdr:col>
                    <xdr:colOff>409575</xdr:colOff>
                    <xdr:row>31</xdr:row>
                    <xdr:rowOff>180975</xdr:rowOff>
                  </from>
                  <to>
                    <xdr:col>6</xdr:col>
                    <xdr:colOff>314325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3" name="Check Box 98">
              <controlPr defaultSize="0" autoFill="0" autoLine="0" autoPict="0">
                <anchor>
                  <from>
                    <xdr:col>5</xdr:col>
                    <xdr:colOff>409575</xdr:colOff>
                    <xdr:row>32</xdr:row>
                    <xdr:rowOff>180975</xdr:rowOff>
                  </from>
                  <to>
                    <xdr:col>6</xdr:col>
                    <xdr:colOff>314325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4" name="Check Box 99">
              <controlPr defaultSize="0" autoFill="0" autoLine="0" autoPict="0">
                <anchor>
                  <from>
                    <xdr:col>5</xdr:col>
                    <xdr:colOff>409575</xdr:colOff>
                    <xdr:row>34</xdr:row>
                    <xdr:rowOff>180975</xdr:rowOff>
                  </from>
                  <to>
                    <xdr:col>6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5" name="Check Box 100">
              <controlPr defaultSize="0" autoFill="0" autoLine="0" autoPict="0">
                <anchor>
                  <from>
                    <xdr:col>5</xdr:col>
                    <xdr:colOff>409575</xdr:colOff>
                    <xdr:row>35</xdr:row>
                    <xdr:rowOff>180975</xdr:rowOff>
                  </from>
                  <to>
                    <xdr:col>6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6" name="Check Box 101">
              <controlPr defaultSize="0" autoFill="0" autoLine="0" autoPict="0">
                <anchor>
                  <from>
                    <xdr:col>5</xdr:col>
                    <xdr:colOff>409575</xdr:colOff>
                    <xdr:row>36</xdr:row>
                    <xdr:rowOff>180975</xdr:rowOff>
                  </from>
                  <to>
                    <xdr:col>6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97" name="Check Box 102">
              <controlPr defaultSize="0" autoFill="0" autoLine="0" autoPict="0">
                <anchor>
                  <from>
                    <xdr:col>5</xdr:col>
                    <xdr:colOff>409575</xdr:colOff>
                    <xdr:row>37</xdr:row>
                    <xdr:rowOff>180975</xdr:rowOff>
                  </from>
                  <to>
                    <xdr:col>6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98" name="Check Box 103">
              <controlPr defaultSize="0" autoFill="0" autoLine="0" autoPict="0">
                <anchor>
                  <from>
                    <xdr:col>5</xdr:col>
                    <xdr:colOff>409575</xdr:colOff>
                    <xdr:row>38</xdr:row>
                    <xdr:rowOff>180975</xdr:rowOff>
                  </from>
                  <to>
                    <xdr:col>6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9" name="Check Box 112">
              <controlPr defaultSize="0" autoFill="0" autoLine="0" autoPict="0">
                <anchor>
                  <from>
                    <xdr:col>5</xdr:col>
                    <xdr:colOff>409575</xdr:colOff>
                    <xdr:row>39</xdr:row>
                    <xdr:rowOff>180975</xdr:rowOff>
                  </from>
                  <to>
                    <xdr:col>6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00" name="Check Box 113">
              <controlPr defaultSize="0" autoFill="0" autoLine="0" autoPict="0">
                <anchor>
                  <from>
                    <xdr:col>5</xdr:col>
                    <xdr:colOff>409575</xdr:colOff>
                    <xdr:row>40</xdr:row>
                    <xdr:rowOff>180975</xdr:rowOff>
                  </from>
                  <to>
                    <xdr:col>6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01" name="Check Box 114">
              <controlPr defaultSize="0" autoFill="0" autoLine="0" autoPict="0">
                <anchor>
                  <from>
                    <xdr:col>5</xdr:col>
                    <xdr:colOff>409575</xdr:colOff>
                    <xdr:row>41</xdr:row>
                    <xdr:rowOff>180975</xdr:rowOff>
                  </from>
                  <to>
                    <xdr:col>6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02" name="Check Box 115">
              <controlPr defaultSize="0" autoFill="0" autoLine="0" autoPict="0">
                <anchor>
                  <from>
                    <xdr:col>5</xdr:col>
                    <xdr:colOff>409575</xdr:colOff>
                    <xdr:row>42</xdr:row>
                    <xdr:rowOff>180975</xdr:rowOff>
                  </from>
                  <to>
                    <xdr:col>6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3" name="Check Box 116">
              <controlPr defaultSize="0" autoFill="0" autoLine="0" autoPict="0">
                <anchor>
                  <from>
                    <xdr:col>5</xdr:col>
                    <xdr:colOff>409575</xdr:colOff>
                    <xdr:row>43</xdr:row>
                    <xdr:rowOff>180975</xdr:rowOff>
                  </from>
                  <to>
                    <xdr:col>6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04" name="Check Box 117">
              <controlPr defaultSize="0" autoFill="0" autoLine="0" autoPict="0">
                <anchor>
                  <from>
                    <xdr:col>5</xdr:col>
                    <xdr:colOff>409575</xdr:colOff>
                    <xdr:row>44</xdr:row>
                    <xdr:rowOff>180975</xdr:rowOff>
                  </from>
                  <to>
                    <xdr:col>6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5" name="Check Box 118">
              <controlPr defaultSize="0" autoFill="0" autoLine="0" autoPict="0">
                <anchor>
                  <from>
                    <xdr:col>5</xdr:col>
                    <xdr:colOff>409575</xdr:colOff>
                    <xdr:row>45</xdr:row>
                    <xdr:rowOff>180975</xdr:rowOff>
                  </from>
                  <to>
                    <xdr:col>6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06" name="Check Box 119">
              <controlPr defaultSize="0" autoFill="0" autoLine="0" autoPict="0">
                <anchor>
                  <from>
                    <xdr:col>5</xdr:col>
                    <xdr:colOff>409575</xdr:colOff>
                    <xdr:row>46</xdr:row>
                    <xdr:rowOff>180975</xdr:rowOff>
                  </from>
                  <to>
                    <xdr:col>6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07" name="Check Box 120">
              <controlPr defaultSize="0" autoFill="0" autoLine="0" autoPict="0">
                <anchor>
                  <from>
                    <xdr:col>5</xdr:col>
                    <xdr:colOff>409575</xdr:colOff>
                    <xdr:row>47</xdr:row>
                    <xdr:rowOff>180975</xdr:rowOff>
                  </from>
                  <to>
                    <xdr:col>6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08" name="Check Box 121">
              <controlPr defaultSize="0" autoFill="0" autoLine="0" autoPict="0">
                <anchor>
                  <from>
                    <xdr:col>5</xdr:col>
                    <xdr:colOff>409575</xdr:colOff>
                    <xdr:row>48</xdr:row>
                    <xdr:rowOff>180975</xdr:rowOff>
                  </from>
                  <to>
                    <xdr:col>6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9" name="Check Box 123">
              <controlPr defaultSize="0" autoFill="0" autoLine="0" autoPict="0">
                <anchor>
                  <from>
                    <xdr:col>5</xdr:col>
                    <xdr:colOff>409575</xdr:colOff>
                    <xdr:row>49</xdr:row>
                    <xdr:rowOff>180975</xdr:rowOff>
                  </from>
                  <to>
                    <xdr:col>6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10" name="Check Box 124">
              <controlPr defaultSize="0" autoFill="0" autoLine="0" autoPict="0">
                <anchor>
                  <from>
                    <xdr:col>6</xdr:col>
                    <xdr:colOff>409575</xdr:colOff>
                    <xdr:row>49</xdr:row>
                    <xdr:rowOff>180975</xdr:rowOff>
                  </from>
                  <to>
                    <xdr:col>7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11" name="Check Box 125">
              <controlPr defaultSize="0" autoFill="0" autoLine="0" autoPict="0">
                <anchor>
                  <from>
                    <xdr:col>6</xdr:col>
                    <xdr:colOff>409575</xdr:colOff>
                    <xdr:row>48</xdr:row>
                    <xdr:rowOff>180975</xdr:rowOff>
                  </from>
                  <to>
                    <xdr:col>7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2" name="Check Box 126">
              <controlPr defaultSize="0" autoFill="0" autoLine="0" autoPict="0">
                <anchor>
                  <from>
                    <xdr:col>6</xdr:col>
                    <xdr:colOff>409575</xdr:colOff>
                    <xdr:row>47</xdr:row>
                    <xdr:rowOff>180975</xdr:rowOff>
                  </from>
                  <to>
                    <xdr:col>7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13" name="Check Box 127">
              <controlPr defaultSize="0" autoFill="0" autoLine="0" autoPict="0">
                <anchor>
                  <from>
                    <xdr:col>6</xdr:col>
                    <xdr:colOff>409575</xdr:colOff>
                    <xdr:row>46</xdr:row>
                    <xdr:rowOff>180975</xdr:rowOff>
                  </from>
                  <to>
                    <xdr:col>7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14" name="Check Box 128">
              <controlPr defaultSize="0" autoFill="0" autoLine="0" autoPict="0">
                <anchor>
                  <from>
                    <xdr:col>6</xdr:col>
                    <xdr:colOff>409575</xdr:colOff>
                    <xdr:row>45</xdr:row>
                    <xdr:rowOff>180975</xdr:rowOff>
                  </from>
                  <to>
                    <xdr:col>7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15" name="Check Box 129">
              <controlPr defaultSize="0" autoFill="0" autoLine="0" autoPict="0">
                <anchor>
                  <from>
                    <xdr:col>6</xdr:col>
                    <xdr:colOff>409575</xdr:colOff>
                    <xdr:row>44</xdr:row>
                    <xdr:rowOff>180975</xdr:rowOff>
                  </from>
                  <to>
                    <xdr:col>7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16" name="Check Box 130">
              <controlPr defaultSize="0" autoFill="0" autoLine="0" autoPict="0">
                <anchor>
                  <from>
                    <xdr:col>6</xdr:col>
                    <xdr:colOff>409575</xdr:colOff>
                    <xdr:row>43</xdr:row>
                    <xdr:rowOff>180975</xdr:rowOff>
                  </from>
                  <to>
                    <xdr:col>7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17" name="Check Box 131">
              <controlPr defaultSize="0" autoFill="0" autoLine="0" autoPict="0">
                <anchor>
                  <from>
                    <xdr:col>6</xdr:col>
                    <xdr:colOff>409575</xdr:colOff>
                    <xdr:row>42</xdr:row>
                    <xdr:rowOff>180975</xdr:rowOff>
                  </from>
                  <to>
                    <xdr:col>7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18" name="Check Box 132">
              <controlPr defaultSize="0" autoFill="0" autoLine="0" autoPict="0">
                <anchor>
                  <from>
                    <xdr:col>6</xdr:col>
                    <xdr:colOff>409575</xdr:colOff>
                    <xdr:row>41</xdr:row>
                    <xdr:rowOff>180975</xdr:rowOff>
                  </from>
                  <to>
                    <xdr:col>7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19" name="Check Box 133">
              <controlPr defaultSize="0" autoFill="0" autoLine="0" autoPict="0">
                <anchor>
                  <from>
                    <xdr:col>6</xdr:col>
                    <xdr:colOff>409575</xdr:colOff>
                    <xdr:row>40</xdr:row>
                    <xdr:rowOff>180975</xdr:rowOff>
                  </from>
                  <to>
                    <xdr:col>7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20" name="Check Box 134">
              <controlPr defaultSize="0" autoFill="0" autoLine="0" autoPict="0">
                <anchor>
                  <from>
                    <xdr:col>6</xdr:col>
                    <xdr:colOff>409575</xdr:colOff>
                    <xdr:row>39</xdr:row>
                    <xdr:rowOff>180975</xdr:rowOff>
                  </from>
                  <to>
                    <xdr:col>7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21" name="Check Box 135">
              <controlPr defaultSize="0" autoFill="0" autoLine="0" autoPict="0">
                <anchor>
                  <from>
                    <xdr:col>6</xdr:col>
                    <xdr:colOff>409575</xdr:colOff>
                    <xdr:row>38</xdr:row>
                    <xdr:rowOff>180975</xdr:rowOff>
                  </from>
                  <to>
                    <xdr:col>7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22" name="Check Box 136">
              <controlPr defaultSize="0" autoFill="0" autoLine="0" autoPict="0">
                <anchor>
                  <from>
                    <xdr:col>6</xdr:col>
                    <xdr:colOff>409575</xdr:colOff>
                    <xdr:row>37</xdr:row>
                    <xdr:rowOff>180975</xdr:rowOff>
                  </from>
                  <to>
                    <xdr:col>7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23" name="Check Box 137">
              <controlPr defaultSize="0" autoFill="0" autoLine="0" autoPict="0">
                <anchor>
                  <from>
                    <xdr:col>6</xdr:col>
                    <xdr:colOff>409575</xdr:colOff>
                    <xdr:row>36</xdr:row>
                    <xdr:rowOff>180975</xdr:rowOff>
                  </from>
                  <to>
                    <xdr:col>7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24" name="Check Box 138">
              <controlPr defaultSize="0" autoFill="0" autoLine="0" autoPict="0">
                <anchor>
                  <from>
                    <xdr:col>6</xdr:col>
                    <xdr:colOff>409575</xdr:colOff>
                    <xdr:row>35</xdr:row>
                    <xdr:rowOff>180975</xdr:rowOff>
                  </from>
                  <to>
                    <xdr:col>7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25" name="Check Box 139">
              <controlPr defaultSize="0" autoFill="0" autoLine="0" autoPict="0">
                <anchor>
                  <from>
                    <xdr:col>6</xdr:col>
                    <xdr:colOff>409575</xdr:colOff>
                    <xdr:row>34</xdr:row>
                    <xdr:rowOff>180975</xdr:rowOff>
                  </from>
                  <to>
                    <xdr:col>7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26" name="Check Box 140">
              <controlPr defaultSize="0" autoFill="0" autoLine="0" autoPict="0">
                <anchor>
                  <from>
                    <xdr:col>7</xdr:col>
                    <xdr:colOff>409575</xdr:colOff>
                    <xdr:row>34</xdr:row>
                    <xdr:rowOff>180975</xdr:rowOff>
                  </from>
                  <to>
                    <xdr:col>8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27" name="Check Box 141">
              <controlPr defaultSize="0" autoFill="0" autoLine="0" autoPict="0">
                <anchor>
                  <from>
                    <xdr:col>7</xdr:col>
                    <xdr:colOff>409575</xdr:colOff>
                    <xdr:row>35</xdr:row>
                    <xdr:rowOff>180975</xdr:rowOff>
                  </from>
                  <to>
                    <xdr:col>8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28" name="Check Box 142">
              <controlPr defaultSize="0" autoFill="0" autoLine="0" autoPict="0">
                <anchor>
                  <from>
                    <xdr:col>7</xdr:col>
                    <xdr:colOff>409575</xdr:colOff>
                    <xdr:row>36</xdr:row>
                    <xdr:rowOff>180975</xdr:rowOff>
                  </from>
                  <to>
                    <xdr:col>8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29" name="Check Box 143">
              <controlPr defaultSize="0" autoFill="0" autoLine="0" autoPict="0">
                <anchor>
                  <from>
                    <xdr:col>7</xdr:col>
                    <xdr:colOff>409575</xdr:colOff>
                    <xdr:row>37</xdr:row>
                    <xdr:rowOff>180975</xdr:rowOff>
                  </from>
                  <to>
                    <xdr:col>8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30" name="Check Box 144">
              <controlPr defaultSize="0" autoFill="0" autoLine="0" autoPict="0">
                <anchor>
                  <from>
                    <xdr:col>7</xdr:col>
                    <xdr:colOff>409575</xdr:colOff>
                    <xdr:row>38</xdr:row>
                    <xdr:rowOff>180975</xdr:rowOff>
                  </from>
                  <to>
                    <xdr:col>8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31" name="Check Box 145">
              <controlPr defaultSize="0" autoFill="0" autoLine="0" autoPict="0">
                <anchor>
                  <from>
                    <xdr:col>7</xdr:col>
                    <xdr:colOff>409575</xdr:colOff>
                    <xdr:row>39</xdr:row>
                    <xdr:rowOff>180975</xdr:rowOff>
                  </from>
                  <to>
                    <xdr:col>8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32" name="Check Box 146">
              <controlPr defaultSize="0" autoFill="0" autoLine="0" autoPict="0">
                <anchor>
                  <from>
                    <xdr:col>7</xdr:col>
                    <xdr:colOff>409575</xdr:colOff>
                    <xdr:row>40</xdr:row>
                    <xdr:rowOff>180975</xdr:rowOff>
                  </from>
                  <to>
                    <xdr:col>8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33" name="Check Box 147">
              <controlPr defaultSize="0" autoFill="0" autoLine="0" autoPict="0">
                <anchor>
                  <from>
                    <xdr:col>7</xdr:col>
                    <xdr:colOff>409575</xdr:colOff>
                    <xdr:row>42</xdr:row>
                    <xdr:rowOff>180975</xdr:rowOff>
                  </from>
                  <to>
                    <xdr:col>8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34" name="Check Box 148">
              <controlPr defaultSize="0" autoFill="0" autoLine="0" autoPict="0">
                <anchor>
                  <from>
                    <xdr:col>7</xdr:col>
                    <xdr:colOff>409575</xdr:colOff>
                    <xdr:row>43</xdr:row>
                    <xdr:rowOff>180975</xdr:rowOff>
                  </from>
                  <to>
                    <xdr:col>8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35" name="Check Box 149">
              <controlPr defaultSize="0" autoFill="0" autoLine="0" autoPict="0">
                <anchor>
                  <from>
                    <xdr:col>7</xdr:col>
                    <xdr:colOff>409575</xdr:colOff>
                    <xdr:row>44</xdr:row>
                    <xdr:rowOff>180975</xdr:rowOff>
                  </from>
                  <to>
                    <xdr:col>8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36" name="Check Box 150">
              <controlPr defaultSize="0" autoFill="0" autoLine="0" autoPict="0">
                <anchor>
                  <from>
                    <xdr:col>7</xdr:col>
                    <xdr:colOff>409575</xdr:colOff>
                    <xdr:row>45</xdr:row>
                    <xdr:rowOff>180975</xdr:rowOff>
                  </from>
                  <to>
                    <xdr:col>8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37" name="Check Box 151">
              <controlPr defaultSize="0" autoFill="0" autoLine="0" autoPict="0">
                <anchor>
                  <from>
                    <xdr:col>7</xdr:col>
                    <xdr:colOff>409575</xdr:colOff>
                    <xdr:row>46</xdr:row>
                    <xdr:rowOff>180975</xdr:rowOff>
                  </from>
                  <to>
                    <xdr:col>8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38" name="Check Box 152">
              <controlPr defaultSize="0" autoFill="0" autoLine="0" autoPict="0">
                <anchor>
                  <from>
                    <xdr:col>7</xdr:col>
                    <xdr:colOff>409575</xdr:colOff>
                    <xdr:row>47</xdr:row>
                    <xdr:rowOff>180975</xdr:rowOff>
                  </from>
                  <to>
                    <xdr:col>8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39" name="Check Box 153">
              <controlPr defaultSize="0" autoFill="0" autoLine="0" autoPict="0">
                <anchor>
                  <from>
                    <xdr:col>7</xdr:col>
                    <xdr:colOff>409575</xdr:colOff>
                    <xdr:row>41</xdr:row>
                    <xdr:rowOff>180975</xdr:rowOff>
                  </from>
                  <to>
                    <xdr:col>8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40" name="Check Box 154">
              <controlPr defaultSize="0" autoFill="0" autoLine="0" autoPict="0">
                <anchor>
                  <from>
                    <xdr:col>7</xdr:col>
                    <xdr:colOff>409575</xdr:colOff>
                    <xdr:row>48</xdr:row>
                    <xdr:rowOff>180975</xdr:rowOff>
                  </from>
                  <to>
                    <xdr:col>8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41" name="Check Box 155">
              <controlPr defaultSize="0" autoFill="0" autoLine="0" autoPict="0">
                <anchor>
                  <from>
                    <xdr:col>7</xdr:col>
                    <xdr:colOff>409575</xdr:colOff>
                    <xdr:row>49</xdr:row>
                    <xdr:rowOff>180975</xdr:rowOff>
                  </from>
                  <to>
                    <xdr:col>8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42" name="Check Box 156">
              <controlPr defaultSize="0" autoFill="0" autoLine="0" autoPict="0">
                <anchor>
                  <from>
                    <xdr:col>8</xdr:col>
                    <xdr:colOff>409575</xdr:colOff>
                    <xdr:row>49</xdr:row>
                    <xdr:rowOff>180975</xdr:rowOff>
                  </from>
                  <to>
                    <xdr:col>9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43" name="Check Box 157">
              <controlPr defaultSize="0" autoFill="0" autoLine="0" autoPict="0">
                <anchor>
                  <from>
                    <xdr:col>9</xdr:col>
                    <xdr:colOff>409575</xdr:colOff>
                    <xdr:row>49</xdr:row>
                    <xdr:rowOff>180975</xdr:rowOff>
                  </from>
                  <to>
                    <xdr:col>10</xdr:col>
                    <xdr:colOff>314325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44" name="Check Box 158">
              <controlPr defaultSize="0" autoFill="0" autoLine="0" autoPict="0">
                <anchor>
                  <from>
                    <xdr:col>9</xdr:col>
                    <xdr:colOff>409575</xdr:colOff>
                    <xdr:row>48</xdr:row>
                    <xdr:rowOff>180975</xdr:rowOff>
                  </from>
                  <to>
                    <xdr:col>10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45" name="Check Box 159">
              <controlPr defaultSize="0" autoFill="0" autoLine="0" autoPict="0">
                <anchor>
                  <from>
                    <xdr:col>8</xdr:col>
                    <xdr:colOff>409575</xdr:colOff>
                    <xdr:row>48</xdr:row>
                    <xdr:rowOff>180975</xdr:rowOff>
                  </from>
                  <to>
                    <xdr:col>9</xdr:col>
                    <xdr:colOff>314325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46" name="Check Box 160">
              <controlPr defaultSize="0" autoFill="0" autoLine="0" autoPict="0">
                <anchor>
                  <from>
                    <xdr:col>8</xdr:col>
                    <xdr:colOff>409575</xdr:colOff>
                    <xdr:row>47</xdr:row>
                    <xdr:rowOff>180975</xdr:rowOff>
                  </from>
                  <to>
                    <xdr:col>9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47" name="Check Box 161">
              <controlPr defaultSize="0" autoFill="0" autoLine="0" autoPict="0">
                <anchor>
                  <from>
                    <xdr:col>8</xdr:col>
                    <xdr:colOff>409575</xdr:colOff>
                    <xdr:row>46</xdr:row>
                    <xdr:rowOff>180975</xdr:rowOff>
                  </from>
                  <to>
                    <xdr:col>9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48" name="Check Box 162">
              <controlPr defaultSize="0" autoFill="0" autoLine="0" autoPict="0">
                <anchor>
                  <from>
                    <xdr:col>9</xdr:col>
                    <xdr:colOff>409575</xdr:colOff>
                    <xdr:row>46</xdr:row>
                    <xdr:rowOff>180975</xdr:rowOff>
                  </from>
                  <to>
                    <xdr:col>10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49" name="Check Box 163">
              <controlPr defaultSize="0" autoFill="0" autoLine="0" autoPict="0">
                <anchor>
                  <from>
                    <xdr:col>9</xdr:col>
                    <xdr:colOff>409575</xdr:colOff>
                    <xdr:row>47</xdr:row>
                    <xdr:rowOff>180975</xdr:rowOff>
                  </from>
                  <to>
                    <xdr:col>10</xdr:col>
                    <xdr:colOff>314325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50" name="Check Box 164">
              <controlPr defaultSize="0" autoFill="0" autoLine="0" autoPict="0">
                <anchor>
                  <from>
                    <xdr:col>9</xdr:col>
                    <xdr:colOff>409575</xdr:colOff>
                    <xdr:row>45</xdr:row>
                    <xdr:rowOff>180975</xdr:rowOff>
                  </from>
                  <to>
                    <xdr:col>10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51" name="Check Box 165">
              <controlPr defaultSize="0" autoFill="0" autoLine="0" autoPict="0">
                <anchor>
                  <from>
                    <xdr:col>9</xdr:col>
                    <xdr:colOff>409575</xdr:colOff>
                    <xdr:row>44</xdr:row>
                    <xdr:rowOff>180975</xdr:rowOff>
                  </from>
                  <to>
                    <xdr:col>10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52" name="Check Box 166">
              <controlPr defaultSize="0" autoFill="0" autoLine="0" autoPict="0">
                <anchor>
                  <from>
                    <xdr:col>8</xdr:col>
                    <xdr:colOff>409575</xdr:colOff>
                    <xdr:row>44</xdr:row>
                    <xdr:rowOff>180975</xdr:rowOff>
                  </from>
                  <to>
                    <xdr:col>9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53" name="Check Box 167">
              <controlPr defaultSize="0" autoFill="0" autoLine="0" autoPict="0">
                <anchor>
                  <from>
                    <xdr:col>8</xdr:col>
                    <xdr:colOff>409575</xdr:colOff>
                    <xdr:row>45</xdr:row>
                    <xdr:rowOff>180975</xdr:rowOff>
                  </from>
                  <to>
                    <xdr:col>9</xdr:col>
                    <xdr:colOff>314325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54" name="Check Box 168">
              <controlPr defaultSize="0" autoFill="0" autoLine="0" autoPict="0">
                <anchor>
                  <from>
                    <xdr:col>8</xdr:col>
                    <xdr:colOff>409575</xdr:colOff>
                    <xdr:row>43</xdr:row>
                    <xdr:rowOff>180975</xdr:rowOff>
                  </from>
                  <to>
                    <xdr:col>9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55" name="Check Box 169">
              <controlPr defaultSize="0" autoFill="0" autoLine="0" autoPict="0">
                <anchor>
                  <from>
                    <xdr:col>8</xdr:col>
                    <xdr:colOff>409575</xdr:colOff>
                    <xdr:row>42</xdr:row>
                    <xdr:rowOff>180975</xdr:rowOff>
                  </from>
                  <to>
                    <xdr:col>9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56" name="Check Box 170">
              <controlPr defaultSize="0" autoFill="0" autoLine="0" autoPict="0">
                <anchor>
                  <from>
                    <xdr:col>8</xdr:col>
                    <xdr:colOff>409575</xdr:colOff>
                    <xdr:row>41</xdr:row>
                    <xdr:rowOff>180975</xdr:rowOff>
                  </from>
                  <to>
                    <xdr:col>9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57" name="Check Box 171">
              <controlPr defaultSize="0" autoFill="0" autoLine="0" autoPict="0">
                <anchor>
                  <from>
                    <xdr:col>8</xdr:col>
                    <xdr:colOff>409575</xdr:colOff>
                    <xdr:row>40</xdr:row>
                    <xdr:rowOff>180975</xdr:rowOff>
                  </from>
                  <to>
                    <xdr:col>9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58" name="Check Box 172">
              <controlPr defaultSize="0" autoFill="0" autoLine="0" autoPict="0">
                <anchor>
                  <from>
                    <xdr:col>8</xdr:col>
                    <xdr:colOff>409575</xdr:colOff>
                    <xdr:row>39</xdr:row>
                    <xdr:rowOff>180975</xdr:rowOff>
                  </from>
                  <to>
                    <xdr:col>9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59" name="Check Box 173">
              <controlPr defaultSize="0" autoFill="0" autoLine="0" autoPict="0">
                <anchor>
                  <from>
                    <xdr:col>8</xdr:col>
                    <xdr:colOff>409575</xdr:colOff>
                    <xdr:row>38</xdr:row>
                    <xdr:rowOff>180975</xdr:rowOff>
                  </from>
                  <to>
                    <xdr:col>9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60" name="Check Box 174">
              <controlPr defaultSize="0" autoFill="0" autoLine="0" autoPict="0">
                <anchor>
                  <from>
                    <xdr:col>8</xdr:col>
                    <xdr:colOff>409575</xdr:colOff>
                    <xdr:row>37</xdr:row>
                    <xdr:rowOff>180975</xdr:rowOff>
                  </from>
                  <to>
                    <xdr:col>9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61" name="Check Box 175">
              <controlPr defaultSize="0" autoFill="0" autoLine="0" autoPict="0">
                <anchor>
                  <from>
                    <xdr:col>9</xdr:col>
                    <xdr:colOff>409575</xdr:colOff>
                    <xdr:row>37</xdr:row>
                    <xdr:rowOff>180975</xdr:rowOff>
                  </from>
                  <to>
                    <xdr:col>10</xdr:col>
                    <xdr:colOff>314325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62" name="Check Box 176">
              <controlPr defaultSize="0" autoFill="0" autoLine="0" autoPict="0">
                <anchor>
                  <from>
                    <xdr:col>9</xdr:col>
                    <xdr:colOff>409575</xdr:colOff>
                    <xdr:row>38</xdr:row>
                    <xdr:rowOff>180975</xdr:rowOff>
                  </from>
                  <to>
                    <xdr:col>10</xdr:col>
                    <xdr:colOff>314325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63" name="Check Box 177">
              <controlPr defaultSize="0" autoFill="0" autoLine="0" autoPict="0">
                <anchor>
                  <from>
                    <xdr:col>9</xdr:col>
                    <xdr:colOff>409575</xdr:colOff>
                    <xdr:row>39</xdr:row>
                    <xdr:rowOff>180975</xdr:rowOff>
                  </from>
                  <to>
                    <xdr:col>10</xdr:col>
                    <xdr:colOff>314325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64" name="Check Box 178">
              <controlPr defaultSize="0" autoFill="0" autoLine="0" autoPict="0">
                <anchor>
                  <from>
                    <xdr:col>9</xdr:col>
                    <xdr:colOff>409575</xdr:colOff>
                    <xdr:row>40</xdr:row>
                    <xdr:rowOff>180975</xdr:rowOff>
                  </from>
                  <to>
                    <xdr:col>10</xdr:col>
                    <xdr:colOff>314325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65" name="Check Box 179">
              <controlPr defaultSize="0" autoFill="0" autoLine="0" autoPict="0">
                <anchor>
                  <from>
                    <xdr:col>9</xdr:col>
                    <xdr:colOff>409575</xdr:colOff>
                    <xdr:row>41</xdr:row>
                    <xdr:rowOff>180975</xdr:rowOff>
                  </from>
                  <to>
                    <xdr:col>10</xdr:col>
                    <xdr:colOff>314325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66" name="Check Box 180">
              <controlPr defaultSize="0" autoFill="0" autoLine="0" autoPict="0">
                <anchor>
                  <from>
                    <xdr:col>9</xdr:col>
                    <xdr:colOff>409575</xdr:colOff>
                    <xdr:row>43</xdr:row>
                    <xdr:rowOff>180975</xdr:rowOff>
                  </from>
                  <to>
                    <xdr:col>10</xdr:col>
                    <xdr:colOff>314325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67" name="Check Box 181">
              <controlPr defaultSize="0" autoFill="0" autoLine="0" autoPict="0">
                <anchor>
                  <from>
                    <xdr:col>9</xdr:col>
                    <xdr:colOff>409575</xdr:colOff>
                    <xdr:row>42</xdr:row>
                    <xdr:rowOff>180975</xdr:rowOff>
                  </from>
                  <to>
                    <xdr:col>10</xdr:col>
                    <xdr:colOff>314325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68" name="Check Box 182">
              <controlPr defaultSize="0" autoFill="0" autoLine="0" autoPict="0">
                <anchor>
                  <from>
                    <xdr:col>9</xdr:col>
                    <xdr:colOff>409575</xdr:colOff>
                    <xdr:row>36</xdr:row>
                    <xdr:rowOff>180975</xdr:rowOff>
                  </from>
                  <to>
                    <xdr:col>10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69" name="Check Box 183">
              <controlPr defaultSize="0" autoFill="0" autoLine="0" autoPict="0">
                <anchor>
                  <from>
                    <xdr:col>9</xdr:col>
                    <xdr:colOff>409575</xdr:colOff>
                    <xdr:row>35</xdr:row>
                    <xdr:rowOff>180975</xdr:rowOff>
                  </from>
                  <to>
                    <xdr:col>10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70" name="Check Box 184">
              <controlPr defaultSize="0" autoFill="0" autoLine="0" autoPict="0">
                <anchor>
                  <from>
                    <xdr:col>9</xdr:col>
                    <xdr:colOff>409575</xdr:colOff>
                    <xdr:row>34</xdr:row>
                    <xdr:rowOff>180975</xdr:rowOff>
                  </from>
                  <to>
                    <xdr:col>10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71" name="Check Box 185">
              <controlPr defaultSize="0" autoFill="0" autoLine="0" autoPict="0">
                <anchor>
                  <from>
                    <xdr:col>8</xdr:col>
                    <xdr:colOff>409575</xdr:colOff>
                    <xdr:row>34</xdr:row>
                    <xdr:rowOff>180975</xdr:rowOff>
                  </from>
                  <to>
                    <xdr:col>9</xdr:col>
                    <xdr:colOff>314325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72" name="Check Box 186">
              <controlPr defaultSize="0" autoFill="0" autoLine="0" autoPict="0">
                <anchor>
                  <from>
                    <xdr:col>8</xdr:col>
                    <xdr:colOff>409575</xdr:colOff>
                    <xdr:row>35</xdr:row>
                    <xdr:rowOff>180975</xdr:rowOff>
                  </from>
                  <to>
                    <xdr:col>9</xdr:col>
                    <xdr:colOff>314325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73" name="Check Box 187">
              <controlPr defaultSize="0" autoFill="0" autoLine="0" autoPict="0">
                <anchor>
                  <from>
                    <xdr:col>8</xdr:col>
                    <xdr:colOff>409575</xdr:colOff>
                    <xdr:row>36</xdr:row>
                    <xdr:rowOff>180975</xdr:rowOff>
                  </from>
                  <to>
                    <xdr:col>9</xdr:col>
                    <xdr:colOff>314325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74" name="Check Box 188">
              <controlPr defaultSize="0" autoFill="0" autoLine="0" autoPict="0">
                <anchor>
                  <from>
                    <xdr:col>9</xdr:col>
                    <xdr:colOff>409575</xdr:colOff>
                    <xdr:row>51</xdr:row>
                    <xdr:rowOff>180975</xdr:rowOff>
                  </from>
                  <to>
                    <xdr:col>10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75" name="Check Box 189">
              <controlPr defaultSize="0" autoFill="0" autoLine="0" autoPict="0">
                <anchor>
                  <from>
                    <xdr:col>9</xdr:col>
                    <xdr:colOff>409575</xdr:colOff>
                    <xdr:row>52</xdr:row>
                    <xdr:rowOff>180975</xdr:rowOff>
                  </from>
                  <to>
                    <xdr:col>10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76" name="Check Box 190">
              <controlPr defaultSize="0" autoFill="0" autoLine="0" autoPict="0">
                <anchor>
                  <from>
                    <xdr:col>9</xdr:col>
                    <xdr:colOff>409575</xdr:colOff>
                    <xdr:row>53</xdr:row>
                    <xdr:rowOff>180975</xdr:rowOff>
                  </from>
                  <to>
                    <xdr:col>10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77" name="Check Box 191">
              <controlPr defaultSize="0" autoFill="0" autoLine="0" autoPict="0">
                <anchor>
                  <from>
                    <xdr:col>9</xdr:col>
                    <xdr:colOff>409575</xdr:colOff>
                    <xdr:row>54</xdr:row>
                    <xdr:rowOff>180975</xdr:rowOff>
                  </from>
                  <to>
                    <xdr:col>10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78" name="Check Box 192">
              <controlPr defaultSize="0" autoFill="0" autoLine="0" autoPict="0">
                <anchor>
                  <from>
                    <xdr:col>9</xdr:col>
                    <xdr:colOff>409575</xdr:colOff>
                    <xdr:row>55</xdr:row>
                    <xdr:rowOff>180975</xdr:rowOff>
                  </from>
                  <to>
                    <xdr:col>10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79" name="Check Box 193">
              <controlPr defaultSize="0" autoFill="0" autoLine="0" autoPict="0">
                <anchor>
                  <from>
                    <xdr:col>9</xdr:col>
                    <xdr:colOff>409575</xdr:colOff>
                    <xdr:row>56</xdr:row>
                    <xdr:rowOff>180975</xdr:rowOff>
                  </from>
                  <to>
                    <xdr:col>10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80" name="Check Box 194">
              <controlPr defaultSize="0" autoFill="0" autoLine="0" autoPict="0">
                <anchor>
                  <from>
                    <xdr:col>9</xdr:col>
                    <xdr:colOff>409575</xdr:colOff>
                    <xdr:row>57</xdr:row>
                    <xdr:rowOff>180975</xdr:rowOff>
                  </from>
                  <to>
                    <xdr:col>10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81" name="Check Box 195">
              <controlPr defaultSize="0" autoFill="0" autoLine="0" autoPict="0">
                <anchor>
                  <from>
                    <xdr:col>9</xdr:col>
                    <xdr:colOff>409575</xdr:colOff>
                    <xdr:row>58</xdr:row>
                    <xdr:rowOff>180975</xdr:rowOff>
                  </from>
                  <to>
                    <xdr:col>10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82" name="Check Box 196">
              <controlPr defaultSize="0" autoFill="0" autoLine="0" autoPict="0">
                <anchor>
                  <from>
                    <xdr:col>9</xdr:col>
                    <xdr:colOff>409575</xdr:colOff>
                    <xdr:row>59</xdr:row>
                    <xdr:rowOff>180975</xdr:rowOff>
                  </from>
                  <to>
                    <xdr:col>10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83" name="Check Box 197">
              <controlPr defaultSize="0" autoFill="0" autoLine="0" autoPict="0">
                <anchor>
                  <from>
                    <xdr:col>9</xdr:col>
                    <xdr:colOff>409575</xdr:colOff>
                    <xdr:row>60</xdr:row>
                    <xdr:rowOff>180975</xdr:rowOff>
                  </from>
                  <to>
                    <xdr:col>10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84" name="Check Box 198">
              <controlPr defaultSize="0" autoFill="0" autoLine="0" autoPict="0">
                <anchor>
                  <from>
                    <xdr:col>9</xdr:col>
                    <xdr:colOff>409575</xdr:colOff>
                    <xdr:row>62</xdr:row>
                    <xdr:rowOff>180975</xdr:rowOff>
                  </from>
                  <to>
                    <xdr:col>10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85" name="Check Box 199">
              <controlPr defaultSize="0" autoFill="0" autoLine="0" autoPict="0">
                <anchor>
                  <from>
                    <xdr:col>9</xdr:col>
                    <xdr:colOff>409575</xdr:colOff>
                    <xdr:row>63</xdr:row>
                    <xdr:rowOff>180975</xdr:rowOff>
                  </from>
                  <to>
                    <xdr:col>10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86" name="Check Box 200">
              <controlPr defaultSize="0" autoFill="0" autoLine="0" autoPict="0">
                <anchor>
                  <from>
                    <xdr:col>9</xdr:col>
                    <xdr:colOff>409575</xdr:colOff>
                    <xdr:row>65</xdr:row>
                    <xdr:rowOff>180975</xdr:rowOff>
                  </from>
                  <to>
                    <xdr:col>10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187" name="Check Box 201">
              <controlPr defaultSize="0" autoFill="0" autoLine="0" autoPict="0">
                <anchor>
                  <from>
                    <xdr:col>9</xdr:col>
                    <xdr:colOff>409575</xdr:colOff>
                    <xdr:row>66</xdr:row>
                    <xdr:rowOff>180975</xdr:rowOff>
                  </from>
                  <to>
                    <xdr:col>10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188" name="Check Box 202">
              <controlPr defaultSize="0" autoFill="0" autoLine="0" autoPict="0">
                <anchor>
                  <from>
                    <xdr:col>9</xdr:col>
                    <xdr:colOff>409575</xdr:colOff>
                    <xdr:row>67</xdr:row>
                    <xdr:rowOff>180975</xdr:rowOff>
                  </from>
                  <to>
                    <xdr:col>10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189" name="Check Box 203">
              <controlPr defaultSize="0" autoFill="0" autoLine="0" autoPict="0">
                <anchor>
                  <from>
                    <xdr:col>9</xdr:col>
                    <xdr:colOff>409575</xdr:colOff>
                    <xdr:row>68</xdr:row>
                    <xdr:rowOff>180975</xdr:rowOff>
                  </from>
                  <to>
                    <xdr:col>10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190" name="Check Box 204">
              <controlPr defaultSize="0" autoFill="0" autoLine="0" autoPict="0">
                <anchor>
                  <from>
                    <xdr:col>8</xdr:col>
                    <xdr:colOff>409575</xdr:colOff>
                    <xdr:row>68</xdr:row>
                    <xdr:rowOff>180975</xdr:rowOff>
                  </from>
                  <to>
                    <xdr:col>9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191" name="Check Box 205">
              <controlPr defaultSize="0" autoFill="0" autoLine="0" autoPict="0">
                <anchor>
                  <from>
                    <xdr:col>8</xdr:col>
                    <xdr:colOff>409575</xdr:colOff>
                    <xdr:row>67</xdr:row>
                    <xdr:rowOff>180975</xdr:rowOff>
                  </from>
                  <to>
                    <xdr:col>9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192" name="Check Box 206">
              <controlPr defaultSize="0" autoFill="0" autoLine="0" autoPict="0">
                <anchor>
                  <from>
                    <xdr:col>8</xdr:col>
                    <xdr:colOff>409575</xdr:colOff>
                    <xdr:row>66</xdr:row>
                    <xdr:rowOff>180975</xdr:rowOff>
                  </from>
                  <to>
                    <xdr:col>9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193" name="Check Box 207">
              <controlPr defaultSize="0" autoFill="0" autoLine="0" autoPict="0">
                <anchor>
                  <from>
                    <xdr:col>8</xdr:col>
                    <xdr:colOff>409575</xdr:colOff>
                    <xdr:row>65</xdr:row>
                    <xdr:rowOff>180975</xdr:rowOff>
                  </from>
                  <to>
                    <xdr:col>9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194" name="Check Box 208">
              <controlPr defaultSize="0" autoFill="0" autoLine="0" autoPict="0">
                <anchor>
                  <from>
                    <xdr:col>8</xdr:col>
                    <xdr:colOff>409575</xdr:colOff>
                    <xdr:row>63</xdr:row>
                    <xdr:rowOff>180975</xdr:rowOff>
                  </from>
                  <to>
                    <xdr:col>9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195" name="Check Box 209">
              <controlPr defaultSize="0" autoFill="0" autoLine="0" autoPict="0">
                <anchor>
                  <from>
                    <xdr:col>8</xdr:col>
                    <xdr:colOff>409575</xdr:colOff>
                    <xdr:row>62</xdr:row>
                    <xdr:rowOff>180975</xdr:rowOff>
                  </from>
                  <to>
                    <xdr:col>9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96" name="Check Box 210">
              <controlPr defaultSize="0" autoFill="0" autoLine="0" autoPict="0">
                <anchor>
                  <from>
                    <xdr:col>8</xdr:col>
                    <xdr:colOff>409575</xdr:colOff>
                    <xdr:row>60</xdr:row>
                    <xdr:rowOff>180975</xdr:rowOff>
                  </from>
                  <to>
                    <xdr:col>9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97" name="Check Box 211">
              <controlPr defaultSize="0" autoFill="0" autoLine="0" autoPict="0">
                <anchor>
                  <from>
                    <xdr:col>8</xdr:col>
                    <xdr:colOff>409575</xdr:colOff>
                    <xdr:row>59</xdr:row>
                    <xdr:rowOff>180975</xdr:rowOff>
                  </from>
                  <to>
                    <xdr:col>9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98" name="Check Box 212">
              <controlPr defaultSize="0" autoFill="0" autoLine="0" autoPict="0">
                <anchor>
                  <from>
                    <xdr:col>8</xdr:col>
                    <xdr:colOff>409575</xdr:colOff>
                    <xdr:row>58</xdr:row>
                    <xdr:rowOff>180975</xdr:rowOff>
                  </from>
                  <to>
                    <xdr:col>9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99" name="Check Box 213">
              <controlPr defaultSize="0" autoFill="0" autoLine="0" autoPict="0">
                <anchor>
                  <from>
                    <xdr:col>8</xdr:col>
                    <xdr:colOff>409575</xdr:colOff>
                    <xdr:row>57</xdr:row>
                    <xdr:rowOff>180975</xdr:rowOff>
                  </from>
                  <to>
                    <xdr:col>9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00" name="Check Box 214">
              <controlPr defaultSize="0" autoFill="0" autoLine="0" autoPict="0">
                <anchor>
                  <from>
                    <xdr:col>8</xdr:col>
                    <xdr:colOff>409575</xdr:colOff>
                    <xdr:row>56</xdr:row>
                    <xdr:rowOff>180975</xdr:rowOff>
                  </from>
                  <to>
                    <xdr:col>9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01" name="Check Box 215">
              <controlPr defaultSize="0" autoFill="0" autoLine="0" autoPict="0">
                <anchor>
                  <from>
                    <xdr:col>8</xdr:col>
                    <xdr:colOff>409575</xdr:colOff>
                    <xdr:row>55</xdr:row>
                    <xdr:rowOff>180975</xdr:rowOff>
                  </from>
                  <to>
                    <xdr:col>9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02" name="Check Box 216">
              <controlPr defaultSize="0" autoFill="0" autoLine="0" autoPict="0">
                <anchor>
                  <from>
                    <xdr:col>8</xdr:col>
                    <xdr:colOff>409575</xdr:colOff>
                    <xdr:row>54</xdr:row>
                    <xdr:rowOff>180975</xdr:rowOff>
                  </from>
                  <to>
                    <xdr:col>9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03" name="Check Box 217">
              <controlPr defaultSize="0" autoFill="0" autoLine="0" autoPict="0">
                <anchor>
                  <from>
                    <xdr:col>8</xdr:col>
                    <xdr:colOff>409575</xdr:colOff>
                    <xdr:row>53</xdr:row>
                    <xdr:rowOff>180975</xdr:rowOff>
                  </from>
                  <to>
                    <xdr:col>9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04" name="Check Box 218">
              <controlPr defaultSize="0" autoFill="0" autoLine="0" autoPict="0">
                <anchor>
                  <from>
                    <xdr:col>8</xdr:col>
                    <xdr:colOff>409575</xdr:colOff>
                    <xdr:row>52</xdr:row>
                    <xdr:rowOff>180975</xdr:rowOff>
                  </from>
                  <to>
                    <xdr:col>9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05" name="Check Box 219">
              <controlPr defaultSize="0" autoFill="0" autoLine="0" autoPict="0">
                <anchor>
                  <from>
                    <xdr:col>8</xdr:col>
                    <xdr:colOff>409575</xdr:colOff>
                    <xdr:row>51</xdr:row>
                    <xdr:rowOff>180975</xdr:rowOff>
                  </from>
                  <to>
                    <xdr:col>9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06" name="Check Box 220">
              <controlPr defaultSize="0" autoFill="0" autoLine="0" autoPict="0">
                <anchor>
                  <from>
                    <xdr:col>7</xdr:col>
                    <xdr:colOff>409575</xdr:colOff>
                    <xdr:row>51</xdr:row>
                    <xdr:rowOff>180975</xdr:rowOff>
                  </from>
                  <to>
                    <xdr:col>8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07" name="Check Box 221">
              <controlPr defaultSize="0" autoFill="0" autoLine="0" autoPict="0">
                <anchor>
                  <from>
                    <xdr:col>7</xdr:col>
                    <xdr:colOff>409575</xdr:colOff>
                    <xdr:row>52</xdr:row>
                    <xdr:rowOff>180975</xdr:rowOff>
                  </from>
                  <to>
                    <xdr:col>8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08" name="Check Box 222">
              <controlPr defaultSize="0" autoFill="0" autoLine="0" autoPict="0">
                <anchor>
                  <from>
                    <xdr:col>7</xdr:col>
                    <xdr:colOff>409575</xdr:colOff>
                    <xdr:row>53</xdr:row>
                    <xdr:rowOff>180975</xdr:rowOff>
                  </from>
                  <to>
                    <xdr:col>8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09" name="Check Box 223">
              <controlPr defaultSize="0" autoFill="0" autoLine="0" autoPict="0">
                <anchor>
                  <from>
                    <xdr:col>7</xdr:col>
                    <xdr:colOff>409575</xdr:colOff>
                    <xdr:row>54</xdr:row>
                    <xdr:rowOff>180975</xdr:rowOff>
                  </from>
                  <to>
                    <xdr:col>8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10" name="Check Box 224">
              <controlPr defaultSize="0" autoFill="0" autoLine="0" autoPict="0">
                <anchor>
                  <from>
                    <xdr:col>7</xdr:col>
                    <xdr:colOff>409575</xdr:colOff>
                    <xdr:row>55</xdr:row>
                    <xdr:rowOff>180975</xdr:rowOff>
                  </from>
                  <to>
                    <xdr:col>8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11" name="Check Box 225">
              <controlPr defaultSize="0" autoFill="0" autoLine="0" autoPict="0">
                <anchor>
                  <from>
                    <xdr:col>7</xdr:col>
                    <xdr:colOff>409575</xdr:colOff>
                    <xdr:row>56</xdr:row>
                    <xdr:rowOff>180975</xdr:rowOff>
                  </from>
                  <to>
                    <xdr:col>8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12" name="Check Box 226">
              <controlPr defaultSize="0" autoFill="0" autoLine="0" autoPict="0">
                <anchor>
                  <from>
                    <xdr:col>7</xdr:col>
                    <xdr:colOff>409575</xdr:colOff>
                    <xdr:row>57</xdr:row>
                    <xdr:rowOff>180975</xdr:rowOff>
                  </from>
                  <to>
                    <xdr:col>8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13" name="Check Box 227">
              <controlPr defaultSize="0" autoFill="0" autoLine="0" autoPict="0">
                <anchor>
                  <from>
                    <xdr:col>7</xdr:col>
                    <xdr:colOff>409575</xdr:colOff>
                    <xdr:row>58</xdr:row>
                    <xdr:rowOff>180975</xdr:rowOff>
                  </from>
                  <to>
                    <xdr:col>8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14" name="Check Box 228">
              <controlPr defaultSize="0" autoFill="0" autoLine="0" autoPict="0">
                <anchor>
                  <from>
                    <xdr:col>7</xdr:col>
                    <xdr:colOff>409575</xdr:colOff>
                    <xdr:row>59</xdr:row>
                    <xdr:rowOff>180975</xdr:rowOff>
                  </from>
                  <to>
                    <xdr:col>8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15" name="Check Box 229">
              <controlPr defaultSize="0" autoFill="0" autoLine="0" autoPict="0">
                <anchor>
                  <from>
                    <xdr:col>7</xdr:col>
                    <xdr:colOff>409575</xdr:colOff>
                    <xdr:row>60</xdr:row>
                    <xdr:rowOff>180975</xdr:rowOff>
                  </from>
                  <to>
                    <xdr:col>8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16" name="Check Box 230">
              <controlPr defaultSize="0" autoFill="0" autoLine="0" autoPict="0">
                <anchor>
                  <from>
                    <xdr:col>7</xdr:col>
                    <xdr:colOff>409575</xdr:colOff>
                    <xdr:row>62</xdr:row>
                    <xdr:rowOff>180975</xdr:rowOff>
                  </from>
                  <to>
                    <xdr:col>8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17" name="Check Box 231">
              <controlPr defaultSize="0" autoFill="0" autoLine="0" autoPict="0">
                <anchor>
                  <from>
                    <xdr:col>7</xdr:col>
                    <xdr:colOff>409575</xdr:colOff>
                    <xdr:row>63</xdr:row>
                    <xdr:rowOff>180975</xdr:rowOff>
                  </from>
                  <to>
                    <xdr:col>8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18" name="Check Box 232">
              <controlPr defaultSize="0" autoFill="0" autoLine="0" autoPict="0">
                <anchor>
                  <from>
                    <xdr:col>7</xdr:col>
                    <xdr:colOff>409575</xdr:colOff>
                    <xdr:row>65</xdr:row>
                    <xdr:rowOff>180975</xdr:rowOff>
                  </from>
                  <to>
                    <xdr:col>8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19" name="Check Box 233">
              <controlPr defaultSize="0" autoFill="0" autoLine="0" autoPict="0">
                <anchor>
                  <from>
                    <xdr:col>7</xdr:col>
                    <xdr:colOff>409575</xdr:colOff>
                    <xdr:row>66</xdr:row>
                    <xdr:rowOff>180975</xdr:rowOff>
                  </from>
                  <to>
                    <xdr:col>8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20" name="Check Box 234">
              <controlPr defaultSize="0" autoFill="0" autoLine="0" autoPict="0">
                <anchor>
                  <from>
                    <xdr:col>7</xdr:col>
                    <xdr:colOff>409575</xdr:colOff>
                    <xdr:row>67</xdr:row>
                    <xdr:rowOff>180975</xdr:rowOff>
                  </from>
                  <to>
                    <xdr:col>8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21" name="Check Box 235">
              <controlPr defaultSize="0" autoFill="0" autoLine="0" autoPict="0">
                <anchor>
                  <from>
                    <xdr:col>7</xdr:col>
                    <xdr:colOff>409575</xdr:colOff>
                    <xdr:row>68</xdr:row>
                    <xdr:rowOff>180975</xdr:rowOff>
                  </from>
                  <to>
                    <xdr:col>8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22" name="Check Box 236">
              <controlPr defaultSize="0" autoFill="0" autoLine="0" autoPict="0">
                <anchor>
                  <from>
                    <xdr:col>6</xdr:col>
                    <xdr:colOff>409575</xdr:colOff>
                    <xdr:row>68</xdr:row>
                    <xdr:rowOff>180975</xdr:rowOff>
                  </from>
                  <to>
                    <xdr:col>7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23" name="Check Box 237">
              <controlPr defaultSize="0" autoFill="0" autoLine="0" autoPict="0">
                <anchor>
                  <from>
                    <xdr:col>6</xdr:col>
                    <xdr:colOff>409575</xdr:colOff>
                    <xdr:row>67</xdr:row>
                    <xdr:rowOff>180975</xdr:rowOff>
                  </from>
                  <to>
                    <xdr:col>7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24" name="Check Box 238">
              <controlPr defaultSize="0" autoFill="0" autoLine="0" autoPict="0">
                <anchor>
                  <from>
                    <xdr:col>6</xdr:col>
                    <xdr:colOff>409575</xdr:colOff>
                    <xdr:row>66</xdr:row>
                    <xdr:rowOff>180975</xdr:rowOff>
                  </from>
                  <to>
                    <xdr:col>7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25" name="Check Box 239">
              <controlPr defaultSize="0" autoFill="0" autoLine="0" autoPict="0">
                <anchor>
                  <from>
                    <xdr:col>6</xdr:col>
                    <xdr:colOff>409575</xdr:colOff>
                    <xdr:row>65</xdr:row>
                    <xdr:rowOff>180975</xdr:rowOff>
                  </from>
                  <to>
                    <xdr:col>7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26" name="Check Box 240">
              <controlPr defaultSize="0" autoFill="0" autoLine="0" autoPict="0">
                <anchor>
                  <from>
                    <xdr:col>6</xdr:col>
                    <xdr:colOff>409575</xdr:colOff>
                    <xdr:row>63</xdr:row>
                    <xdr:rowOff>180975</xdr:rowOff>
                  </from>
                  <to>
                    <xdr:col>7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27" name="Check Box 241">
              <controlPr defaultSize="0" autoFill="0" autoLine="0" autoPict="0">
                <anchor>
                  <from>
                    <xdr:col>6</xdr:col>
                    <xdr:colOff>409575</xdr:colOff>
                    <xdr:row>62</xdr:row>
                    <xdr:rowOff>180975</xdr:rowOff>
                  </from>
                  <to>
                    <xdr:col>7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28" name="Check Box 242">
              <controlPr defaultSize="0" autoFill="0" autoLine="0" autoPict="0">
                <anchor>
                  <from>
                    <xdr:col>5</xdr:col>
                    <xdr:colOff>409575</xdr:colOff>
                    <xdr:row>62</xdr:row>
                    <xdr:rowOff>180975</xdr:rowOff>
                  </from>
                  <to>
                    <xdr:col>6</xdr:col>
                    <xdr:colOff>314325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29" name="Check Box 243">
              <controlPr defaultSize="0" autoFill="0" autoLine="0" autoPict="0">
                <anchor>
                  <from>
                    <xdr:col>5</xdr:col>
                    <xdr:colOff>409575</xdr:colOff>
                    <xdr:row>63</xdr:row>
                    <xdr:rowOff>180975</xdr:rowOff>
                  </from>
                  <to>
                    <xdr:col>6</xdr:col>
                    <xdr:colOff>314325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30" name="Check Box 244">
              <controlPr defaultSize="0" autoFill="0" autoLine="0" autoPict="0">
                <anchor>
                  <from>
                    <xdr:col>5</xdr:col>
                    <xdr:colOff>409575</xdr:colOff>
                    <xdr:row>65</xdr:row>
                    <xdr:rowOff>180975</xdr:rowOff>
                  </from>
                  <to>
                    <xdr:col>6</xdr:col>
                    <xdr:colOff>314325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31" name="Check Box 245">
              <controlPr defaultSize="0" autoFill="0" autoLine="0" autoPict="0">
                <anchor>
                  <from>
                    <xdr:col>5</xdr:col>
                    <xdr:colOff>409575</xdr:colOff>
                    <xdr:row>66</xdr:row>
                    <xdr:rowOff>180975</xdr:rowOff>
                  </from>
                  <to>
                    <xdr:col>6</xdr:col>
                    <xdr:colOff>314325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32" name="Check Box 246">
              <controlPr defaultSize="0" autoFill="0" autoLine="0" autoPict="0">
                <anchor>
                  <from>
                    <xdr:col>5</xdr:col>
                    <xdr:colOff>409575</xdr:colOff>
                    <xdr:row>67</xdr:row>
                    <xdr:rowOff>180975</xdr:rowOff>
                  </from>
                  <to>
                    <xdr:col>6</xdr:col>
                    <xdr:colOff>314325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33" name="Check Box 247">
              <controlPr defaultSize="0" autoFill="0" autoLine="0" autoPict="0">
                <anchor>
                  <from>
                    <xdr:col>5</xdr:col>
                    <xdr:colOff>409575</xdr:colOff>
                    <xdr:row>68</xdr:row>
                    <xdr:rowOff>180975</xdr:rowOff>
                  </from>
                  <to>
                    <xdr:col>6</xdr:col>
                    <xdr:colOff>314325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34" name="Check Box 248">
              <controlPr defaultSize="0" autoFill="0" autoLine="0" autoPict="0">
                <anchor>
                  <from>
                    <xdr:col>5</xdr:col>
                    <xdr:colOff>409575</xdr:colOff>
                    <xdr:row>60</xdr:row>
                    <xdr:rowOff>180975</xdr:rowOff>
                  </from>
                  <to>
                    <xdr:col>6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35" name="Check Box 249">
              <controlPr defaultSize="0" autoFill="0" autoLine="0" autoPict="0">
                <anchor>
                  <from>
                    <xdr:col>6</xdr:col>
                    <xdr:colOff>409575</xdr:colOff>
                    <xdr:row>60</xdr:row>
                    <xdr:rowOff>180975</xdr:rowOff>
                  </from>
                  <to>
                    <xdr:col>7</xdr:col>
                    <xdr:colOff>314325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36" name="Check Box 250">
              <controlPr defaultSize="0" autoFill="0" autoLine="0" autoPict="0">
                <anchor>
                  <from>
                    <xdr:col>6</xdr:col>
                    <xdr:colOff>409575</xdr:colOff>
                    <xdr:row>59</xdr:row>
                    <xdr:rowOff>180975</xdr:rowOff>
                  </from>
                  <to>
                    <xdr:col>7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37" name="Check Box 251">
              <controlPr defaultSize="0" autoFill="0" autoLine="0" autoPict="0">
                <anchor>
                  <from>
                    <xdr:col>5</xdr:col>
                    <xdr:colOff>409575</xdr:colOff>
                    <xdr:row>59</xdr:row>
                    <xdr:rowOff>180975</xdr:rowOff>
                  </from>
                  <to>
                    <xdr:col>6</xdr:col>
                    <xdr:colOff>314325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38" name="Check Box 252">
              <controlPr defaultSize="0" autoFill="0" autoLine="0" autoPict="0">
                <anchor>
                  <from>
                    <xdr:col>5</xdr:col>
                    <xdr:colOff>409575</xdr:colOff>
                    <xdr:row>58</xdr:row>
                    <xdr:rowOff>180975</xdr:rowOff>
                  </from>
                  <to>
                    <xdr:col>6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39" name="Check Box 253">
              <controlPr defaultSize="0" autoFill="0" autoLine="0" autoPict="0">
                <anchor>
                  <from>
                    <xdr:col>6</xdr:col>
                    <xdr:colOff>409575</xdr:colOff>
                    <xdr:row>58</xdr:row>
                    <xdr:rowOff>180975</xdr:rowOff>
                  </from>
                  <to>
                    <xdr:col>7</xdr:col>
                    <xdr:colOff>314325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40" name="Check Box 254">
              <controlPr defaultSize="0" autoFill="0" autoLine="0" autoPict="0">
                <anchor>
                  <from>
                    <xdr:col>6</xdr:col>
                    <xdr:colOff>409575</xdr:colOff>
                    <xdr:row>57</xdr:row>
                    <xdr:rowOff>180975</xdr:rowOff>
                  </from>
                  <to>
                    <xdr:col>7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41" name="Check Box 255">
              <controlPr defaultSize="0" autoFill="0" autoLine="0" autoPict="0">
                <anchor>
                  <from>
                    <xdr:col>5</xdr:col>
                    <xdr:colOff>409575</xdr:colOff>
                    <xdr:row>57</xdr:row>
                    <xdr:rowOff>180975</xdr:rowOff>
                  </from>
                  <to>
                    <xdr:col>6</xdr:col>
                    <xdr:colOff>314325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42" name="Check Box 256">
              <controlPr defaultSize="0" autoFill="0" autoLine="0" autoPict="0">
                <anchor>
                  <from>
                    <xdr:col>5</xdr:col>
                    <xdr:colOff>409575</xdr:colOff>
                    <xdr:row>56</xdr:row>
                    <xdr:rowOff>180975</xdr:rowOff>
                  </from>
                  <to>
                    <xdr:col>6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43" name="Check Box 257">
              <controlPr defaultSize="0" autoFill="0" autoLine="0" autoPict="0">
                <anchor>
                  <from>
                    <xdr:col>6</xdr:col>
                    <xdr:colOff>409575</xdr:colOff>
                    <xdr:row>56</xdr:row>
                    <xdr:rowOff>180975</xdr:rowOff>
                  </from>
                  <to>
                    <xdr:col>7</xdr:col>
                    <xdr:colOff>314325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44" name="Check Box 258">
              <controlPr defaultSize="0" autoFill="0" autoLine="0" autoPict="0">
                <anchor>
                  <from>
                    <xdr:col>6</xdr:col>
                    <xdr:colOff>409575</xdr:colOff>
                    <xdr:row>55</xdr:row>
                    <xdr:rowOff>180975</xdr:rowOff>
                  </from>
                  <to>
                    <xdr:col>7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45" name="Check Box 259">
              <controlPr defaultSize="0" autoFill="0" autoLine="0" autoPict="0">
                <anchor>
                  <from>
                    <xdr:col>5</xdr:col>
                    <xdr:colOff>409575</xdr:colOff>
                    <xdr:row>55</xdr:row>
                    <xdr:rowOff>180975</xdr:rowOff>
                  </from>
                  <to>
                    <xdr:col>6</xdr:col>
                    <xdr:colOff>314325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46" name="Check Box 260">
              <controlPr defaultSize="0" autoFill="0" autoLine="0" autoPict="0">
                <anchor>
                  <from>
                    <xdr:col>5</xdr:col>
                    <xdr:colOff>409575</xdr:colOff>
                    <xdr:row>54</xdr:row>
                    <xdr:rowOff>180975</xdr:rowOff>
                  </from>
                  <to>
                    <xdr:col>6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47" name="Check Box 261">
              <controlPr defaultSize="0" autoFill="0" autoLine="0" autoPict="0">
                <anchor>
                  <from>
                    <xdr:col>6</xdr:col>
                    <xdr:colOff>409575</xdr:colOff>
                    <xdr:row>54</xdr:row>
                    <xdr:rowOff>180975</xdr:rowOff>
                  </from>
                  <to>
                    <xdr:col>7</xdr:col>
                    <xdr:colOff>314325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48" name="Check Box 262">
              <controlPr defaultSize="0" autoFill="0" autoLine="0" autoPict="0">
                <anchor>
                  <from>
                    <xdr:col>6</xdr:col>
                    <xdr:colOff>409575</xdr:colOff>
                    <xdr:row>53</xdr:row>
                    <xdr:rowOff>180975</xdr:rowOff>
                  </from>
                  <to>
                    <xdr:col>7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49" name="Check Box 263">
              <controlPr defaultSize="0" autoFill="0" autoLine="0" autoPict="0">
                <anchor>
                  <from>
                    <xdr:col>5</xdr:col>
                    <xdr:colOff>409575</xdr:colOff>
                    <xdr:row>53</xdr:row>
                    <xdr:rowOff>180975</xdr:rowOff>
                  </from>
                  <to>
                    <xdr:col>6</xdr:col>
                    <xdr:colOff>314325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50" name="Check Box 264">
              <controlPr defaultSize="0" autoFill="0" autoLine="0" autoPict="0">
                <anchor>
                  <from>
                    <xdr:col>5</xdr:col>
                    <xdr:colOff>409575</xdr:colOff>
                    <xdr:row>52</xdr:row>
                    <xdr:rowOff>180975</xdr:rowOff>
                  </from>
                  <to>
                    <xdr:col>6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51" name="Check Box 265">
              <controlPr defaultSize="0" autoFill="0" autoLine="0" autoPict="0">
                <anchor>
                  <from>
                    <xdr:col>5</xdr:col>
                    <xdr:colOff>409575</xdr:colOff>
                    <xdr:row>51</xdr:row>
                    <xdr:rowOff>180975</xdr:rowOff>
                  </from>
                  <to>
                    <xdr:col>6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52" name="Check Box 266">
              <controlPr defaultSize="0" autoFill="0" autoLine="0" autoPict="0">
                <anchor>
                  <from>
                    <xdr:col>6</xdr:col>
                    <xdr:colOff>409575</xdr:colOff>
                    <xdr:row>51</xdr:row>
                    <xdr:rowOff>180975</xdr:rowOff>
                  </from>
                  <to>
                    <xdr:col>7</xdr:col>
                    <xdr:colOff>314325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53" name="Check Box 267">
              <controlPr defaultSize="0" autoFill="0" autoLine="0" autoPict="0">
                <anchor>
                  <from>
                    <xdr:col>6</xdr:col>
                    <xdr:colOff>409575</xdr:colOff>
                    <xdr:row>52</xdr:row>
                    <xdr:rowOff>180975</xdr:rowOff>
                  </from>
                  <to>
                    <xdr:col>7</xdr:col>
                    <xdr:colOff>314325</xdr:colOff>
                    <xdr:row>54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K122"/>
  <sheetViews>
    <sheetView tabSelected="1" zoomScaleNormal="100" workbookViewId="0">
      <pane ySplit="8" topLeftCell="A9" activePane="bottomLeft" state="frozen"/>
      <selection pane="bottomLeft" activeCell="B11" sqref="B11"/>
    </sheetView>
  </sheetViews>
  <sheetFormatPr baseColWidth="10" defaultRowHeight="15" outlineLevelCol="1" x14ac:dyDescent="0.25"/>
  <cols>
    <col min="1" max="1" width="11.42578125" style="6"/>
    <col min="2" max="2" width="4.140625" customWidth="1"/>
    <col min="3" max="3" width="13.5703125" customWidth="1"/>
    <col min="4" max="4" width="19.7109375" customWidth="1"/>
    <col min="5" max="5" width="17.42578125" customWidth="1"/>
    <col min="6" max="6" width="12.85546875" style="5" customWidth="1"/>
    <col min="7" max="7" width="2" style="8" customWidth="1"/>
    <col min="8" max="8" width="8.42578125" customWidth="1" outlineLevel="1"/>
    <col min="9" max="9" width="13.140625" customWidth="1" outlineLevel="1"/>
    <col min="10" max="10" width="10.7109375" customWidth="1" outlineLevel="1"/>
    <col min="11" max="11" width="17.28515625" customWidth="1" outlineLevel="1"/>
    <col min="12" max="12" width="15" customWidth="1" outlineLevel="1"/>
    <col min="13" max="13" width="2" style="8" customWidth="1"/>
    <col min="14" max="14" width="8.42578125" customWidth="1" outlineLevel="1"/>
    <col min="15" max="15" width="13.140625" customWidth="1" outlineLevel="1"/>
    <col min="16" max="16" width="10.7109375" customWidth="1" outlineLevel="1"/>
    <col min="17" max="17" width="17.28515625" customWidth="1" outlineLevel="1"/>
    <col min="18" max="18" width="15" customWidth="1" outlineLevel="1"/>
    <col min="19" max="19" width="2" style="8" customWidth="1"/>
    <col min="20" max="20" width="8.42578125" customWidth="1" outlineLevel="1"/>
    <col min="21" max="21" width="13.140625" customWidth="1" outlineLevel="1"/>
    <col min="22" max="22" width="10.7109375" customWidth="1" outlineLevel="1"/>
    <col min="23" max="23" width="17.28515625" customWidth="1" outlineLevel="1"/>
    <col min="24" max="24" width="15" customWidth="1" outlineLevel="1"/>
    <col min="25" max="25" width="2" style="8" customWidth="1"/>
    <col min="26" max="26" width="8.42578125" customWidth="1" outlineLevel="1"/>
    <col min="27" max="27" width="13.140625" customWidth="1" outlineLevel="1"/>
    <col min="28" max="28" width="10.7109375" customWidth="1" outlineLevel="1"/>
    <col min="29" max="29" width="17.28515625" customWidth="1" outlineLevel="1"/>
    <col min="30" max="30" width="15" customWidth="1" outlineLevel="1"/>
    <col min="31" max="31" width="2" style="8" customWidth="1" collapsed="1"/>
    <col min="32" max="32" width="8.42578125" customWidth="1" outlineLevel="1"/>
    <col min="33" max="33" width="13.140625" customWidth="1" outlineLevel="1"/>
    <col min="34" max="34" width="10.7109375" customWidth="1" outlineLevel="1"/>
    <col min="35" max="35" width="17.28515625" customWidth="1" outlineLevel="1"/>
    <col min="36" max="36" width="15" customWidth="1" outlineLevel="1"/>
    <col min="37" max="37" width="2" style="8" customWidth="1" collapsed="1"/>
    <col min="38" max="38" width="8.42578125" customWidth="1" outlineLevel="1"/>
    <col min="39" max="39" width="13.140625" customWidth="1" outlineLevel="1"/>
    <col min="40" max="40" width="10.7109375" customWidth="1" outlineLevel="1"/>
    <col min="41" max="41" width="17.28515625" customWidth="1" outlineLevel="1"/>
    <col min="42" max="42" width="15" customWidth="1" outlineLevel="1"/>
    <col min="43" max="43" width="2" style="8" customWidth="1" collapsed="1"/>
    <col min="44" max="44" width="8.42578125" customWidth="1" outlineLevel="1"/>
    <col min="45" max="45" width="13.140625" customWidth="1" outlineLevel="1"/>
    <col min="46" max="46" width="10.7109375" customWidth="1" outlineLevel="1"/>
    <col min="47" max="47" width="17.28515625" customWidth="1" outlineLevel="1"/>
    <col min="48" max="48" width="15" customWidth="1" outlineLevel="1"/>
    <col min="49" max="49" width="2" style="8" customWidth="1" collapsed="1"/>
    <col min="50" max="50" width="8.42578125" customWidth="1" outlineLevel="1"/>
    <col min="51" max="51" width="13.140625" customWidth="1" outlineLevel="1"/>
    <col min="52" max="52" width="10.7109375" customWidth="1" outlineLevel="1"/>
    <col min="53" max="53" width="17.28515625" customWidth="1" outlineLevel="1"/>
    <col min="54" max="54" width="15" customWidth="1" outlineLevel="1"/>
    <col min="55" max="55" width="3" style="8" customWidth="1" collapsed="1"/>
    <col min="56" max="56" width="8.42578125" customWidth="1" outlineLevel="1"/>
    <col min="57" max="57" width="13.140625" customWidth="1" outlineLevel="1"/>
    <col min="58" max="58" width="10.7109375" customWidth="1" outlineLevel="1"/>
    <col min="59" max="59" width="17.28515625" customWidth="1" outlineLevel="1"/>
    <col min="60" max="60" width="15" customWidth="1" outlineLevel="1"/>
    <col min="61" max="61" width="3" style="8" customWidth="1" collapsed="1"/>
    <col min="62" max="62" width="8.42578125" customWidth="1" outlineLevel="1"/>
    <col min="63" max="63" width="13.140625" customWidth="1" outlineLevel="1"/>
    <col min="64" max="64" width="10.7109375" customWidth="1" outlineLevel="1"/>
    <col min="65" max="65" width="17.28515625" customWidth="1" outlineLevel="1"/>
    <col min="66" max="66" width="15" customWidth="1" outlineLevel="1"/>
    <col min="67" max="67" width="3" style="8" customWidth="1" collapsed="1"/>
    <col min="68" max="68" width="8.42578125" customWidth="1" outlineLevel="1"/>
    <col min="69" max="69" width="13.140625" customWidth="1" outlineLevel="1"/>
    <col min="70" max="70" width="10.7109375" customWidth="1" outlineLevel="1"/>
    <col min="71" max="71" width="17.28515625" customWidth="1" outlineLevel="1"/>
    <col min="72" max="72" width="15" customWidth="1" outlineLevel="1"/>
    <col min="73" max="73" width="3" style="8" customWidth="1" collapsed="1"/>
    <col min="74" max="74" width="8.42578125" customWidth="1" outlineLevel="1"/>
    <col min="75" max="75" width="13.140625" customWidth="1" outlineLevel="1"/>
    <col min="76" max="76" width="10.7109375" customWidth="1" outlineLevel="1"/>
    <col min="77" max="77" width="17.28515625" customWidth="1" outlineLevel="1"/>
    <col min="78" max="78" width="15" customWidth="1" outlineLevel="1"/>
    <col min="79" max="79" width="3" style="8" customWidth="1" collapsed="1"/>
    <col min="80" max="80" width="8.42578125" customWidth="1" outlineLevel="1"/>
    <col min="81" max="81" width="13.140625" customWidth="1" outlineLevel="1"/>
    <col min="82" max="82" width="10.7109375" customWidth="1" outlineLevel="1"/>
    <col min="83" max="83" width="17.28515625" customWidth="1" outlineLevel="1"/>
    <col min="84" max="84" width="15" customWidth="1" outlineLevel="1"/>
    <col min="85" max="85" width="3" style="8" customWidth="1" collapsed="1"/>
    <col min="86" max="86" width="8.42578125" customWidth="1" outlineLevel="1"/>
    <col min="87" max="87" width="13.140625" customWidth="1" outlineLevel="1"/>
    <col min="88" max="88" width="10.7109375" customWidth="1" outlineLevel="1"/>
    <col min="89" max="89" width="17.28515625" customWidth="1" outlineLevel="1"/>
    <col min="90" max="90" width="15" customWidth="1" outlineLevel="1"/>
    <col min="91" max="91" width="3" style="8" customWidth="1" collapsed="1"/>
    <col min="92" max="92" width="8.42578125" customWidth="1" outlineLevel="1"/>
    <col min="93" max="93" width="13.140625" customWidth="1" outlineLevel="1"/>
    <col min="94" max="94" width="10.7109375" customWidth="1" outlineLevel="1"/>
    <col min="95" max="95" width="17.28515625" customWidth="1" outlineLevel="1"/>
    <col min="96" max="96" width="15" customWidth="1" outlineLevel="1"/>
    <col min="97" max="97" width="3" style="8" customWidth="1" collapsed="1"/>
    <col min="98" max="98" width="8.42578125" customWidth="1" outlineLevel="1"/>
    <col min="99" max="99" width="13.140625" customWidth="1" outlineLevel="1"/>
    <col min="100" max="100" width="10.7109375" customWidth="1" outlineLevel="1"/>
    <col min="101" max="101" width="17.28515625" customWidth="1" outlineLevel="1"/>
    <col min="102" max="102" width="15" customWidth="1" outlineLevel="1"/>
    <col min="103" max="103" width="3" style="8" customWidth="1" collapsed="1"/>
    <col min="104" max="104" width="8.42578125" customWidth="1" outlineLevel="1"/>
    <col min="105" max="105" width="13.140625" customWidth="1" outlineLevel="1"/>
    <col min="106" max="106" width="10.7109375" customWidth="1" outlineLevel="1"/>
    <col min="107" max="107" width="17.28515625" customWidth="1" outlineLevel="1"/>
    <col min="108" max="108" width="15" customWidth="1" outlineLevel="1"/>
    <col min="109" max="109" width="3" style="8" customWidth="1" collapsed="1"/>
    <col min="110" max="110" width="8.42578125" customWidth="1" outlineLevel="1"/>
    <col min="111" max="111" width="13.140625" customWidth="1" outlineLevel="1"/>
    <col min="112" max="112" width="10.7109375" customWidth="1" outlineLevel="1"/>
    <col min="113" max="113" width="17.28515625" customWidth="1" outlineLevel="1"/>
    <col min="114" max="114" width="15" customWidth="1" outlineLevel="1"/>
    <col min="115" max="115" width="3" style="8" customWidth="1" collapsed="1"/>
    <col min="116" max="116" width="8.42578125" customWidth="1" outlineLevel="1"/>
    <col min="117" max="117" width="13.140625" customWidth="1" outlineLevel="1"/>
    <col min="118" max="118" width="10.7109375" customWidth="1" outlineLevel="1"/>
    <col min="119" max="119" width="17.28515625" customWidth="1" outlineLevel="1"/>
    <col min="120" max="120" width="15" customWidth="1" outlineLevel="1"/>
    <col min="121" max="121" width="3" style="8" customWidth="1" collapsed="1"/>
    <col min="122" max="122" width="8.42578125" customWidth="1" outlineLevel="1"/>
    <col min="123" max="123" width="13.140625" customWidth="1" outlineLevel="1"/>
    <col min="124" max="124" width="10.7109375" customWidth="1" outlineLevel="1"/>
    <col min="125" max="125" width="17.28515625" customWidth="1" outlineLevel="1"/>
    <col min="126" max="126" width="15" customWidth="1" outlineLevel="1"/>
    <col min="127" max="127" width="3" style="8" customWidth="1" collapsed="1"/>
    <col min="128" max="128" width="8.42578125" customWidth="1" outlineLevel="1"/>
    <col min="129" max="129" width="13.140625" customWidth="1" outlineLevel="1"/>
    <col min="130" max="130" width="10.7109375" customWidth="1" outlineLevel="1"/>
    <col min="131" max="131" width="17.28515625" customWidth="1" outlineLevel="1"/>
    <col min="132" max="132" width="15" customWidth="1" outlineLevel="1"/>
    <col min="133" max="133" width="3" style="8" customWidth="1" collapsed="1"/>
    <col min="134" max="134" width="8.42578125" customWidth="1" outlineLevel="1"/>
    <col min="135" max="135" width="13.140625" customWidth="1" outlineLevel="1"/>
    <col min="136" max="136" width="10.7109375" customWidth="1" outlineLevel="1"/>
    <col min="137" max="137" width="17.28515625" customWidth="1" outlineLevel="1"/>
    <col min="138" max="138" width="15" customWidth="1" outlineLevel="1"/>
    <col min="139" max="139" width="3" style="8" customWidth="1" collapsed="1"/>
    <col min="140" max="140" width="8.42578125" customWidth="1" outlineLevel="1"/>
    <col min="141" max="141" width="13.140625" customWidth="1" outlineLevel="1"/>
    <col min="142" max="142" width="10.7109375" customWidth="1" outlineLevel="1"/>
    <col min="143" max="143" width="17.28515625" customWidth="1" outlineLevel="1"/>
    <col min="144" max="144" width="15" customWidth="1" outlineLevel="1"/>
    <col min="145" max="145" width="3" style="8" customWidth="1" collapsed="1"/>
    <col min="146" max="146" width="8.42578125" customWidth="1" outlineLevel="1"/>
    <col min="147" max="147" width="13.140625" customWidth="1" outlineLevel="1"/>
    <col min="148" max="148" width="10.7109375" customWidth="1" outlineLevel="1"/>
    <col min="149" max="149" width="17.28515625" customWidth="1" outlineLevel="1"/>
    <col min="150" max="150" width="15" customWidth="1" outlineLevel="1"/>
    <col min="151" max="151" width="3" style="8" customWidth="1" collapsed="1"/>
    <col min="152" max="152" width="8.42578125" customWidth="1" outlineLevel="1"/>
    <col min="153" max="153" width="13.140625" customWidth="1" outlineLevel="1"/>
    <col min="154" max="154" width="10.7109375" customWidth="1" outlineLevel="1"/>
    <col min="155" max="155" width="17.28515625" customWidth="1" outlineLevel="1"/>
    <col min="156" max="156" width="15" customWidth="1" outlineLevel="1"/>
    <col min="157" max="157" width="3" style="8" customWidth="1" collapsed="1"/>
    <col min="158" max="158" width="8.42578125" customWidth="1" outlineLevel="1"/>
    <col min="159" max="159" width="13.140625" customWidth="1" outlineLevel="1"/>
    <col min="160" max="160" width="10.7109375" customWidth="1" outlineLevel="1"/>
    <col min="161" max="161" width="17.28515625" customWidth="1" outlineLevel="1"/>
    <col min="162" max="162" width="15" customWidth="1" outlineLevel="1"/>
    <col min="163" max="163" width="3" style="8" customWidth="1" collapsed="1"/>
    <col min="164" max="164" width="8.42578125" customWidth="1" outlineLevel="1"/>
    <col min="165" max="165" width="13.140625" customWidth="1" outlineLevel="1"/>
    <col min="166" max="166" width="10.7109375" customWidth="1" outlineLevel="1"/>
    <col min="167" max="167" width="17.28515625" customWidth="1" outlineLevel="1"/>
    <col min="168" max="168" width="15" customWidth="1" outlineLevel="1"/>
    <col min="169" max="169" width="3" style="8" customWidth="1" collapsed="1"/>
    <col min="170" max="170" width="8.42578125" customWidth="1" outlineLevel="1"/>
    <col min="171" max="171" width="13.140625" customWidth="1" outlineLevel="1"/>
    <col min="172" max="172" width="10.7109375" customWidth="1" outlineLevel="1"/>
    <col min="173" max="173" width="17.28515625" customWidth="1" outlineLevel="1"/>
    <col min="174" max="174" width="15" customWidth="1" outlineLevel="1"/>
    <col min="175" max="175" width="3" style="8" customWidth="1" collapsed="1"/>
    <col min="176" max="176" width="8.42578125" customWidth="1" outlineLevel="1"/>
    <col min="177" max="177" width="13.140625" customWidth="1" outlineLevel="1"/>
    <col min="178" max="178" width="10.7109375" customWidth="1" outlineLevel="1"/>
    <col min="179" max="179" width="17.28515625" customWidth="1" outlineLevel="1"/>
    <col min="180" max="180" width="15" customWidth="1" outlineLevel="1"/>
    <col min="181" max="181" width="3" style="8" customWidth="1" collapsed="1"/>
    <col min="182" max="182" width="8.42578125" customWidth="1" outlineLevel="1"/>
    <col min="183" max="183" width="13.140625" customWidth="1" outlineLevel="1"/>
    <col min="184" max="184" width="10.7109375" customWidth="1" outlineLevel="1"/>
    <col min="185" max="185" width="17.28515625" customWidth="1" outlineLevel="1"/>
    <col min="186" max="186" width="15" customWidth="1" outlineLevel="1"/>
    <col min="187" max="187" width="3" style="8" customWidth="1" collapsed="1"/>
    <col min="188" max="188" width="8.42578125" customWidth="1" outlineLevel="1"/>
    <col min="189" max="189" width="13.140625" customWidth="1" outlineLevel="1"/>
    <col min="190" max="190" width="10.7109375" customWidth="1" outlineLevel="1"/>
    <col min="191" max="191" width="17.28515625" customWidth="1" outlineLevel="1"/>
    <col min="192" max="192" width="15" customWidth="1" outlineLevel="1"/>
    <col min="193" max="193" width="3" style="8" customWidth="1" collapsed="1"/>
    <col min="194" max="194" width="8.42578125" customWidth="1" outlineLevel="1"/>
    <col min="195" max="195" width="13.140625" customWidth="1" outlineLevel="1"/>
    <col min="196" max="196" width="10.7109375" customWidth="1" outlineLevel="1"/>
    <col min="197" max="197" width="17.28515625" customWidth="1" outlineLevel="1"/>
    <col min="198" max="198" width="15" customWidth="1" outlineLevel="1"/>
    <col min="199" max="199" width="3" style="8" customWidth="1" collapsed="1"/>
    <col min="200" max="200" width="8.42578125" customWidth="1" outlineLevel="1"/>
    <col min="201" max="201" width="13.140625" customWidth="1" outlineLevel="1"/>
    <col min="202" max="202" width="10.7109375" customWidth="1" outlineLevel="1"/>
    <col min="203" max="203" width="17.28515625" customWidth="1" outlineLevel="1"/>
    <col min="204" max="204" width="15" customWidth="1" outlineLevel="1"/>
    <col min="205" max="205" width="3" style="8" customWidth="1" collapsed="1"/>
    <col min="206" max="206" width="8.42578125" customWidth="1" outlineLevel="1"/>
    <col min="207" max="207" width="13.140625" customWidth="1" outlineLevel="1"/>
    <col min="208" max="208" width="10.7109375" customWidth="1" outlineLevel="1"/>
    <col min="209" max="209" width="17.28515625" customWidth="1" outlineLevel="1"/>
    <col min="210" max="210" width="15" customWidth="1" outlineLevel="1"/>
    <col min="211" max="211" width="3" style="8" customWidth="1" collapsed="1"/>
    <col min="212" max="212" width="8.42578125" customWidth="1" outlineLevel="1"/>
    <col min="213" max="213" width="13.140625" customWidth="1" outlineLevel="1"/>
    <col min="214" max="214" width="10.7109375" customWidth="1" outlineLevel="1"/>
    <col min="215" max="215" width="17.28515625" customWidth="1" outlineLevel="1"/>
    <col min="216" max="216" width="15" customWidth="1" outlineLevel="1"/>
    <col min="217" max="217" width="3" style="8" customWidth="1" collapsed="1"/>
    <col min="218" max="218" width="8.42578125" customWidth="1" outlineLevel="1"/>
    <col min="219" max="219" width="13.140625" customWidth="1" outlineLevel="1"/>
    <col min="220" max="220" width="10.7109375" customWidth="1" outlineLevel="1"/>
    <col min="221" max="221" width="17.28515625" customWidth="1" outlineLevel="1"/>
    <col min="222" max="222" width="15" customWidth="1" outlineLevel="1"/>
    <col min="223" max="223" width="3" style="8" customWidth="1" collapsed="1"/>
    <col min="224" max="224" width="8.42578125" customWidth="1" outlineLevel="1"/>
    <col min="225" max="225" width="13.140625" customWidth="1" outlineLevel="1"/>
    <col min="226" max="226" width="10.7109375" customWidth="1" outlineLevel="1"/>
    <col min="227" max="227" width="17.28515625" customWidth="1" outlineLevel="1"/>
    <col min="228" max="228" width="15" customWidth="1" outlineLevel="1"/>
    <col min="229" max="229" width="3" style="8" customWidth="1" collapsed="1"/>
    <col min="230" max="230" width="8.42578125" customWidth="1" outlineLevel="1"/>
    <col min="231" max="231" width="13.140625" customWidth="1" outlineLevel="1"/>
    <col min="232" max="232" width="10.7109375" customWidth="1" outlineLevel="1"/>
    <col min="233" max="233" width="17.28515625" customWidth="1" outlineLevel="1"/>
    <col min="234" max="234" width="15" customWidth="1" outlineLevel="1"/>
    <col min="235" max="235" width="3" style="8" customWidth="1" collapsed="1"/>
    <col min="236" max="236" width="8.42578125" customWidth="1" outlineLevel="1"/>
    <col min="237" max="237" width="13.140625" customWidth="1" outlineLevel="1"/>
    <col min="238" max="238" width="10.7109375" customWidth="1" outlineLevel="1"/>
    <col min="239" max="239" width="17.28515625" customWidth="1" outlineLevel="1"/>
    <col min="240" max="240" width="15" customWidth="1" outlineLevel="1"/>
    <col min="241" max="241" width="3" style="8" customWidth="1"/>
    <col min="242" max="242" width="8.42578125" customWidth="1" outlineLevel="1"/>
    <col min="243" max="243" width="13.140625" customWidth="1" outlineLevel="1"/>
    <col min="244" max="244" width="10.7109375" customWidth="1" outlineLevel="1"/>
    <col min="245" max="245" width="17.28515625" customWidth="1" outlineLevel="1"/>
    <col min="246" max="246" width="15" customWidth="1" outlineLevel="1"/>
    <col min="247" max="247" width="3" style="8" customWidth="1"/>
    <col min="248" max="248" width="8.42578125" customWidth="1" outlineLevel="1"/>
    <col min="249" max="249" width="13.140625" customWidth="1" outlineLevel="1"/>
    <col min="250" max="250" width="10.7109375" customWidth="1" outlineLevel="1"/>
    <col min="251" max="251" width="17.28515625" customWidth="1" outlineLevel="1"/>
    <col min="252" max="252" width="15" customWidth="1" outlineLevel="1"/>
    <col min="253" max="253" width="3" style="8" customWidth="1"/>
    <col min="254" max="254" width="8.42578125" customWidth="1" outlineLevel="1"/>
    <col min="255" max="255" width="13.140625" customWidth="1" outlineLevel="1"/>
    <col min="256" max="256" width="10.7109375" customWidth="1" outlineLevel="1"/>
    <col min="257" max="257" width="17.28515625" customWidth="1" outlineLevel="1"/>
    <col min="258" max="258" width="15" customWidth="1" outlineLevel="1"/>
    <col min="259" max="259" width="3" style="8" customWidth="1"/>
    <col min="260" max="260" width="8.42578125" customWidth="1" outlineLevel="1"/>
    <col min="261" max="261" width="13.140625" customWidth="1" outlineLevel="1"/>
    <col min="262" max="262" width="10.7109375" customWidth="1" outlineLevel="1"/>
    <col min="263" max="263" width="17.28515625" customWidth="1" outlineLevel="1"/>
    <col min="264" max="264" width="15" customWidth="1" outlineLevel="1"/>
    <col min="265" max="265" width="3" style="8" customWidth="1"/>
    <col min="266" max="266" width="8.42578125" customWidth="1" outlineLevel="1"/>
    <col min="267" max="267" width="13.140625" customWidth="1" outlineLevel="1"/>
    <col min="268" max="268" width="10.7109375" customWidth="1" outlineLevel="1"/>
    <col min="269" max="269" width="17.28515625" customWidth="1" outlineLevel="1"/>
    <col min="270" max="270" width="15" customWidth="1" outlineLevel="1"/>
    <col min="271" max="271" width="3" style="8" customWidth="1"/>
    <col min="272" max="272" width="8.42578125" customWidth="1" outlineLevel="1"/>
    <col min="273" max="273" width="13.140625" customWidth="1" outlineLevel="1"/>
    <col min="274" max="274" width="10.7109375" customWidth="1" outlineLevel="1"/>
    <col min="275" max="275" width="17.28515625" customWidth="1" outlineLevel="1"/>
    <col min="276" max="276" width="15" customWidth="1" outlineLevel="1"/>
    <col min="277" max="277" width="3" style="8" customWidth="1"/>
    <col min="278" max="278" width="8.42578125" customWidth="1" outlineLevel="1"/>
    <col min="279" max="279" width="13.140625" customWidth="1" outlineLevel="1"/>
    <col min="280" max="280" width="10.7109375" customWidth="1" outlineLevel="1"/>
    <col min="281" max="281" width="17.28515625" customWidth="1" outlineLevel="1"/>
    <col min="282" max="282" width="15" customWidth="1" outlineLevel="1"/>
    <col min="283" max="283" width="3" style="8" customWidth="1"/>
    <col min="284" max="284" width="8.42578125" customWidth="1" outlineLevel="1"/>
    <col min="285" max="285" width="13.140625" customWidth="1" outlineLevel="1"/>
    <col min="286" max="286" width="10.7109375" customWidth="1" outlineLevel="1"/>
    <col min="287" max="287" width="17.28515625" customWidth="1" outlineLevel="1"/>
    <col min="288" max="288" width="15" customWidth="1" outlineLevel="1"/>
    <col min="289" max="289" width="3" style="8" customWidth="1"/>
    <col min="290" max="290" width="8.42578125" customWidth="1" outlineLevel="1"/>
    <col min="291" max="291" width="13.140625" customWidth="1" outlineLevel="1"/>
    <col min="292" max="292" width="10.7109375" customWidth="1" outlineLevel="1"/>
    <col min="293" max="293" width="17.28515625" customWidth="1" outlineLevel="1"/>
    <col min="294" max="294" width="15" customWidth="1" outlineLevel="1"/>
    <col min="295" max="295" width="3" style="8" customWidth="1"/>
    <col min="296" max="296" width="8.42578125" customWidth="1" outlineLevel="1"/>
    <col min="297" max="297" width="13.140625" customWidth="1" outlineLevel="1"/>
    <col min="298" max="298" width="10.7109375" customWidth="1" outlineLevel="1"/>
    <col min="299" max="299" width="17.28515625" customWidth="1" outlineLevel="1"/>
    <col min="300" max="300" width="15" customWidth="1" outlineLevel="1"/>
    <col min="301" max="301" width="3" style="8" customWidth="1"/>
    <col min="302" max="302" width="8.42578125" customWidth="1" outlineLevel="1"/>
    <col min="303" max="303" width="13.140625" customWidth="1" outlineLevel="1"/>
    <col min="304" max="304" width="10.7109375" customWidth="1" outlineLevel="1"/>
    <col min="305" max="305" width="17.28515625" customWidth="1" outlineLevel="1"/>
    <col min="306" max="306" width="15" customWidth="1" outlineLevel="1"/>
    <col min="307" max="307" width="11.42578125" style="6" collapsed="1"/>
    <col min="308" max="323" width="11.42578125" style="6"/>
  </cols>
  <sheetData>
    <row r="1" spans="1:323" s="6" customFormat="1" x14ac:dyDescent="0.25">
      <c r="C1" s="6">
        <v>1</v>
      </c>
      <c r="F1" s="7"/>
    </row>
    <row r="2" spans="1:323" s="6" customFormat="1" x14ac:dyDescent="0.25">
      <c r="A2" s="6" t="s">
        <v>26</v>
      </c>
      <c r="F2" s="7"/>
    </row>
    <row r="3" spans="1:323" s="6" customFormat="1" x14ac:dyDescent="0.25">
      <c r="F3" s="7"/>
    </row>
    <row r="4" spans="1:323" s="6" customFormat="1" x14ac:dyDescent="0.25">
      <c r="F4" s="7"/>
    </row>
    <row r="5" spans="1:323" s="6" customFormat="1" x14ac:dyDescent="0.25">
      <c r="F5" s="7"/>
    </row>
    <row r="6" spans="1:323" s="6" customFormat="1" ht="13.5" customHeight="1" x14ac:dyDescent="0.25">
      <c r="F6" s="7"/>
    </row>
    <row r="7" spans="1:323" s="9" customFormat="1" ht="19.5" hidden="1" customHeight="1" x14ac:dyDescent="0.25">
      <c r="B7" s="9" t="str">
        <f>B8</f>
        <v>N°</v>
      </c>
      <c r="C7" s="9" t="str">
        <f t="shared" ref="C7:BN7" si="0">C8</f>
        <v>Date</v>
      </c>
      <c r="D7" s="9" t="str">
        <f t="shared" si="0"/>
        <v>Nom</v>
      </c>
      <c r="E7" s="9" t="str">
        <f t="shared" si="0"/>
        <v>Prénom</v>
      </c>
      <c r="F7" s="9" t="str">
        <f t="shared" si="0"/>
        <v>N°Cristal</v>
      </c>
      <c r="G7" s="9">
        <f t="shared" si="0"/>
        <v>1</v>
      </c>
      <c r="H7" s="9" t="str">
        <f t="shared" si="0"/>
        <v>Réalisé?</v>
      </c>
      <c r="I7" s="9" t="str">
        <f t="shared" si="0"/>
        <v>Oui tout à fait</v>
      </c>
      <c r="J7" s="9" t="str">
        <f t="shared" si="0"/>
        <v>Oui un peu</v>
      </c>
      <c r="K7" s="9" t="str">
        <f t="shared" si="0"/>
        <v>Non pas tout à fait</v>
      </c>
      <c r="L7" s="9" t="str">
        <f t="shared" si="0"/>
        <v>Non pas du tout</v>
      </c>
      <c r="M7" s="9">
        <f t="shared" si="0"/>
        <v>2</v>
      </c>
      <c r="N7" s="9" t="str">
        <f t="shared" si="0"/>
        <v>Réalisé?</v>
      </c>
      <c r="O7" s="9" t="str">
        <f t="shared" si="0"/>
        <v>Oui tout à fait</v>
      </c>
      <c r="P7" s="9" t="str">
        <f t="shared" si="0"/>
        <v>Oui un peu</v>
      </c>
      <c r="Q7" s="9" t="str">
        <f t="shared" si="0"/>
        <v>Non pas tout à fait</v>
      </c>
      <c r="R7" s="9" t="str">
        <f t="shared" si="0"/>
        <v>Non pas du tout</v>
      </c>
      <c r="S7" s="9">
        <f t="shared" si="0"/>
        <v>3</v>
      </c>
      <c r="T7" s="9" t="str">
        <f t="shared" si="0"/>
        <v>Réalisé?</v>
      </c>
      <c r="U7" s="9" t="str">
        <f t="shared" si="0"/>
        <v>Oui tout à fait</v>
      </c>
      <c r="V7" s="9" t="str">
        <f t="shared" si="0"/>
        <v>Oui un peu</v>
      </c>
      <c r="W7" s="9" t="str">
        <f t="shared" si="0"/>
        <v>Non pas tout à fait</v>
      </c>
      <c r="X7" s="9" t="str">
        <f t="shared" si="0"/>
        <v>Non pas du tout</v>
      </c>
      <c r="Y7" s="9">
        <f t="shared" si="0"/>
        <v>4</v>
      </c>
      <c r="Z7" s="9" t="str">
        <f t="shared" si="0"/>
        <v>Réalisé?</v>
      </c>
      <c r="AA7" s="9" t="str">
        <f t="shared" si="0"/>
        <v>Oui tout à fait</v>
      </c>
      <c r="AB7" s="9" t="str">
        <f t="shared" si="0"/>
        <v>Oui un peu</v>
      </c>
      <c r="AC7" s="9" t="str">
        <f t="shared" si="0"/>
        <v>Non pas tout à fait</v>
      </c>
      <c r="AD7" s="9" t="str">
        <f t="shared" si="0"/>
        <v>Non pas du tout</v>
      </c>
      <c r="AE7" s="9">
        <f t="shared" si="0"/>
        <v>5</v>
      </c>
      <c r="AF7" s="9" t="str">
        <f t="shared" si="0"/>
        <v>Réalisé?</v>
      </c>
      <c r="AG7" s="9" t="str">
        <f t="shared" si="0"/>
        <v>Oui tout à fait</v>
      </c>
      <c r="AH7" s="9" t="str">
        <f t="shared" si="0"/>
        <v>Oui un peu</v>
      </c>
      <c r="AI7" s="9" t="str">
        <f t="shared" si="0"/>
        <v>Non pas tout à fait</v>
      </c>
      <c r="AJ7" s="9" t="str">
        <f t="shared" si="0"/>
        <v>Non pas du tout</v>
      </c>
      <c r="AK7" s="9">
        <f t="shared" si="0"/>
        <v>6</v>
      </c>
      <c r="AL7" s="9" t="str">
        <f t="shared" si="0"/>
        <v>Réalisé?</v>
      </c>
      <c r="AM7" s="9" t="str">
        <f t="shared" si="0"/>
        <v>Oui tout à fait</v>
      </c>
      <c r="AN7" s="9" t="str">
        <f t="shared" si="0"/>
        <v>Oui un peu</v>
      </c>
      <c r="AO7" s="9" t="str">
        <f t="shared" si="0"/>
        <v>Non pas tout à fait</v>
      </c>
      <c r="AP7" s="9" t="str">
        <f t="shared" si="0"/>
        <v>Non pas du tout</v>
      </c>
      <c r="AQ7" s="9">
        <f t="shared" si="0"/>
        <v>7</v>
      </c>
      <c r="AR7" s="9" t="str">
        <f t="shared" si="0"/>
        <v>Réalisé?</v>
      </c>
      <c r="AS7" s="9" t="str">
        <f t="shared" si="0"/>
        <v>Oui tout à fait</v>
      </c>
      <c r="AT7" s="9" t="str">
        <f t="shared" si="0"/>
        <v>Oui un peu</v>
      </c>
      <c r="AU7" s="9" t="str">
        <f t="shared" si="0"/>
        <v>Non pas tout à fait</v>
      </c>
      <c r="AV7" s="9" t="str">
        <f t="shared" si="0"/>
        <v>Non pas du tout</v>
      </c>
      <c r="AW7" s="9">
        <f t="shared" si="0"/>
        <v>8</v>
      </c>
      <c r="AX7" s="9" t="str">
        <f t="shared" si="0"/>
        <v>Réalisé?</v>
      </c>
      <c r="AY7" s="9" t="str">
        <f t="shared" si="0"/>
        <v>Oui tout à fait</v>
      </c>
      <c r="AZ7" s="9" t="str">
        <f t="shared" si="0"/>
        <v>Oui un peu</v>
      </c>
      <c r="BA7" s="9" t="str">
        <f t="shared" si="0"/>
        <v>Non pas tout à fait</v>
      </c>
      <c r="BB7" s="9" t="str">
        <f t="shared" si="0"/>
        <v>Non pas du tout</v>
      </c>
      <c r="BC7" s="9">
        <f t="shared" si="0"/>
        <v>9</v>
      </c>
      <c r="BD7" s="9" t="str">
        <f t="shared" si="0"/>
        <v>Réalisé?</v>
      </c>
      <c r="BE7" s="9" t="str">
        <f t="shared" si="0"/>
        <v>Oui tout à fait</v>
      </c>
      <c r="BF7" s="9" t="str">
        <f t="shared" si="0"/>
        <v>Oui un peu</v>
      </c>
      <c r="BG7" s="9" t="str">
        <f t="shared" si="0"/>
        <v>Non pas tout à fait</v>
      </c>
      <c r="BH7" s="9" t="str">
        <f t="shared" si="0"/>
        <v>Non pas du tout</v>
      </c>
      <c r="BI7" s="9">
        <f t="shared" si="0"/>
        <v>10</v>
      </c>
      <c r="BJ7" s="9" t="str">
        <f t="shared" si="0"/>
        <v>Réalisé?</v>
      </c>
      <c r="BK7" s="9" t="str">
        <f t="shared" si="0"/>
        <v>Oui tout à fait</v>
      </c>
      <c r="BL7" s="9" t="str">
        <f t="shared" si="0"/>
        <v>Oui un peu</v>
      </c>
      <c r="BM7" s="9" t="str">
        <f t="shared" si="0"/>
        <v>Non pas tout à fait</v>
      </c>
      <c r="BN7" s="9" t="str">
        <f t="shared" si="0"/>
        <v>Non pas du tout</v>
      </c>
      <c r="BO7" s="9">
        <f t="shared" ref="BO7:DZ7" si="1">BO8</f>
        <v>11</v>
      </c>
      <c r="BP7" s="9" t="str">
        <f t="shared" si="1"/>
        <v>Réalisé?</v>
      </c>
      <c r="BQ7" s="9" t="str">
        <f t="shared" si="1"/>
        <v>Oui tout à fait</v>
      </c>
      <c r="BR7" s="9" t="str">
        <f t="shared" si="1"/>
        <v>Oui un peu</v>
      </c>
      <c r="BS7" s="9" t="str">
        <f t="shared" si="1"/>
        <v>Non pas tout à fait</v>
      </c>
      <c r="BT7" s="9" t="str">
        <f t="shared" si="1"/>
        <v>Non pas du tout</v>
      </c>
      <c r="BU7" s="9">
        <f t="shared" si="1"/>
        <v>12</v>
      </c>
      <c r="BV7" s="9" t="str">
        <f t="shared" si="1"/>
        <v>Réalisé?</v>
      </c>
      <c r="BW7" s="9" t="str">
        <f t="shared" si="1"/>
        <v>Oui tout à fait</v>
      </c>
      <c r="BX7" s="9" t="str">
        <f t="shared" si="1"/>
        <v>Oui un peu</v>
      </c>
      <c r="BY7" s="9" t="str">
        <f t="shared" si="1"/>
        <v>Non pas tout à fait</v>
      </c>
      <c r="BZ7" s="9" t="str">
        <f t="shared" si="1"/>
        <v>Non pas du tout</v>
      </c>
      <c r="CA7" s="9">
        <f t="shared" si="1"/>
        <v>13</v>
      </c>
      <c r="CB7" s="9" t="str">
        <f t="shared" si="1"/>
        <v>Réalisé?</v>
      </c>
      <c r="CC7" s="9" t="str">
        <f t="shared" si="1"/>
        <v>Oui tout à fait</v>
      </c>
      <c r="CD7" s="9" t="str">
        <f t="shared" si="1"/>
        <v>Oui un peu</v>
      </c>
      <c r="CE7" s="9" t="str">
        <f t="shared" si="1"/>
        <v>Non pas tout à fait</v>
      </c>
      <c r="CF7" s="9" t="str">
        <f t="shared" si="1"/>
        <v>Non pas du tout</v>
      </c>
      <c r="CG7" s="9">
        <f t="shared" si="1"/>
        <v>14</v>
      </c>
      <c r="CH7" s="9" t="str">
        <f t="shared" si="1"/>
        <v>Réalisé?</v>
      </c>
      <c r="CI7" s="9" t="str">
        <f t="shared" si="1"/>
        <v>Oui tout à fait</v>
      </c>
      <c r="CJ7" s="9" t="str">
        <f t="shared" si="1"/>
        <v>Oui un peu</v>
      </c>
      <c r="CK7" s="9" t="str">
        <f t="shared" si="1"/>
        <v>Non pas tout à fait</v>
      </c>
      <c r="CL7" s="9" t="str">
        <f t="shared" si="1"/>
        <v>Non pas du tout</v>
      </c>
      <c r="CM7" s="9">
        <f t="shared" si="1"/>
        <v>15</v>
      </c>
      <c r="CN7" s="9" t="str">
        <f t="shared" si="1"/>
        <v>Réalisé?</v>
      </c>
      <c r="CO7" s="9" t="str">
        <f t="shared" si="1"/>
        <v>Oui tout à fait</v>
      </c>
      <c r="CP7" s="9" t="str">
        <f t="shared" si="1"/>
        <v>Oui un peu</v>
      </c>
      <c r="CQ7" s="9" t="str">
        <f t="shared" si="1"/>
        <v>Non pas tout à fait</v>
      </c>
      <c r="CR7" s="9" t="str">
        <f t="shared" si="1"/>
        <v>Non pas du tout</v>
      </c>
      <c r="CS7" s="9">
        <f t="shared" si="1"/>
        <v>16</v>
      </c>
      <c r="CT7" s="9" t="str">
        <f t="shared" si="1"/>
        <v>Réalisé?</v>
      </c>
      <c r="CU7" s="9" t="str">
        <f t="shared" si="1"/>
        <v>Oui tout à fait</v>
      </c>
      <c r="CV7" s="9" t="str">
        <f t="shared" si="1"/>
        <v>Oui un peu</v>
      </c>
      <c r="CW7" s="9" t="str">
        <f t="shared" si="1"/>
        <v>Non pas tout à fait</v>
      </c>
      <c r="CX7" s="9" t="str">
        <f t="shared" si="1"/>
        <v>Non pas du tout</v>
      </c>
      <c r="CY7" s="9">
        <f t="shared" si="1"/>
        <v>17</v>
      </c>
      <c r="CZ7" s="9" t="str">
        <f t="shared" si="1"/>
        <v>Réalisé?</v>
      </c>
      <c r="DA7" s="9" t="str">
        <f t="shared" si="1"/>
        <v>Oui tout à fait</v>
      </c>
      <c r="DB7" s="9" t="str">
        <f t="shared" si="1"/>
        <v>Oui un peu</v>
      </c>
      <c r="DC7" s="9" t="str">
        <f t="shared" si="1"/>
        <v>Non pas tout à fait</v>
      </c>
      <c r="DD7" s="9" t="str">
        <f t="shared" si="1"/>
        <v>Non pas du tout</v>
      </c>
      <c r="DE7" s="9">
        <f t="shared" si="1"/>
        <v>18</v>
      </c>
      <c r="DF7" s="9" t="str">
        <f t="shared" si="1"/>
        <v>Réalisé?</v>
      </c>
      <c r="DG7" s="9" t="str">
        <f t="shared" si="1"/>
        <v>Oui tout à fait</v>
      </c>
      <c r="DH7" s="9" t="str">
        <f t="shared" si="1"/>
        <v>Oui un peu</v>
      </c>
      <c r="DI7" s="9" t="str">
        <f t="shared" si="1"/>
        <v>Non pas tout à fait</v>
      </c>
      <c r="DJ7" s="9" t="str">
        <f t="shared" si="1"/>
        <v>Non pas du tout</v>
      </c>
      <c r="DK7" s="9">
        <f t="shared" si="1"/>
        <v>19</v>
      </c>
      <c r="DL7" s="9" t="str">
        <f t="shared" si="1"/>
        <v>Réalisé?</v>
      </c>
      <c r="DM7" s="9" t="str">
        <f t="shared" si="1"/>
        <v>Oui tout à fait</v>
      </c>
      <c r="DN7" s="9" t="str">
        <f t="shared" si="1"/>
        <v>Oui un peu</v>
      </c>
      <c r="DO7" s="9" t="str">
        <f t="shared" si="1"/>
        <v>Non pas tout à fait</v>
      </c>
      <c r="DP7" s="9" t="str">
        <f t="shared" si="1"/>
        <v>Non pas du tout</v>
      </c>
      <c r="DQ7" s="9">
        <f t="shared" si="1"/>
        <v>20</v>
      </c>
      <c r="DR7" s="9" t="str">
        <f t="shared" si="1"/>
        <v>Réalisé?</v>
      </c>
      <c r="DS7" s="9" t="str">
        <f t="shared" si="1"/>
        <v>Oui tout à fait</v>
      </c>
      <c r="DT7" s="9" t="str">
        <f t="shared" si="1"/>
        <v>Oui un peu</v>
      </c>
      <c r="DU7" s="9" t="str">
        <f t="shared" si="1"/>
        <v>Non pas tout à fait</v>
      </c>
      <c r="DV7" s="9" t="str">
        <f t="shared" si="1"/>
        <v>Non pas du tout</v>
      </c>
      <c r="DW7" s="9">
        <f t="shared" si="1"/>
        <v>21</v>
      </c>
      <c r="DX7" s="9" t="str">
        <f t="shared" si="1"/>
        <v>Réalisé?</v>
      </c>
      <c r="DY7" s="9" t="str">
        <f t="shared" si="1"/>
        <v>Oui tout à fait</v>
      </c>
      <c r="DZ7" s="9" t="str">
        <f t="shared" si="1"/>
        <v>Oui un peu</v>
      </c>
      <c r="EA7" s="9" t="str">
        <f t="shared" ref="EA7:GL7" si="2">EA8</f>
        <v>Non pas tout à fait</v>
      </c>
      <c r="EB7" s="9" t="str">
        <f t="shared" si="2"/>
        <v>Non pas du tout</v>
      </c>
      <c r="EC7" s="9">
        <f t="shared" si="2"/>
        <v>22</v>
      </c>
      <c r="ED7" s="9" t="str">
        <f t="shared" si="2"/>
        <v>Réalisé?</v>
      </c>
      <c r="EE7" s="9" t="str">
        <f t="shared" si="2"/>
        <v>Oui tout à fait</v>
      </c>
      <c r="EF7" s="9" t="str">
        <f t="shared" si="2"/>
        <v>Oui un peu</v>
      </c>
      <c r="EG7" s="9" t="str">
        <f t="shared" si="2"/>
        <v>Non pas tout à fait</v>
      </c>
      <c r="EH7" s="9" t="str">
        <f t="shared" si="2"/>
        <v>Non pas du tout</v>
      </c>
      <c r="EI7" s="9">
        <f t="shared" si="2"/>
        <v>23</v>
      </c>
      <c r="EJ7" s="9" t="str">
        <f t="shared" si="2"/>
        <v>Réalisé?</v>
      </c>
      <c r="EK7" s="9" t="str">
        <f t="shared" si="2"/>
        <v>Oui tout à fait</v>
      </c>
      <c r="EL7" s="9" t="str">
        <f t="shared" si="2"/>
        <v>Oui un peu</v>
      </c>
      <c r="EM7" s="9" t="str">
        <f t="shared" si="2"/>
        <v>Non pas tout à fait</v>
      </c>
      <c r="EN7" s="9" t="str">
        <f t="shared" si="2"/>
        <v>Non pas du tout</v>
      </c>
      <c r="EO7" s="9">
        <f t="shared" si="2"/>
        <v>24</v>
      </c>
      <c r="EP7" s="9" t="str">
        <f t="shared" si="2"/>
        <v>Réalisé?</v>
      </c>
      <c r="EQ7" s="9" t="str">
        <f t="shared" si="2"/>
        <v>Oui tout à fait</v>
      </c>
      <c r="ER7" s="9" t="str">
        <f t="shared" si="2"/>
        <v>Oui un peu</v>
      </c>
      <c r="ES7" s="9" t="str">
        <f t="shared" si="2"/>
        <v>Non pas tout à fait</v>
      </c>
      <c r="ET7" s="9" t="str">
        <f t="shared" si="2"/>
        <v>Non pas du tout</v>
      </c>
      <c r="EU7" s="9">
        <f t="shared" si="2"/>
        <v>25</v>
      </c>
      <c r="EV7" s="9" t="str">
        <f t="shared" si="2"/>
        <v>Réalisé?</v>
      </c>
      <c r="EW7" s="9" t="str">
        <f t="shared" si="2"/>
        <v>Oui tout à fait</v>
      </c>
      <c r="EX7" s="9" t="str">
        <f t="shared" si="2"/>
        <v>Oui un peu</v>
      </c>
      <c r="EY7" s="9" t="str">
        <f t="shared" si="2"/>
        <v>Non pas tout à fait</v>
      </c>
      <c r="EZ7" s="9" t="str">
        <f t="shared" si="2"/>
        <v>Non pas du tout</v>
      </c>
      <c r="FA7" s="9">
        <f t="shared" si="2"/>
        <v>26</v>
      </c>
      <c r="FB7" s="9" t="str">
        <f t="shared" si="2"/>
        <v>Réalisé?</v>
      </c>
      <c r="FC7" s="9" t="str">
        <f t="shared" si="2"/>
        <v>Oui tout à fait</v>
      </c>
      <c r="FD7" s="9" t="str">
        <f t="shared" si="2"/>
        <v>Oui un peu</v>
      </c>
      <c r="FE7" s="9" t="str">
        <f t="shared" si="2"/>
        <v>Non pas tout à fait</v>
      </c>
      <c r="FF7" s="9" t="str">
        <f t="shared" si="2"/>
        <v>Non pas du tout</v>
      </c>
      <c r="FG7" s="9">
        <f t="shared" si="2"/>
        <v>27</v>
      </c>
      <c r="FH7" s="9" t="str">
        <f t="shared" si="2"/>
        <v>Réalisé?</v>
      </c>
      <c r="FI7" s="9" t="str">
        <f t="shared" si="2"/>
        <v>Oui tout à fait</v>
      </c>
      <c r="FJ7" s="9" t="str">
        <f t="shared" si="2"/>
        <v>Oui un peu</v>
      </c>
      <c r="FK7" s="9" t="str">
        <f t="shared" si="2"/>
        <v>Non pas tout à fait</v>
      </c>
      <c r="FL7" s="9" t="str">
        <f t="shared" si="2"/>
        <v>Non pas du tout</v>
      </c>
      <c r="FM7" s="9">
        <f t="shared" si="2"/>
        <v>28</v>
      </c>
      <c r="FN7" s="9" t="str">
        <f t="shared" si="2"/>
        <v>Réalisé?</v>
      </c>
      <c r="FO7" s="9" t="str">
        <f t="shared" si="2"/>
        <v>Oui tout à fait</v>
      </c>
      <c r="FP7" s="9" t="str">
        <f t="shared" si="2"/>
        <v>Oui un peu</v>
      </c>
      <c r="FQ7" s="9" t="str">
        <f t="shared" si="2"/>
        <v>Non pas tout à fait</v>
      </c>
      <c r="FR7" s="9" t="str">
        <f t="shared" si="2"/>
        <v>Non pas du tout</v>
      </c>
      <c r="FS7" s="9">
        <f t="shared" si="2"/>
        <v>29</v>
      </c>
      <c r="FT7" s="9" t="str">
        <f t="shared" si="2"/>
        <v>Réalisé?</v>
      </c>
      <c r="FU7" s="9" t="str">
        <f t="shared" si="2"/>
        <v>Oui tout à fait</v>
      </c>
      <c r="FV7" s="9" t="str">
        <f t="shared" si="2"/>
        <v>Oui un peu</v>
      </c>
      <c r="FW7" s="9" t="str">
        <f t="shared" si="2"/>
        <v>Non pas tout à fait</v>
      </c>
      <c r="FX7" s="9" t="str">
        <f t="shared" si="2"/>
        <v>Non pas du tout</v>
      </c>
      <c r="FY7" s="9">
        <f t="shared" si="2"/>
        <v>30</v>
      </c>
      <c r="FZ7" s="9" t="str">
        <f t="shared" si="2"/>
        <v>Réalisé?</v>
      </c>
      <c r="GA7" s="9" t="str">
        <f t="shared" si="2"/>
        <v>Oui tout à fait</v>
      </c>
      <c r="GB7" s="9" t="str">
        <f t="shared" si="2"/>
        <v>Oui un peu</v>
      </c>
      <c r="GC7" s="9" t="str">
        <f t="shared" si="2"/>
        <v>Non pas tout à fait</v>
      </c>
      <c r="GD7" s="9" t="str">
        <f t="shared" si="2"/>
        <v>Non pas du tout</v>
      </c>
      <c r="GE7" s="9">
        <f t="shared" si="2"/>
        <v>31</v>
      </c>
      <c r="GF7" s="9" t="str">
        <f t="shared" si="2"/>
        <v>Réalisé?</v>
      </c>
      <c r="GG7" s="9" t="str">
        <f t="shared" si="2"/>
        <v>Oui tout à fait</v>
      </c>
      <c r="GH7" s="9" t="str">
        <f t="shared" si="2"/>
        <v>Oui un peu</v>
      </c>
      <c r="GI7" s="9" t="str">
        <f t="shared" si="2"/>
        <v>Non pas tout à fait</v>
      </c>
      <c r="GJ7" s="9" t="str">
        <f t="shared" si="2"/>
        <v>Non pas du tout</v>
      </c>
      <c r="GK7" s="9">
        <f t="shared" si="2"/>
        <v>32</v>
      </c>
      <c r="GL7" s="9" t="str">
        <f t="shared" si="2"/>
        <v>Réalisé?</v>
      </c>
      <c r="GM7" s="9" t="str">
        <f t="shared" ref="GM7:IX7" si="3">GM8</f>
        <v>Oui tout à fait</v>
      </c>
      <c r="GN7" s="9" t="str">
        <f t="shared" si="3"/>
        <v>Oui un peu</v>
      </c>
      <c r="GO7" s="9" t="str">
        <f t="shared" si="3"/>
        <v>Non pas tout à fait</v>
      </c>
      <c r="GP7" s="9" t="str">
        <f t="shared" si="3"/>
        <v>Non pas du tout</v>
      </c>
      <c r="GQ7" s="9">
        <f t="shared" si="3"/>
        <v>33</v>
      </c>
      <c r="GR7" s="9" t="str">
        <f t="shared" si="3"/>
        <v>Réalisé?</v>
      </c>
      <c r="GS7" s="9" t="str">
        <f t="shared" si="3"/>
        <v>Oui tout à fait</v>
      </c>
      <c r="GT7" s="9" t="str">
        <f t="shared" si="3"/>
        <v>Oui un peu</v>
      </c>
      <c r="GU7" s="9" t="str">
        <f t="shared" si="3"/>
        <v>Non pas tout à fait</v>
      </c>
      <c r="GV7" s="9" t="str">
        <f t="shared" si="3"/>
        <v>Non pas du tout</v>
      </c>
      <c r="GW7" s="9">
        <f t="shared" si="3"/>
        <v>34</v>
      </c>
      <c r="GX7" s="9" t="str">
        <f t="shared" si="3"/>
        <v>Réalisé?</v>
      </c>
      <c r="GY7" s="9" t="str">
        <f t="shared" si="3"/>
        <v>Oui tout à fait</v>
      </c>
      <c r="GZ7" s="9" t="str">
        <f t="shared" si="3"/>
        <v>Oui un peu</v>
      </c>
      <c r="HA7" s="9" t="str">
        <f t="shared" si="3"/>
        <v>Non pas tout à fait</v>
      </c>
      <c r="HB7" s="9" t="str">
        <f t="shared" si="3"/>
        <v>Non pas du tout</v>
      </c>
      <c r="HC7" s="9">
        <f t="shared" si="3"/>
        <v>35</v>
      </c>
      <c r="HD7" s="9" t="str">
        <f t="shared" si="3"/>
        <v>Réalisé?</v>
      </c>
      <c r="HE7" s="9" t="str">
        <f t="shared" si="3"/>
        <v>Oui tout à fait</v>
      </c>
      <c r="HF7" s="9" t="str">
        <f t="shared" si="3"/>
        <v>Oui un peu</v>
      </c>
      <c r="HG7" s="9" t="str">
        <f t="shared" si="3"/>
        <v>Non pas tout à fait</v>
      </c>
      <c r="HH7" s="9" t="str">
        <f t="shared" si="3"/>
        <v>Non pas du tout</v>
      </c>
      <c r="HI7" s="9">
        <f t="shared" si="3"/>
        <v>36</v>
      </c>
      <c r="HJ7" s="9" t="str">
        <f t="shared" si="3"/>
        <v>Réalisé?</v>
      </c>
      <c r="HK7" s="9" t="str">
        <f t="shared" si="3"/>
        <v>Oui tout à fait</v>
      </c>
      <c r="HL7" s="9" t="str">
        <f t="shared" si="3"/>
        <v>Oui un peu</v>
      </c>
      <c r="HM7" s="9" t="str">
        <f t="shared" si="3"/>
        <v>Non pas tout à fait</v>
      </c>
      <c r="HN7" s="9" t="str">
        <f t="shared" si="3"/>
        <v>Non pas du tout</v>
      </c>
      <c r="HO7" s="9">
        <f t="shared" si="3"/>
        <v>37</v>
      </c>
      <c r="HP7" s="9" t="str">
        <f t="shared" si="3"/>
        <v>Réalisé?</v>
      </c>
      <c r="HQ7" s="9" t="str">
        <f t="shared" si="3"/>
        <v>Oui tout à fait</v>
      </c>
      <c r="HR7" s="9" t="str">
        <f t="shared" si="3"/>
        <v>Oui un peu</v>
      </c>
      <c r="HS7" s="9" t="str">
        <f t="shared" si="3"/>
        <v>Non pas tout à fait</v>
      </c>
      <c r="HT7" s="9" t="str">
        <f t="shared" si="3"/>
        <v>Non pas du tout</v>
      </c>
      <c r="HU7" s="9">
        <f t="shared" si="3"/>
        <v>38</v>
      </c>
      <c r="HV7" s="9" t="str">
        <f t="shared" si="3"/>
        <v>Réalisé?</v>
      </c>
      <c r="HW7" s="9" t="str">
        <f t="shared" si="3"/>
        <v>Oui tout à fait</v>
      </c>
      <c r="HX7" s="9" t="str">
        <f t="shared" si="3"/>
        <v>Oui un peu</v>
      </c>
      <c r="HY7" s="9" t="str">
        <f t="shared" si="3"/>
        <v>Non pas tout à fait</v>
      </c>
      <c r="HZ7" s="9" t="str">
        <f t="shared" si="3"/>
        <v>Non pas du tout</v>
      </c>
      <c r="IA7" s="9">
        <f t="shared" si="3"/>
        <v>39</v>
      </c>
      <c r="IB7" s="9" t="str">
        <f t="shared" si="3"/>
        <v>Réalisé?</v>
      </c>
      <c r="IC7" s="9" t="str">
        <f t="shared" si="3"/>
        <v>Oui tout à fait</v>
      </c>
      <c r="ID7" s="9" t="str">
        <f t="shared" si="3"/>
        <v>Oui un peu</v>
      </c>
      <c r="IE7" s="9" t="str">
        <f t="shared" si="3"/>
        <v>Non pas tout à fait</v>
      </c>
      <c r="IF7" s="9" t="str">
        <f t="shared" si="3"/>
        <v>Non pas du tout</v>
      </c>
      <c r="IG7" s="9">
        <f t="shared" si="3"/>
        <v>40</v>
      </c>
      <c r="IH7" s="9" t="str">
        <f t="shared" si="3"/>
        <v>Réalisé?</v>
      </c>
      <c r="II7" s="9" t="str">
        <f t="shared" si="3"/>
        <v>Oui tout à fait</v>
      </c>
      <c r="IJ7" s="9" t="str">
        <f t="shared" si="3"/>
        <v>Oui un peu</v>
      </c>
      <c r="IK7" s="9" t="str">
        <f t="shared" si="3"/>
        <v>Non pas tout à fait</v>
      </c>
      <c r="IL7" s="9" t="str">
        <f t="shared" si="3"/>
        <v>Non pas du tout</v>
      </c>
      <c r="IM7" s="9">
        <f t="shared" si="3"/>
        <v>41</v>
      </c>
      <c r="IN7" s="9" t="str">
        <f t="shared" si="3"/>
        <v>Réalisé?</v>
      </c>
      <c r="IO7" s="9" t="str">
        <f t="shared" si="3"/>
        <v>Oui tout à fait</v>
      </c>
      <c r="IP7" s="9" t="str">
        <f t="shared" si="3"/>
        <v>Oui un peu</v>
      </c>
      <c r="IQ7" s="9" t="str">
        <f t="shared" si="3"/>
        <v>Non pas tout à fait</v>
      </c>
      <c r="IR7" s="9" t="str">
        <f t="shared" si="3"/>
        <v>Non pas du tout</v>
      </c>
      <c r="IS7" s="9">
        <f t="shared" si="3"/>
        <v>42</v>
      </c>
      <c r="IT7" s="9" t="str">
        <f t="shared" si="3"/>
        <v>Réalisé?</v>
      </c>
      <c r="IU7" s="9" t="str">
        <f t="shared" si="3"/>
        <v>Oui tout à fait</v>
      </c>
      <c r="IV7" s="9" t="str">
        <f t="shared" si="3"/>
        <v>Oui un peu</v>
      </c>
      <c r="IW7" s="9" t="str">
        <f t="shared" si="3"/>
        <v>Non pas tout à fait</v>
      </c>
      <c r="IX7" s="9" t="str">
        <f t="shared" si="3"/>
        <v>Non pas du tout</v>
      </c>
      <c r="IY7" s="9">
        <f t="shared" ref="IY7:KT7" si="4">IY8</f>
        <v>43</v>
      </c>
      <c r="IZ7" s="9" t="str">
        <f t="shared" si="4"/>
        <v>Réalisé?</v>
      </c>
      <c r="JA7" s="9" t="str">
        <f t="shared" si="4"/>
        <v>Oui tout à fait</v>
      </c>
      <c r="JB7" s="9" t="str">
        <f t="shared" si="4"/>
        <v>Oui un peu</v>
      </c>
      <c r="JC7" s="9" t="str">
        <f t="shared" si="4"/>
        <v>Non pas tout à fait</v>
      </c>
      <c r="JD7" s="9" t="str">
        <f t="shared" si="4"/>
        <v>Non pas du tout</v>
      </c>
      <c r="JE7" s="9">
        <f t="shared" si="4"/>
        <v>44</v>
      </c>
      <c r="JF7" s="9" t="str">
        <f t="shared" si="4"/>
        <v>Réalisé?</v>
      </c>
      <c r="JG7" s="9" t="str">
        <f t="shared" si="4"/>
        <v>Oui tout à fait</v>
      </c>
      <c r="JH7" s="9" t="str">
        <f t="shared" si="4"/>
        <v>Oui un peu</v>
      </c>
      <c r="JI7" s="9" t="str">
        <f t="shared" si="4"/>
        <v>Non pas tout à fait</v>
      </c>
      <c r="JJ7" s="9" t="str">
        <f t="shared" si="4"/>
        <v>Non pas du tout</v>
      </c>
      <c r="JK7" s="9">
        <f t="shared" si="4"/>
        <v>45</v>
      </c>
      <c r="JL7" s="9" t="str">
        <f t="shared" si="4"/>
        <v>Réalisé?</v>
      </c>
      <c r="JM7" s="9" t="str">
        <f t="shared" si="4"/>
        <v>Oui tout à fait</v>
      </c>
      <c r="JN7" s="9" t="str">
        <f t="shared" si="4"/>
        <v>Oui un peu</v>
      </c>
      <c r="JO7" s="9" t="str">
        <f t="shared" si="4"/>
        <v>Non pas tout à fait</v>
      </c>
      <c r="JP7" s="9" t="str">
        <f t="shared" si="4"/>
        <v>Non pas du tout</v>
      </c>
      <c r="JQ7" s="9">
        <f t="shared" si="4"/>
        <v>46</v>
      </c>
      <c r="JR7" s="9" t="str">
        <f t="shared" si="4"/>
        <v>Réalisé?</v>
      </c>
      <c r="JS7" s="9" t="str">
        <f t="shared" si="4"/>
        <v>Oui tout à fait</v>
      </c>
      <c r="JT7" s="9" t="str">
        <f t="shared" si="4"/>
        <v>Oui un peu</v>
      </c>
      <c r="JU7" s="9" t="str">
        <f t="shared" si="4"/>
        <v>Non pas tout à fait</v>
      </c>
      <c r="JV7" s="9" t="str">
        <f t="shared" si="4"/>
        <v>Non pas du tout</v>
      </c>
      <c r="JW7" s="9">
        <f t="shared" si="4"/>
        <v>47</v>
      </c>
      <c r="JX7" s="9" t="str">
        <f t="shared" si="4"/>
        <v>Réalisé?</v>
      </c>
      <c r="JY7" s="9" t="str">
        <f t="shared" si="4"/>
        <v>Oui tout à fait</v>
      </c>
      <c r="JZ7" s="9" t="str">
        <f t="shared" si="4"/>
        <v>Oui un peu</v>
      </c>
      <c r="KA7" s="9" t="str">
        <f t="shared" si="4"/>
        <v>Non pas tout à fait</v>
      </c>
      <c r="KB7" s="9" t="str">
        <f t="shared" si="4"/>
        <v>Non pas du tout</v>
      </c>
      <c r="KC7" s="9">
        <f t="shared" si="4"/>
        <v>48</v>
      </c>
      <c r="KD7" s="9" t="str">
        <f t="shared" si="4"/>
        <v>Réalisé?</v>
      </c>
      <c r="KE7" s="9" t="str">
        <f t="shared" si="4"/>
        <v>Oui tout à fait</v>
      </c>
      <c r="KF7" s="9" t="str">
        <f t="shared" si="4"/>
        <v>Oui un peu</v>
      </c>
      <c r="KG7" s="9" t="str">
        <f t="shared" si="4"/>
        <v>Non pas tout à fait</v>
      </c>
      <c r="KH7" s="9" t="str">
        <f t="shared" si="4"/>
        <v>Non pas du tout</v>
      </c>
      <c r="KI7" s="9">
        <f t="shared" si="4"/>
        <v>49</v>
      </c>
      <c r="KJ7" s="9" t="str">
        <f t="shared" si="4"/>
        <v>Réalisé?</v>
      </c>
      <c r="KK7" s="9" t="str">
        <f t="shared" si="4"/>
        <v>Oui tout à fait</v>
      </c>
      <c r="KL7" s="9" t="str">
        <f t="shared" si="4"/>
        <v>Oui un peu</v>
      </c>
      <c r="KM7" s="9" t="str">
        <f t="shared" si="4"/>
        <v>Non pas tout à fait</v>
      </c>
      <c r="KN7" s="9" t="str">
        <f t="shared" si="4"/>
        <v>Non pas du tout</v>
      </c>
      <c r="KO7" s="9">
        <f t="shared" si="4"/>
        <v>50</v>
      </c>
      <c r="KP7" s="9" t="str">
        <f t="shared" si="4"/>
        <v>Réalisé?</v>
      </c>
      <c r="KQ7" s="9" t="str">
        <f t="shared" si="4"/>
        <v>Oui tout à fait</v>
      </c>
      <c r="KR7" s="9" t="str">
        <f t="shared" si="4"/>
        <v>Oui un peu</v>
      </c>
      <c r="KS7" s="9" t="str">
        <f t="shared" si="4"/>
        <v>Non pas tout à fait</v>
      </c>
      <c r="KT7" s="9" t="str">
        <f t="shared" si="4"/>
        <v>Non pas du tout</v>
      </c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</row>
    <row r="8" spans="1:323" s="26" customFormat="1" ht="17.25" customHeight="1" x14ac:dyDescent="0.25">
      <c r="A8" s="22"/>
      <c r="B8" s="23" t="s">
        <v>9</v>
      </c>
      <c r="C8" s="21" t="s">
        <v>10</v>
      </c>
      <c r="D8" s="21" t="s">
        <v>0</v>
      </c>
      <c r="E8" s="21" t="s">
        <v>1</v>
      </c>
      <c r="F8" s="24" t="s">
        <v>2</v>
      </c>
      <c r="G8" s="25">
        <v>1</v>
      </c>
      <c r="H8" s="26" t="s">
        <v>11</v>
      </c>
      <c r="I8" s="26" t="s">
        <v>12</v>
      </c>
      <c r="J8" s="26" t="s">
        <v>13</v>
      </c>
      <c r="K8" s="26" t="s">
        <v>14</v>
      </c>
      <c r="L8" s="26" t="s">
        <v>15</v>
      </c>
      <c r="M8" s="25">
        <v>2</v>
      </c>
      <c r="N8" s="26" t="s">
        <v>11</v>
      </c>
      <c r="O8" s="26" t="s">
        <v>12</v>
      </c>
      <c r="P8" s="26" t="s">
        <v>13</v>
      </c>
      <c r="Q8" s="26" t="s">
        <v>14</v>
      </c>
      <c r="R8" s="26" t="s">
        <v>15</v>
      </c>
      <c r="S8" s="27">
        <v>3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7">
        <v>4</v>
      </c>
      <c r="Z8" s="26" t="s">
        <v>11</v>
      </c>
      <c r="AA8" s="26" t="s">
        <v>12</v>
      </c>
      <c r="AB8" s="26" t="s">
        <v>13</v>
      </c>
      <c r="AC8" s="26" t="s">
        <v>14</v>
      </c>
      <c r="AD8" s="26" t="s">
        <v>15</v>
      </c>
      <c r="AE8" s="27">
        <v>5</v>
      </c>
      <c r="AF8" s="26" t="s">
        <v>11</v>
      </c>
      <c r="AG8" s="26" t="s">
        <v>12</v>
      </c>
      <c r="AH8" s="26" t="s">
        <v>13</v>
      </c>
      <c r="AI8" s="26" t="s">
        <v>14</v>
      </c>
      <c r="AJ8" s="26" t="s">
        <v>15</v>
      </c>
      <c r="AK8" s="27">
        <v>6</v>
      </c>
      <c r="AL8" s="26" t="s">
        <v>11</v>
      </c>
      <c r="AM8" s="26" t="s">
        <v>12</v>
      </c>
      <c r="AN8" s="26" t="s">
        <v>13</v>
      </c>
      <c r="AO8" s="26" t="s">
        <v>14</v>
      </c>
      <c r="AP8" s="26" t="s">
        <v>15</v>
      </c>
      <c r="AQ8" s="27">
        <v>7</v>
      </c>
      <c r="AR8" s="26" t="s">
        <v>11</v>
      </c>
      <c r="AS8" s="26" t="s">
        <v>12</v>
      </c>
      <c r="AT8" s="26" t="s">
        <v>13</v>
      </c>
      <c r="AU8" s="26" t="s">
        <v>14</v>
      </c>
      <c r="AV8" s="26" t="s">
        <v>15</v>
      </c>
      <c r="AW8" s="27">
        <v>8</v>
      </c>
      <c r="AX8" s="26" t="s">
        <v>11</v>
      </c>
      <c r="AY8" s="26" t="s">
        <v>12</v>
      </c>
      <c r="AZ8" s="26" t="s">
        <v>13</v>
      </c>
      <c r="BA8" s="26" t="s">
        <v>14</v>
      </c>
      <c r="BB8" s="26" t="s">
        <v>15</v>
      </c>
      <c r="BC8" s="27">
        <v>9</v>
      </c>
      <c r="BD8" s="26" t="s">
        <v>11</v>
      </c>
      <c r="BE8" s="26" t="s">
        <v>12</v>
      </c>
      <c r="BF8" s="26" t="s">
        <v>13</v>
      </c>
      <c r="BG8" s="26" t="s">
        <v>14</v>
      </c>
      <c r="BH8" s="26" t="s">
        <v>15</v>
      </c>
      <c r="BI8" s="27">
        <v>10</v>
      </c>
      <c r="BJ8" s="26" t="s">
        <v>11</v>
      </c>
      <c r="BK8" s="26" t="s">
        <v>12</v>
      </c>
      <c r="BL8" s="26" t="s">
        <v>13</v>
      </c>
      <c r="BM8" s="26" t="s">
        <v>14</v>
      </c>
      <c r="BN8" s="26" t="s">
        <v>15</v>
      </c>
      <c r="BO8" s="27">
        <v>11</v>
      </c>
      <c r="BP8" s="26" t="s">
        <v>11</v>
      </c>
      <c r="BQ8" s="26" t="s">
        <v>12</v>
      </c>
      <c r="BR8" s="26" t="s">
        <v>13</v>
      </c>
      <c r="BS8" s="26" t="s">
        <v>14</v>
      </c>
      <c r="BT8" s="26" t="s">
        <v>15</v>
      </c>
      <c r="BU8" s="27">
        <v>12</v>
      </c>
      <c r="BV8" s="26" t="s">
        <v>11</v>
      </c>
      <c r="BW8" s="26" t="s">
        <v>12</v>
      </c>
      <c r="BX8" s="26" t="s">
        <v>13</v>
      </c>
      <c r="BY8" s="26" t="s">
        <v>14</v>
      </c>
      <c r="BZ8" s="26" t="s">
        <v>15</v>
      </c>
      <c r="CA8" s="27">
        <v>13</v>
      </c>
      <c r="CB8" s="26" t="s">
        <v>11</v>
      </c>
      <c r="CC8" s="26" t="s">
        <v>12</v>
      </c>
      <c r="CD8" s="26" t="s">
        <v>13</v>
      </c>
      <c r="CE8" s="26" t="s">
        <v>14</v>
      </c>
      <c r="CF8" s="26" t="s">
        <v>15</v>
      </c>
      <c r="CG8" s="27">
        <v>14</v>
      </c>
      <c r="CH8" s="26" t="s">
        <v>11</v>
      </c>
      <c r="CI8" s="26" t="s">
        <v>12</v>
      </c>
      <c r="CJ8" s="26" t="s">
        <v>13</v>
      </c>
      <c r="CK8" s="26" t="s">
        <v>14</v>
      </c>
      <c r="CL8" s="26" t="s">
        <v>15</v>
      </c>
      <c r="CM8" s="27">
        <v>15</v>
      </c>
      <c r="CN8" s="26" t="s">
        <v>11</v>
      </c>
      <c r="CO8" s="26" t="s">
        <v>12</v>
      </c>
      <c r="CP8" s="26" t="s">
        <v>13</v>
      </c>
      <c r="CQ8" s="26" t="s">
        <v>14</v>
      </c>
      <c r="CR8" s="26" t="s">
        <v>15</v>
      </c>
      <c r="CS8" s="27">
        <v>16</v>
      </c>
      <c r="CT8" s="26" t="s">
        <v>11</v>
      </c>
      <c r="CU8" s="26" t="s">
        <v>12</v>
      </c>
      <c r="CV8" s="26" t="s">
        <v>13</v>
      </c>
      <c r="CW8" s="26" t="s">
        <v>14</v>
      </c>
      <c r="CX8" s="26" t="s">
        <v>15</v>
      </c>
      <c r="CY8" s="27">
        <v>17</v>
      </c>
      <c r="CZ8" s="26" t="s">
        <v>11</v>
      </c>
      <c r="DA8" s="26" t="s">
        <v>12</v>
      </c>
      <c r="DB8" s="26" t="s">
        <v>13</v>
      </c>
      <c r="DC8" s="26" t="s">
        <v>14</v>
      </c>
      <c r="DD8" s="26" t="s">
        <v>15</v>
      </c>
      <c r="DE8" s="27">
        <v>18</v>
      </c>
      <c r="DF8" s="26" t="s">
        <v>11</v>
      </c>
      <c r="DG8" s="26" t="s">
        <v>12</v>
      </c>
      <c r="DH8" s="26" t="s">
        <v>13</v>
      </c>
      <c r="DI8" s="26" t="s">
        <v>14</v>
      </c>
      <c r="DJ8" s="26" t="s">
        <v>15</v>
      </c>
      <c r="DK8" s="27">
        <v>19</v>
      </c>
      <c r="DL8" s="26" t="s">
        <v>11</v>
      </c>
      <c r="DM8" s="26" t="s">
        <v>12</v>
      </c>
      <c r="DN8" s="26" t="s">
        <v>13</v>
      </c>
      <c r="DO8" s="26" t="s">
        <v>14</v>
      </c>
      <c r="DP8" s="26" t="s">
        <v>15</v>
      </c>
      <c r="DQ8" s="27">
        <v>20</v>
      </c>
      <c r="DR8" s="26" t="s">
        <v>11</v>
      </c>
      <c r="DS8" s="26" t="s">
        <v>12</v>
      </c>
      <c r="DT8" s="26" t="s">
        <v>13</v>
      </c>
      <c r="DU8" s="26" t="s">
        <v>14</v>
      </c>
      <c r="DV8" s="26" t="s">
        <v>15</v>
      </c>
      <c r="DW8" s="27">
        <v>21</v>
      </c>
      <c r="DX8" s="26" t="s">
        <v>11</v>
      </c>
      <c r="DY8" s="26" t="s">
        <v>12</v>
      </c>
      <c r="DZ8" s="26" t="s">
        <v>13</v>
      </c>
      <c r="EA8" s="26" t="s">
        <v>14</v>
      </c>
      <c r="EB8" s="26" t="s">
        <v>15</v>
      </c>
      <c r="EC8" s="27">
        <v>22</v>
      </c>
      <c r="ED8" s="26" t="s">
        <v>11</v>
      </c>
      <c r="EE8" s="26" t="s">
        <v>12</v>
      </c>
      <c r="EF8" s="26" t="s">
        <v>13</v>
      </c>
      <c r="EG8" s="26" t="s">
        <v>14</v>
      </c>
      <c r="EH8" s="26" t="s">
        <v>15</v>
      </c>
      <c r="EI8" s="27">
        <v>23</v>
      </c>
      <c r="EJ8" s="26" t="s">
        <v>11</v>
      </c>
      <c r="EK8" s="26" t="s">
        <v>12</v>
      </c>
      <c r="EL8" s="26" t="s">
        <v>13</v>
      </c>
      <c r="EM8" s="26" t="s">
        <v>14</v>
      </c>
      <c r="EN8" s="26" t="s">
        <v>15</v>
      </c>
      <c r="EO8" s="27">
        <v>24</v>
      </c>
      <c r="EP8" s="26" t="s">
        <v>11</v>
      </c>
      <c r="EQ8" s="26" t="s">
        <v>12</v>
      </c>
      <c r="ER8" s="26" t="s">
        <v>13</v>
      </c>
      <c r="ES8" s="26" t="s">
        <v>14</v>
      </c>
      <c r="ET8" s="26" t="s">
        <v>15</v>
      </c>
      <c r="EU8" s="27">
        <v>25</v>
      </c>
      <c r="EV8" s="26" t="s">
        <v>11</v>
      </c>
      <c r="EW8" s="26" t="s">
        <v>12</v>
      </c>
      <c r="EX8" s="26" t="s">
        <v>13</v>
      </c>
      <c r="EY8" s="26" t="s">
        <v>14</v>
      </c>
      <c r="EZ8" s="26" t="s">
        <v>15</v>
      </c>
      <c r="FA8" s="27">
        <v>26</v>
      </c>
      <c r="FB8" s="26" t="s">
        <v>11</v>
      </c>
      <c r="FC8" s="26" t="s">
        <v>12</v>
      </c>
      <c r="FD8" s="26" t="s">
        <v>13</v>
      </c>
      <c r="FE8" s="26" t="s">
        <v>14</v>
      </c>
      <c r="FF8" s="26" t="s">
        <v>15</v>
      </c>
      <c r="FG8" s="27">
        <v>27</v>
      </c>
      <c r="FH8" s="26" t="s">
        <v>11</v>
      </c>
      <c r="FI8" s="26" t="s">
        <v>12</v>
      </c>
      <c r="FJ8" s="26" t="s">
        <v>13</v>
      </c>
      <c r="FK8" s="26" t="s">
        <v>14</v>
      </c>
      <c r="FL8" s="26" t="s">
        <v>15</v>
      </c>
      <c r="FM8" s="27">
        <v>28</v>
      </c>
      <c r="FN8" s="26" t="s">
        <v>11</v>
      </c>
      <c r="FO8" s="26" t="s">
        <v>12</v>
      </c>
      <c r="FP8" s="26" t="s">
        <v>13</v>
      </c>
      <c r="FQ8" s="26" t="s">
        <v>14</v>
      </c>
      <c r="FR8" s="26" t="s">
        <v>15</v>
      </c>
      <c r="FS8" s="27">
        <v>29</v>
      </c>
      <c r="FT8" s="26" t="s">
        <v>11</v>
      </c>
      <c r="FU8" s="26" t="s">
        <v>12</v>
      </c>
      <c r="FV8" s="26" t="s">
        <v>13</v>
      </c>
      <c r="FW8" s="26" t="s">
        <v>14</v>
      </c>
      <c r="FX8" s="26" t="s">
        <v>15</v>
      </c>
      <c r="FY8" s="27">
        <v>30</v>
      </c>
      <c r="FZ8" s="26" t="s">
        <v>11</v>
      </c>
      <c r="GA8" s="26" t="s">
        <v>12</v>
      </c>
      <c r="GB8" s="26" t="s">
        <v>13</v>
      </c>
      <c r="GC8" s="26" t="s">
        <v>14</v>
      </c>
      <c r="GD8" s="26" t="s">
        <v>15</v>
      </c>
      <c r="GE8" s="27">
        <v>31</v>
      </c>
      <c r="GF8" s="26" t="s">
        <v>11</v>
      </c>
      <c r="GG8" s="26" t="s">
        <v>12</v>
      </c>
      <c r="GH8" s="26" t="s">
        <v>13</v>
      </c>
      <c r="GI8" s="26" t="s">
        <v>14</v>
      </c>
      <c r="GJ8" s="26" t="s">
        <v>15</v>
      </c>
      <c r="GK8" s="27">
        <v>32</v>
      </c>
      <c r="GL8" s="26" t="s">
        <v>11</v>
      </c>
      <c r="GM8" s="26" t="s">
        <v>12</v>
      </c>
      <c r="GN8" s="26" t="s">
        <v>13</v>
      </c>
      <c r="GO8" s="26" t="s">
        <v>14</v>
      </c>
      <c r="GP8" s="26" t="s">
        <v>15</v>
      </c>
      <c r="GQ8" s="27">
        <v>33</v>
      </c>
      <c r="GR8" s="26" t="s">
        <v>11</v>
      </c>
      <c r="GS8" s="26" t="s">
        <v>12</v>
      </c>
      <c r="GT8" s="26" t="s">
        <v>13</v>
      </c>
      <c r="GU8" s="26" t="s">
        <v>14</v>
      </c>
      <c r="GV8" s="26" t="s">
        <v>15</v>
      </c>
      <c r="GW8" s="27">
        <v>34</v>
      </c>
      <c r="GX8" s="26" t="s">
        <v>11</v>
      </c>
      <c r="GY8" s="26" t="s">
        <v>12</v>
      </c>
      <c r="GZ8" s="26" t="s">
        <v>13</v>
      </c>
      <c r="HA8" s="26" t="s">
        <v>14</v>
      </c>
      <c r="HB8" s="26" t="s">
        <v>15</v>
      </c>
      <c r="HC8" s="27">
        <v>35</v>
      </c>
      <c r="HD8" s="26" t="s">
        <v>11</v>
      </c>
      <c r="HE8" s="26" t="s">
        <v>12</v>
      </c>
      <c r="HF8" s="26" t="s">
        <v>13</v>
      </c>
      <c r="HG8" s="26" t="s">
        <v>14</v>
      </c>
      <c r="HH8" s="26" t="s">
        <v>15</v>
      </c>
      <c r="HI8" s="27">
        <v>36</v>
      </c>
      <c r="HJ8" s="26" t="s">
        <v>11</v>
      </c>
      <c r="HK8" s="26" t="s">
        <v>12</v>
      </c>
      <c r="HL8" s="26" t="s">
        <v>13</v>
      </c>
      <c r="HM8" s="26" t="s">
        <v>14</v>
      </c>
      <c r="HN8" s="26" t="s">
        <v>15</v>
      </c>
      <c r="HO8" s="27">
        <v>37</v>
      </c>
      <c r="HP8" s="26" t="s">
        <v>11</v>
      </c>
      <c r="HQ8" s="26" t="s">
        <v>12</v>
      </c>
      <c r="HR8" s="26" t="s">
        <v>13</v>
      </c>
      <c r="HS8" s="26" t="s">
        <v>14</v>
      </c>
      <c r="HT8" s="26" t="s">
        <v>15</v>
      </c>
      <c r="HU8" s="27">
        <v>38</v>
      </c>
      <c r="HV8" s="26" t="s">
        <v>11</v>
      </c>
      <c r="HW8" s="26" t="s">
        <v>12</v>
      </c>
      <c r="HX8" s="26" t="s">
        <v>13</v>
      </c>
      <c r="HY8" s="26" t="s">
        <v>14</v>
      </c>
      <c r="HZ8" s="26" t="s">
        <v>15</v>
      </c>
      <c r="IA8" s="27">
        <v>39</v>
      </c>
      <c r="IB8" s="26" t="s">
        <v>11</v>
      </c>
      <c r="IC8" s="26" t="s">
        <v>12</v>
      </c>
      <c r="ID8" s="26" t="s">
        <v>13</v>
      </c>
      <c r="IE8" s="26" t="s">
        <v>14</v>
      </c>
      <c r="IF8" s="26" t="s">
        <v>15</v>
      </c>
      <c r="IG8" s="27">
        <v>40</v>
      </c>
      <c r="IH8" s="26" t="s">
        <v>11</v>
      </c>
      <c r="II8" s="26" t="s">
        <v>12</v>
      </c>
      <c r="IJ8" s="26" t="s">
        <v>13</v>
      </c>
      <c r="IK8" s="26" t="s">
        <v>14</v>
      </c>
      <c r="IL8" s="26" t="s">
        <v>15</v>
      </c>
      <c r="IM8" s="27">
        <v>41</v>
      </c>
      <c r="IN8" s="26" t="s">
        <v>11</v>
      </c>
      <c r="IO8" s="26" t="s">
        <v>12</v>
      </c>
      <c r="IP8" s="26" t="s">
        <v>13</v>
      </c>
      <c r="IQ8" s="26" t="s">
        <v>14</v>
      </c>
      <c r="IR8" s="26" t="s">
        <v>15</v>
      </c>
      <c r="IS8" s="27">
        <v>42</v>
      </c>
      <c r="IT8" s="26" t="s">
        <v>11</v>
      </c>
      <c r="IU8" s="26" t="s">
        <v>12</v>
      </c>
      <c r="IV8" s="26" t="s">
        <v>13</v>
      </c>
      <c r="IW8" s="26" t="s">
        <v>14</v>
      </c>
      <c r="IX8" s="26" t="s">
        <v>15</v>
      </c>
      <c r="IY8" s="27">
        <v>43</v>
      </c>
      <c r="IZ8" s="26" t="s">
        <v>11</v>
      </c>
      <c r="JA8" s="26" t="s">
        <v>12</v>
      </c>
      <c r="JB8" s="26" t="s">
        <v>13</v>
      </c>
      <c r="JC8" s="26" t="s">
        <v>14</v>
      </c>
      <c r="JD8" s="26" t="s">
        <v>15</v>
      </c>
      <c r="JE8" s="27">
        <v>44</v>
      </c>
      <c r="JF8" s="26" t="s">
        <v>11</v>
      </c>
      <c r="JG8" s="26" t="s">
        <v>12</v>
      </c>
      <c r="JH8" s="26" t="s">
        <v>13</v>
      </c>
      <c r="JI8" s="26" t="s">
        <v>14</v>
      </c>
      <c r="JJ8" s="26" t="s">
        <v>15</v>
      </c>
      <c r="JK8" s="27">
        <v>45</v>
      </c>
      <c r="JL8" s="26" t="s">
        <v>11</v>
      </c>
      <c r="JM8" s="26" t="s">
        <v>12</v>
      </c>
      <c r="JN8" s="26" t="s">
        <v>13</v>
      </c>
      <c r="JO8" s="26" t="s">
        <v>14</v>
      </c>
      <c r="JP8" s="26" t="s">
        <v>15</v>
      </c>
      <c r="JQ8" s="27">
        <v>46</v>
      </c>
      <c r="JR8" s="26" t="s">
        <v>11</v>
      </c>
      <c r="JS8" s="26" t="s">
        <v>12</v>
      </c>
      <c r="JT8" s="26" t="s">
        <v>13</v>
      </c>
      <c r="JU8" s="26" t="s">
        <v>14</v>
      </c>
      <c r="JV8" s="26" t="s">
        <v>15</v>
      </c>
      <c r="JW8" s="27">
        <v>47</v>
      </c>
      <c r="JX8" s="26" t="s">
        <v>11</v>
      </c>
      <c r="JY8" s="26" t="s">
        <v>12</v>
      </c>
      <c r="JZ8" s="26" t="s">
        <v>13</v>
      </c>
      <c r="KA8" s="26" t="s">
        <v>14</v>
      </c>
      <c r="KB8" s="26" t="s">
        <v>15</v>
      </c>
      <c r="KC8" s="25">
        <v>48</v>
      </c>
      <c r="KD8" s="26" t="s">
        <v>11</v>
      </c>
      <c r="KE8" s="26" t="s">
        <v>12</v>
      </c>
      <c r="KF8" s="26" t="s">
        <v>13</v>
      </c>
      <c r="KG8" s="26" t="s">
        <v>14</v>
      </c>
      <c r="KH8" s="26" t="s">
        <v>15</v>
      </c>
      <c r="KI8" s="25">
        <v>49</v>
      </c>
      <c r="KJ8" s="26" t="s">
        <v>11</v>
      </c>
      <c r="KK8" s="26" t="s">
        <v>12</v>
      </c>
      <c r="KL8" s="26" t="s">
        <v>13</v>
      </c>
      <c r="KM8" s="26" t="s">
        <v>14</v>
      </c>
      <c r="KN8" s="26" t="s">
        <v>15</v>
      </c>
      <c r="KO8" s="27">
        <v>50</v>
      </c>
      <c r="KP8" s="26" t="s">
        <v>11</v>
      </c>
      <c r="KQ8" s="26" t="s">
        <v>12</v>
      </c>
      <c r="KR8" s="26" t="s">
        <v>13</v>
      </c>
      <c r="KS8" s="26" t="s">
        <v>14</v>
      </c>
      <c r="KT8" s="26" t="s">
        <v>15</v>
      </c>
      <c r="KU8" s="22"/>
      <c r="KV8" s="22"/>
      <c r="KW8" s="22"/>
      <c r="KX8" s="22"/>
      <c r="KY8" s="22"/>
      <c r="KZ8" s="22"/>
      <c r="LA8" s="22"/>
      <c r="LB8" s="22"/>
      <c r="LC8" s="22"/>
      <c r="LD8" s="22"/>
      <c r="LE8" s="22"/>
      <c r="LF8" s="22"/>
      <c r="LG8" s="22"/>
      <c r="LH8" s="22"/>
      <c r="LI8" s="22"/>
      <c r="LJ8" s="22"/>
      <c r="LK8" s="22"/>
    </row>
    <row r="9" spans="1:323" s="10" customFormat="1" ht="0.75" customHeight="1" x14ac:dyDescent="0.25">
      <c r="B9" s="30"/>
      <c r="F9" s="28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</row>
    <row r="10" spans="1:323" ht="8.25" customHeight="1" x14ac:dyDescent="0.25">
      <c r="B10" s="31"/>
      <c r="C10" s="32"/>
    </row>
    <row r="11" spans="1:323" ht="17.25" customHeight="1" x14ac:dyDescent="0.25">
      <c r="B11" s="31">
        <v>0</v>
      </c>
      <c r="C11" s="32"/>
    </row>
    <row r="12" spans="1:323" ht="17.25" customHeight="1" x14ac:dyDescent="0.25">
      <c r="B12" s="31"/>
      <c r="C12" s="32"/>
    </row>
    <row r="13" spans="1:323" ht="17.25" customHeight="1" x14ac:dyDescent="0.25">
      <c r="B13" s="31"/>
      <c r="C13" s="32"/>
    </row>
    <row r="14" spans="1:323" ht="17.25" customHeight="1" x14ac:dyDescent="0.25">
      <c r="B14" s="31"/>
      <c r="C14" s="32"/>
    </row>
    <row r="15" spans="1:323" ht="17.25" customHeight="1" x14ac:dyDescent="0.25">
      <c r="B15" s="31"/>
      <c r="C15" s="32"/>
    </row>
    <row r="16" spans="1:323" ht="17.25" customHeight="1" x14ac:dyDescent="0.25">
      <c r="B16" s="31"/>
      <c r="C16" s="32"/>
    </row>
    <row r="17" spans="2:3" ht="17.25" customHeight="1" x14ac:dyDescent="0.25">
      <c r="B17" s="31"/>
      <c r="C17" s="32"/>
    </row>
    <row r="18" spans="2:3" ht="17.25" customHeight="1" x14ac:dyDescent="0.25">
      <c r="B18" s="31"/>
      <c r="C18" s="32"/>
    </row>
    <row r="19" spans="2:3" ht="17.25" customHeight="1" x14ac:dyDescent="0.25">
      <c r="B19" s="31"/>
      <c r="C19" s="32"/>
    </row>
    <row r="20" spans="2:3" ht="17.25" customHeight="1" x14ac:dyDescent="0.25">
      <c r="B20" s="31"/>
      <c r="C20" s="32"/>
    </row>
    <row r="21" spans="2:3" ht="17.25" customHeight="1" x14ac:dyDescent="0.25">
      <c r="B21" s="31"/>
      <c r="C21" s="32"/>
    </row>
    <row r="22" spans="2:3" ht="17.25" customHeight="1" x14ac:dyDescent="0.25">
      <c r="B22" s="31"/>
      <c r="C22" s="32"/>
    </row>
    <row r="23" spans="2:3" ht="17.25" customHeight="1" x14ac:dyDescent="0.25">
      <c r="B23" s="31"/>
      <c r="C23" s="32"/>
    </row>
    <row r="24" spans="2:3" ht="17.25" customHeight="1" x14ac:dyDescent="0.25">
      <c r="B24" s="31"/>
      <c r="C24" s="32"/>
    </row>
    <row r="25" spans="2:3" ht="17.25" customHeight="1" x14ac:dyDescent="0.25">
      <c r="B25" s="31"/>
      <c r="C25" s="32"/>
    </row>
    <row r="26" spans="2:3" ht="17.25" customHeight="1" x14ac:dyDescent="0.25">
      <c r="B26" s="31"/>
      <c r="C26" s="32"/>
    </row>
    <row r="27" spans="2:3" ht="17.25" customHeight="1" x14ac:dyDescent="0.25">
      <c r="B27" s="31"/>
      <c r="C27" s="32"/>
    </row>
    <row r="28" spans="2:3" ht="17.25" customHeight="1" x14ac:dyDescent="0.25">
      <c r="B28" s="31"/>
      <c r="C28" s="32"/>
    </row>
    <row r="29" spans="2:3" x14ac:dyDescent="0.25">
      <c r="B29" s="31"/>
      <c r="C29" s="32"/>
    </row>
    <row r="30" spans="2:3" x14ac:dyDescent="0.25">
      <c r="B30" s="31"/>
      <c r="C30" s="32"/>
    </row>
    <row r="31" spans="2:3" x14ac:dyDescent="0.25">
      <c r="B31" s="31"/>
      <c r="C31" s="32"/>
    </row>
    <row r="32" spans="2:3" x14ac:dyDescent="0.25">
      <c r="B32" s="31"/>
      <c r="C32" s="32"/>
    </row>
    <row r="33" spans="2:3" x14ac:dyDescent="0.25">
      <c r="B33" s="31"/>
      <c r="C33" s="32"/>
    </row>
    <row r="34" spans="2:3" x14ac:dyDescent="0.25">
      <c r="B34" s="31"/>
      <c r="C34" s="32"/>
    </row>
    <row r="35" spans="2:3" x14ac:dyDescent="0.25">
      <c r="B35" s="31"/>
      <c r="C35" s="32"/>
    </row>
    <row r="36" spans="2:3" x14ac:dyDescent="0.25">
      <c r="B36" s="31"/>
      <c r="C36" s="32"/>
    </row>
    <row r="37" spans="2:3" x14ac:dyDescent="0.25">
      <c r="B37" s="31"/>
      <c r="C37" s="32"/>
    </row>
    <row r="38" spans="2:3" x14ac:dyDescent="0.25">
      <c r="B38" s="31"/>
      <c r="C38" s="32"/>
    </row>
    <row r="39" spans="2:3" x14ac:dyDescent="0.25">
      <c r="B39" s="31"/>
      <c r="C39" s="32"/>
    </row>
    <row r="40" spans="2:3" x14ac:dyDescent="0.25">
      <c r="B40" s="31"/>
      <c r="C40" s="32"/>
    </row>
    <row r="41" spans="2:3" x14ac:dyDescent="0.25">
      <c r="B41" s="31"/>
      <c r="C41" s="32"/>
    </row>
    <row r="42" spans="2:3" x14ac:dyDescent="0.25">
      <c r="B42" s="31"/>
      <c r="C42" s="32"/>
    </row>
    <row r="43" spans="2:3" x14ac:dyDescent="0.25">
      <c r="B43" s="31"/>
      <c r="C43" s="32"/>
    </row>
    <row r="44" spans="2:3" x14ac:dyDescent="0.25">
      <c r="B44" s="31"/>
      <c r="C44" s="32"/>
    </row>
    <row r="45" spans="2:3" x14ac:dyDescent="0.25">
      <c r="B45" s="31"/>
      <c r="C45" s="32"/>
    </row>
    <row r="46" spans="2:3" x14ac:dyDescent="0.25">
      <c r="B46" s="31"/>
      <c r="C46" s="32"/>
    </row>
    <row r="47" spans="2:3" x14ac:dyDescent="0.25">
      <c r="B47" s="31"/>
      <c r="C47" s="32"/>
    </row>
    <row r="48" spans="2:3" x14ac:dyDescent="0.25">
      <c r="B48" s="31"/>
      <c r="C48" s="32"/>
    </row>
    <row r="49" spans="2:3" x14ac:dyDescent="0.25">
      <c r="B49" s="31"/>
      <c r="C49" s="32"/>
    </row>
    <row r="50" spans="2:3" x14ac:dyDescent="0.25">
      <c r="B50" s="31"/>
      <c r="C50" s="32"/>
    </row>
    <row r="51" spans="2:3" x14ac:dyDescent="0.25">
      <c r="B51" s="31"/>
      <c r="C51" s="32"/>
    </row>
    <row r="52" spans="2:3" x14ac:dyDescent="0.25">
      <c r="B52" s="31"/>
      <c r="C52" s="32"/>
    </row>
    <row r="53" spans="2:3" x14ac:dyDescent="0.25">
      <c r="B53" s="31"/>
      <c r="C53" s="32"/>
    </row>
    <row r="54" spans="2:3" x14ac:dyDescent="0.25">
      <c r="B54" s="31"/>
      <c r="C54" s="32"/>
    </row>
    <row r="55" spans="2:3" x14ac:dyDescent="0.25">
      <c r="B55" s="31"/>
      <c r="C55" s="32"/>
    </row>
    <row r="56" spans="2:3" x14ac:dyDescent="0.25">
      <c r="B56" s="31"/>
      <c r="C56" s="32"/>
    </row>
    <row r="57" spans="2:3" x14ac:dyDescent="0.25">
      <c r="B57" s="31"/>
      <c r="C57" s="32"/>
    </row>
    <row r="58" spans="2:3" x14ac:dyDescent="0.25">
      <c r="B58" s="31"/>
      <c r="C58" s="32"/>
    </row>
    <row r="59" spans="2:3" x14ac:dyDescent="0.25">
      <c r="B59" s="31"/>
      <c r="C59" s="32"/>
    </row>
    <row r="60" spans="2:3" x14ac:dyDescent="0.25">
      <c r="B60" s="31"/>
      <c r="C60" s="32"/>
    </row>
    <row r="61" spans="2:3" x14ac:dyDescent="0.25">
      <c r="B61" s="31"/>
      <c r="C61" s="32"/>
    </row>
    <row r="62" spans="2:3" x14ac:dyDescent="0.25">
      <c r="B62" s="31"/>
      <c r="C62" s="32"/>
    </row>
    <row r="63" spans="2:3" x14ac:dyDescent="0.25">
      <c r="B63" s="31"/>
      <c r="C63" s="32"/>
    </row>
    <row r="64" spans="2:3" x14ac:dyDescent="0.25">
      <c r="B64" s="31"/>
      <c r="C64" s="32"/>
    </row>
    <row r="65" spans="2:3" x14ac:dyDescent="0.25">
      <c r="B65" s="31"/>
      <c r="C65" s="32"/>
    </row>
    <row r="66" spans="2:3" x14ac:dyDescent="0.25">
      <c r="B66" s="31"/>
      <c r="C66" s="32"/>
    </row>
    <row r="67" spans="2:3" x14ac:dyDescent="0.25">
      <c r="B67" s="31"/>
      <c r="C67" s="32"/>
    </row>
    <row r="68" spans="2:3" x14ac:dyDescent="0.25">
      <c r="B68" s="31"/>
      <c r="C68" s="32"/>
    </row>
    <row r="69" spans="2:3" x14ac:dyDescent="0.25">
      <c r="B69" s="31"/>
      <c r="C69" s="32"/>
    </row>
    <row r="70" spans="2:3" x14ac:dyDescent="0.25">
      <c r="B70" s="31"/>
      <c r="C70" s="32"/>
    </row>
    <row r="71" spans="2:3" x14ac:dyDescent="0.25">
      <c r="B71" s="31"/>
      <c r="C71" s="32"/>
    </row>
    <row r="72" spans="2:3" x14ac:dyDescent="0.25">
      <c r="B72" s="31"/>
      <c r="C72" s="32"/>
    </row>
    <row r="73" spans="2:3" x14ac:dyDescent="0.25">
      <c r="B73" s="31"/>
      <c r="C73" s="32"/>
    </row>
    <row r="74" spans="2:3" x14ac:dyDescent="0.25">
      <c r="B74" s="31"/>
      <c r="C74" s="32"/>
    </row>
    <row r="75" spans="2:3" x14ac:dyDescent="0.25">
      <c r="B75" s="31"/>
      <c r="C75" s="32"/>
    </row>
    <row r="76" spans="2:3" x14ac:dyDescent="0.25">
      <c r="B76" s="31"/>
      <c r="C76" s="32"/>
    </row>
    <row r="77" spans="2:3" x14ac:dyDescent="0.25">
      <c r="B77" s="31"/>
      <c r="C77" s="32"/>
    </row>
    <row r="78" spans="2:3" x14ac:dyDescent="0.25">
      <c r="B78" s="31"/>
      <c r="C78" s="32"/>
    </row>
    <row r="79" spans="2:3" x14ac:dyDescent="0.25">
      <c r="B79" s="31"/>
      <c r="C79" s="32"/>
    </row>
    <row r="80" spans="2:3" x14ac:dyDescent="0.25">
      <c r="B80" s="31"/>
      <c r="C80" s="32"/>
    </row>
    <row r="81" spans="2:3" x14ac:dyDescent="0.25">
      <c r="B81" s="31"/>
      <c r="C81" s="32"/>
    </row>
    <row r="82" spans="2:3" x14ac:dyDescent="0.25">
      <c r="B82" s="31"/>
      <c r="C82" s="32"/>
    </row>
    <row r="83" spans="2:3" x14ac:dyDescent="0.25">
      <c r="B83" s="31"/>
      <c r="C83" s="32"/>
    </row>
    <row r="84" spans="2:3" x14ac:dyDescent="0.25">
      <c r="B84" s="31"/>
      <c r="C84" s="32"/>
    </row>
    <row r="85" spans="2:3" x14ac:dyDescent="0.25">
      <c r="B85" s="31"/>
      <c r="C85" s="32"/>
    </row>
    <row r="86" spans="2:3" x14ac:dyDescent="0.25">
      <c r="B86" s="31"/>
      <c r="C86" s="32"/>
    </row>
    <row r="87" spans="2:3" x14ac:dyDescent="0.25">
      <c r="B87" s="31"/>
      <c r="C87" s="32"/>
    </row>
    <row r="88" spans="2:3" x14ac:dyDescent="0.25">
      <c r="B88" s="31"/>
      <c r="C88" s="32"/>
    </row>
    <row r="89" spans="2:3" x14ac:dyDescent="0.25">
      <c r="B89" s="31"/>
      <c r="C89" s="32"/>
    </row>
    <row r="90" spans="2:3" x14ac:dyDescent="0.25">
      <c r="B90" s="31"/>
      <c r="C90" s="32"/>
    </row>
    <row r="91" spans="2:3" x14ac:dyDescent="0.25">
      <c r="B91" s="31"/>
      <c r="C91" s="32"/>
    </row>
    <row r="92" spans="2:3" x14ac:dyDescent="0.25">
      <c r="B92" s="31"/>
      <c r="C92" s="32"/>
    </row>
    <row r="93" spans="2:3" x14ac:dyDescent="0.25">
      <c r="B93" s="31"/>
      <c r="C93" s="32"/>
    </row>
    <row r="94" spans="2:3" x14ac:dyDescent="0.25">
      <c r="B94" s="31"/>
      <c r="C94" s="32"/>
    </row>
    <row r="95" spans="2:3" x14ac:dyDescent="0.25">
      <c r="B95" s="31"/>
      <c r="C95" s="32"/>
    </row>
    <row r="96" spans="2:3" x14ac:dyDescent="0.25">
      <c r="B96" s="31"/>
      <c r="C96" s="32"/>
    </row>
    <row r="97" spans="2:3" x14ac:dyDescent="0.25">
      <c r="B97" s="31"/>
      <c r="C97" s="32"/>
    </row>
    <row r="98" spans="2:3" x14ac:dyDescent="0.25">
      <c r="B98" s="31"/>
      <c r="C98" s="32"/>
    </row>
    <row r="99" spans="2:3" x14ac:dyDescent="0.25">
      <c r="B99" s="31"/>
      <c r="C99" s="32"/>
    </row>
    <row r="100" spans="2:3" x14ac:dyDescent="0.25">
      <c r="B100" s="31"/>
      <c r="C100" s="32"/>
    </row>
    <row r="101" spans="2:3" x14ac:dyDescent="0.25">
      <c r="B101" s="31"/>
      <c r="C101" s="32"/>
    </row>
    <row r="102" spans="2:3" x14ac:dyDescent="0.25">
      <c r="B102" s="31"/>
      <c r="C102" s="32"/>
    </row>
    <row r="103" spans="2:3" x14ac:dyDescent="0.25">
      <c r="B103" s="31"/>
      <c r="C103" s="32"/>
    </row>
    <row r="104" spans="2:3" x14ac:dyDescent="0.25">
      <c r="B104" s="31"/>
      <c r="C104" s="32"/>
    </row>
    <row r="105" spans="2:3" x14ac:dyDescent="0.25">
      <c r="B105" s="31"/>
      <c r="C105" s="32"/>
    </row>
    <row r="106" spans="2:3" x14ac:dyDescent="0.25">
      <c r="B106" s="31"/>
      <c r="C106" s="32"/>
    </row>
    <row r="107" spans="2:3" x14ac:dyDescent="0.25">
      <c r="B107" s="31"/>
      <c r="C107" s="32"/>
    </row>
    <row r="108" spans="2:3" x14ac:dyDescent="0.25">
      <c r="B108" s="31"/>
      <c r="C108" s="32"/>
    </row>
    <row r="109" spans="2:3" x14ac:dyDescent="0.25">
      <c r="B109" s="31"/>
      <c r="C109" s="32"/>
    </row>
    <row r="110" spans="2:3" x14ac:dyDescent="0.25">
      <c r="B110" s="31"/>
      <c r="C110" s="32"/>
    </row>
    <row r="111" spans="2:3" x14ac:dyDescent="0.25">
      <c r="B111" s="31"/>
      <c r="C111" s="32"/>
    </row>
    <row r="112" spans="2:3" x14ac:dyDescent="0.25">
      <c r="B112" s="31"/>
      <c r="C112" s="32"/>
    </row>
    <row r="113" spans="2:3" x14ac:dyDescent="0.25">
      <c r="B113" s="31"/>
      <c r="C113" s="32"/>
    </row>
    <row r="114" spans="2:3" x14ac:dyDescent="0.25">
      <c r="B114" s="31"/>
      <c r="C114" s="32"/>
    </row>
    <row r="115" spans="2:3" x14ac:dyDescent="0.25">
      <c r="B115" s="31"/>
      <c r="C115" s="32"/>
    </row>
    <row r="116" spans="2:3" x14ac:dyDescent="0.25">
      <c r="B116" s="31"/>
      <c r="C116" s="32"/>
    </row>
    <row r="117" spans="2:3" x14ac:dyDescent="0.25">
      <c r="B117" s="31"/>
      <c r="C117" s="32"/>
    </row>
    <row r="118" spans="2:3" x14ac:dyDescent="0.25">
      <c r="B118" s="31"/>
      <c r="C118" s="32"/>
    </row>
    <row r="119" spans="2:3" x14ac:dyDescent="0.25">
      <c r="B119" s="31"/>
      <c r="C119" s="32"/>
    </row>
    <row r="120" spans="2:3" x14ac:dyDescent="0.25">
      <c r="B120" s="31"/>
      <c r="C120" s="32"/>
    </row>
    <row r="121" spans="2:3" x14ac:dyDescent="0.25">
      <c r="B121" s="31"/>
    </row>
    <row r="122" spans="2:3" x14ac:dyDescent="0.25">
      <c r="B122" s="31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X130"/>
  <sheetViews>
    <sheetView showRowColHeaders="0" topLeftCell="BA1" workbookViewId="0">
      <selection activeCell="BF11" sqref="BF11"/>
    </sheetView>
  </sheetViews>
  <sheetFormatPr baseColWidth="10" defaultRowHeight="15" outlineLevelCol="1" x14ac:dyDescent="0.25"/>
  <cols>
    <col min="1" max="1" width="11.42578125" style="82"/>
    <col min="2" max="2" width="17.28515625" hidden="1" customWidth="1" outlineLevel="1"/>
    <col min="3" max="52" width="4.5703125" hidden="1" customWidth="1" outlineLevel="1"/>
    <col min="53" max="53" width="7.42578125" customWidth="1" collapsed="1"/>
    <col min="54" max="54" width="21.7109375" customWidth="1"/>
    <col min="55" max="55" width="24" customWidth="1"/>
    <col min="56" max="56" width="2" style="82" customWidth="1"/>
    <col min="57" max="57" width="23.140625" customWidth="1"/>
    <col min="58" max="58" width="27.28515625" customWidth="1"/>
    <col min="59" max="59" width="1.42578125" customWidth="1"/>
    <col min="60" max="60" width="21.28515625" customWidth="1"/>
    <col min="61" max="61" width="18.28515625" customWidth="1"/>
    <col min="62" max="62" width="1.42578125" customWidth="1"/>
    <col min="63" max="63" width="24.5703125" customWidth="1"/>
    <col min="64" max="64" width="16.140625" customWidth="1"/>
  </cols>
  <sheetData>
    <row r="1" spans="1:76" s="82" customFormat="1" x14ac:dyDescent="0.25">
      <c r="A1" s="96">
        <f>COUNTA(Fiches)</f>
        <v>1</v>
      </c>
    </row>
    <row r="2" spans="1:76" s="82" customFormat="1" x14ac:dyDescent="0.25"/>
    <row r="3" spans="1:76" s="82" customFormat="1" x14ac:dyDescent="0.25"/>
    <row r="4" spans="1:76" s="82" customFormat="1" ht="15.75" thickBot="1" x14ac:dyDescent="0.3"/>
    <row r="5" spans="1:76" ht="20.100000000000001" customHeight="1" thickTop="1" x14ac:dyDescent="0.25">
      <c r="B5" s="82"/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50"/>
      <c r="BA5" s="82"/>
      <c r="BB5" s="82"/>
      <c r="BC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</row>
    <row r="6" spans="1:76" ht="20.100000000000001" customHeight="1" thickBot="1" x14ac:dyDescent="0.3">
      <c r="B6" s="82"/>
      <c r="C6" s="51">
        <v>1</v>
      </c>
      <c r="D6" s="52">
        <v>2</v>
      </c>
      <c r="E6" s="52">
        <v>3</v>
      </c>
      <c r="F6" s="52">
        <v>4</v>
      </c>
      <c r="G6" s="52">
        <v>5</v>
      </c>
      <c r="H6" s="52">
        <v>6</v>
      </c>
      <c r="I6" s="52">
        <v>7</v>
      </c>
      <c r="J6" s="52">
        <v>8</v>
      </c>
      <c r="K6" s="52">
        <v>9</v>
      </c>
      <c r="L6" s="52">
        <v>10</v>
      </c>
      <c r="M6" s="52">
        <v>11</v>
      </c>
      <c r="N6" s="52">
        <v>12</v>
      </c>
      <c r="O6" s="52">
        <v>13</v>
      </c>
      <c r="P6" s="52">
        <v>14</v>
      </c>
      <c r="Q6" s="52">
        <v>15</v>
      </c>
      <c r="R6" s="52">
        <v>16</v>
      </c>
      <c r="S6" s="52">
        <v>17</v>
      </c>
      <c r="T6" s="52">
        <v>18</v>
      </c>
      <c r="U6" s="52">
        <v>19</v>
      </c>
      <c r="V6" s="52">
        <v>20</v>
      </c>
      <c r="W6" s="52">
        <v>21</v>
      </c>
      <c r="X6" s="52">
        <v>22</v>
      </c>
      <c r="Y6" s="52">
        <v>23</v>
      </c>
      <c r="Z6" s="52">
        <v>24</v>
      </c>
      <c r="AA6" s="52">
        <v>25</v>
      </c>
      <c r="AB6" s="52">
        <v>26</v>
      </c>
      <c r="AC6" s="52">
        <v>27</v>
      </c>
      <c r="AD6" s="52">
        <v>28</v>
      </c>
      <c r="AE6" s="52">
        <v>29</v>
      </c>
      <c r="AF6" s="52">
        <v>30</v>
      </c>
      <c r="AG6" s="52">
        <v>31</v>
      </c>
      <c r="AH6" s="52">
        <v>32</v>
      </c>
      <c r="AI6" s="52">
        <v>33</v>
      </c>
      <c r="AJ6" s="52">
        <v>34</v>
      </c>
      <c r="AK6" s="52">
        <v>35</v>
      </c>
      <c r="AL6" s="52">
        <v>36</v>
      </c>
      <c r="AM6" s="52">
        <v>37</v>
      </c>
      <c r="AN6" s="52">
        <v>38</v>
      </c>
      <c r="AO6" s="52">
        <v>39</v>
      </c>
      <c r="AP6" s="52">
        <v>40</v>
      </c>
      <c r="AQ6" s="52">
        <v>41</v>
      </c>
      <c r="AR6" s="52">
        <v>42</v>
      </c>
      <c r="AS6" s="52">
        <v>43</v>
      </c>
      <c r="AT6" s="52">
        <v>44</v>
      </c>
      <c r="AU6" s="52">
        <v>45</v>
      </c>
      <c r="AV6" s="52">
        <v>46</v>
      </c>
      <c r="AW6" s="52">
        <v>47</v>
      </c>
      <c r="AX6" s="52">
        <v>48</v>
      </c>
      <c r="AY6" s="52">
        <v>49</v>
      </c>
      <c r="AZ6" s="53">
        <v>50</v>
      </c>
      <c r="BA6" s="82"/>
      <c r="BB6" s="82"/>
      <c r="BC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  <c r="BS6" s="82"/>
      <c r="BT6" s="82"/>
      <c r="BU6" s="82"/>
      <c r="BV6" s="82"/>
      <c r="BW6" s="82"/>
      <c r="BX6" s="82"/>
    </row>
    <row r="7" spans="1:76" ht="20.100000000000001" customHeight="1" thickTop="1" x14ac:dyDescent="0.25">
      <c r="B7" s="54" t="s">
        <v>11</v>
      </c>
      <c r="C7" s="58">
        <f>COUNTIF(base!H11:H104, "VRAI")/A1</f>
        <v>0</v>
      </c>
      <c r="D7" s="59">
        <f>COUNTIF(base!N11:N104, "VRAI")/A1</f>
        <v>0</v>
      </c>
      <c r="E7" s="59">
        <f>COUNTIF(base!T11:T104, "VRAI")/A1</f>
        <v>0</v>
      </c>
      <c r="F7" s="59">
        <f>COUNTIF(base!Z11:Z104, "VRAI")/A1</f>
        <v>0</v>
      </c>
      <c r="G7" s="59">
        <f>COUNTIF(base!AF11:AF104, "VRAI")/A1</f>
        <v>0</v>
      </c>
      <c r="H7" s="59">
        <f>COUNTIF(base!AL11:AL104, "VRAI")/A1</f>
        <v>0</v>
      </c>
      <c r="I7" s="59">
        <f>COUNTIF(base!AR11:AR104, "VRAI")/A1</f>
        <v>0</v>
      </c>
      <c r="J7" s="59">
        <f>COUNTIF(base!AX11:AX104, "VRAI")/A1</f>
        <v>0</v>
      </c>
      <c r="K7" s="59">
        <f>COUNTIF(base!BD11:BD104, "VRAI")/A1</f>
        <v>0</v>
      </c>
      <c r="L7" s="59">
        <f>COUNTIF(base!BJ11:BJ104, "VRAI")/A1</f>
        <v>0</v>
      </c>
      <c r="M7" s="59">
        <f>COUNTIF(base!BP11:BP104, "VRAI")/A1</f>
        <v>0</v>
      </c>
      <c r="N7" s="59">
        <f>COUNTIF(base!BV11:BV104, "VRAI")/A1</f>
        <v>0</v>
      </c>
      <c r="O7" s="59">
        <f>COUNTIF(base!CB11:CB104, "VRAI")/A1</f>
        <v>0</v>
      </c>
      <c r="P7" s="59">
        <f>COUNTIF(base!CH11:CH104, "VRAI")/A1</f>
        <v>0</v>
      </c>
      <c r="Q7" s="59">
        <f>COUNTIF(base!CN11:CN104, "VRAI")/A1</f>
        <v>0</v>
      </c>
      <c r="R7" s="59">
        <f>COUNTIF(base!CT11:CT104, "VRAI")/A1</f>
        <v>0</v>
      </c>
      <c r="S7" s="59">
        <f>COUNTIF(base!CZ11:CZ104, "VRAI")/A1</f>
        <v>0</v>
      </c>
      <c r="T7" s="59">
        <f>COUNTIF(base!DF11:DF104, "VRAI")/A1</f>
        <v>0</v>
      </c>
      <c r="U7" s="59">
        <f>COUNTIF(base!DL11:DL104, "VRAI")/A1</f>
        <v>0</v>
      </c>
      <c r="V7" s="59">
        <f>COUNTIF(base!DR11:DR104, "VRAI")/A1</f>
        <v>0</v>
      </c>
      <c r="W7" s="59">
        <f>COUNTIF(base!DX11:DX104, "VRAI")/A1</f>
        <v>0</v>
      </c>
      <c r="X7" s="59">
        <f>COUNTIF(base!ED11:ED104, "VRAI")/A1</f>
        <v>0</v>
      </c>
      <c r="Y7" s="59">
        <f>COUNTIF(base!EJ11:EJ104, "VRAI")/A1</f>
        <v>0</v>
      </c>
      <c r="Z7" s="59">
        <f>COUNTIF(base!EP11:EP104, "VRAI")/A1</f>
        <v>0</v>
      </c>
      <c r="AA7" s="59">
        <f>COUNTIF(base!EV11:EV104, "VRAI")/A1</f>
        <v>0</v>
      </c>
      <c r="AB7" s="59">
        <f>COUNTIF(base!FB11:FB104, "VRAI")/A1</f>
        <v>0</v>
      </c>
      <c r="AC7" s="59">
        <f>COUNTIF(base!FH11:FH104, "VRAI")/A1</f>
        <v>0</v>
      </c>
      <c r="AD7" s="59">
        <f>COUNTIF(base!FN11:FN104, "VRAI")/A1</f>
        <v>0</v>
      </c>
      <c r="AE7" s="59">
        <f>COUNTIF(base!FT11:FT104, "VRAI")/A1</f>
        <v>0</v>
      </c>
      <c r="AF7" s="59">
        <f>COUNTIF(base!FZ11:FZ104, "VRAI")/A1</f>
        <v>0</v>
      </c>
      <c r="AG7" s="59">
        <f>COUNTIF(base!GF11:GF104, "VRAI")/A1</f>
        <v>0</v>
      </c>
      <c r="AH7" s="59">
        <f>COUNTIF(base!GL11:GL104, "VRAI")/A1</f>
        <v>0</v>
      </c>
      <c r="AI7" s="59">
        <f>COUNTIF(base!GR11:GR104, "VRAI")/A1</f>
        <v>0</v>
      </c>
      <c r="AJ7" s="59">
        <f>COUNTIF(base!GX11:GX104, "VRAI")/A1</f>
        <v>0</v>
      </c>
      <c r="AK7" s="59">
        <f>COUNTIF(base!HD11:HD104, "VRAI")/A1</f>
        <v>0</v>
      </c>
      <c r="AL7" s="59">
        <f>COUNTIF(base!HJ11:HJ104, "VRAI")/A1</f>
        <v>0</v>
      </c>
      <c r="AM7" s="59">
        <f>COUNTIF(base!HP11:HP104, "VRAI")/A1</f>
        <v>0</v>
      </c>
      <c r="AN7" s="59">
        <f>COUNTIF(base!HV11:HV104, "VRAI")/A1</f>
        <v>0</v>
      </c>
      <c r="AO7" s="59">
        <f>COUNTIF(base!IB11:IB104, "VRAI")/A1</f>
        <v>0</v>
      </c>
      <c r="AP7" s="59">
        <f>COUNTIF(base!IH11:IH104, "VRAI")/A1</f>
        <v>0</v>
      </c>
      <c r="AQ7" s="59">
        <f>COUNTIF(base!IN11:IN104, "VRAI")/A1</f>
        <v>0</v>
      </c>
      <c r="AR7" s="59">
        <f>COUNTIF(base!IT11:IT104, "VRAI")/A1</f>
        <v>0</v>
      </c>
      <c r="AS7" s="59">
        <f>COUNTIF(base!IZ11:IZ104, "VRAI")/A1</f>
        <v>0</v>
      </c>
      <c r="AT7" s="59">
        <f>COUNTIF(base!JF11:JF104, "VRAI")/A1</f>
        <v>0</v>
      </c>
      <c r="AU7" s="59">
        <f>COUNTIF(base!JL11:JL104, "VRAI")/A1</f>
        <v>0</v>
      </c>
      <c r="AV7" s="59">
        <f>COUNTIF(base!JR11:JR104, "VRAI")/A1</f>
        <v>0</v>
      </c>
      <c r="AW7" s="59">
        <f>COUNTIF(base!JX11:JX104, "VRAI")/A1</f>
        <v>0</v>
      </c>
      <c r="AX7" s="59">
        <f>COUNTIF(base!KD11:KD104, "VRAI")/A1</f>
        <v>0</v>
      </c>
      <c r="AY7" s="59">
        <f>COUNTIF(base!KJ11:KJ104, "VRAI")/A1</f>
        <v>0</v>
      </c>
      <c r="AZ7" s="60">
        <f>COUNTIF(base!KP11:KP104, "VRAI")/A1</f>
        <v>0</v>
      </c>
      <c r="BA7" s="82"/>
      <c r="BB7" s="82"/>
      <c r="BC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</row>
    <row r="8" spans="1:76" ht="19.5" customHeight="1" x14ac:dyDescent="0.25">
      <c r="B8" s="55" t="s">
        <v>12</v>
      </c>
      <c r="C8" s="58">
        <f>COUNTIF(base!I11:I104, "VRAI")/A1</f>
        <v>0</v>
      </c>
      <c r="D8" s="59">
        <f>COUNTIF(base!O11:O104, "VRAI")/A1</f>
        <v>0</v>
      </c>
      <c r="E8" s="59">
        <f>COUNTIF(base!U11:U104, "VRAI")/A1</f>
        <v>0</v>
      </c>
      <c r="F8" s="59">
        <f>COUNTIF(base!AA11:AA104, "VRAI")/A1</f>
        <v>0</v>
      </c>
      <c r="G8" s="59">
        <f>COUNTIF(base!AG11:AG104, "VRAI")/A1</f>
        <v>0</v>
      </c>
      <c r="H8" s="59">
        <f>COUNTIF(base!AM11:AM104, "VRAI")/A1</f>
        <v>0</v>
      </c>
      <c r="I8" s="59">
        <f>COUNTIF(base!AS11:AS104, "VRAI")/A1</f>
        <v>0</v>
      </c>
      <c r="J8" s="59">
        <f>COUNTIF(base!AY11:AY104, "VRAI")/A1</f>
        <v>0</v>
      </c>
      <c r="K8" s="59">
        <f>COUNTIF(base!BE11:BE104, "VRAI")/A1</f>
        <v>0</v>
      </c>
      <c r="L8" s="59">
        <f>COUNTIF(base!BK11:BK104, "VRAI")/A1</f>
        <v>0</v>
      </c>
      <c r="M8" s="59">
        <f>COUNTIF(base!BQ11:BQ104, "VRAI")/A1</f>
        <v>0</v>
      </c>
      <c r="N8" s="59">
        <f>COUNTIF(base!BW11:BW104, "VRAI")/A1</f>
        <v>0</v>
      </c>
      <c r="O8" s="59">
        <f>COUNTIF(base!CC11:CC104, "VRAI")/A1</f>
        <v>0</v>
      </c>
      <c r="P8" s="59">
        <f>COUNTIF(base!CI11:CI104, "VRAI")/A1</f>
        <v>0</v>
      </c>
      <c r="Q8" s="59">
        <f>COUNTIF(base!CO11:CO104, "VRAI")/A1</f>
        <v>0</v>
      </c>
      <c r="R8" s="59">
        <f>COUNTIF(base!CU11:CU104, "VRAI")/A1</f>
        <v>0</v>
      </c>
      <c r="S8" s="59">
        <f>COUNTIF(base!DA11:DA104, "VRAI")/A1</f>
        <v>0</v>
      </c>
      <c r="T8" s="59">
        <f>COUNTIF(base!DG11:DG104, "VRAI")/A1</f>
        <v>0</v>
      </c>
      <c r="U8" s="59">
        <f>COUNTIF(base!DM11:DM104, "VRAI")/A1</f>
        <v>0</v>
      </c>
      <c r="V8" s="59">
        <f>COUNTIF(base!DS11:DS104, "VRAI")/A1</f>
        <v>0</v>
      </c>
      <c r="W8" s="59">
        <f>COUNTIF(base!DY11:DY104, "VRAI")/A1</f>
        <v>0</v>
      </c>
      <c r="X8" s="59">
        <f>COUNTIF(base!EE11:EE104, "VRAI")/A1</f>
        <v>0</v>
      </c>
      <c r="Y8" s="59">
        <f>COUNTIF(base!EK11:EK104, "VRAI")/A1</f>
        <v>0</v>
      </c>
      <c r="Z8" s="59">
        <f>COUNTIF(base!EQ11:EQ104, "VRAI")/A1</f>
        <v>0</v>
      </c>
      <c r="AA8" s="59">
        <f>COUNTIF(base!EW11:EW104, "VRAI")/A1</f>
        <v>0</v>
      </c>
      <c r="AB8" s="59">
        <f>COUNTIF(base!FC11:FC104, "VRAI")/A1</f>
        <v>0</v>
      </c>
      <c r="AC8" s="59">
        <f>COUNTIF(base!FI11:FI104, "VRAI")/A1</f>
        <v>0</v>
      </c>
      <c r="AD8" s="59">
        <f>COUNTIF(base!FO11:FO104, "VRAI")/A1</f>
        <v>0</v>
      </c>
      <c r="AE8" s="59">
        <f>COUNTIF(base!FU11:FU104, "VRAI")/A1</f>
        <v>0</v>
      </c>
      <c r="AF8" s="59">
        <f>COUNTIF(base!GA11:GA104, "VRAI")/A1</f>
        <v>0</v>
      </c>
      <c r="AG8" s="59">
        <f>COUNTIF(base!GG11:GG104, "VRAI")/A1</f>
        <v>0</v>
      </c>
      <c r="AH8" s="59">
        <f>COUNTIF(base!GM11:GM104, "VRAI")/A1</f>
        <v>0</v>
      </c>
      <c r="AI8" s="59">
        <f>COUNTIF(base!GS11:GS104, "VRAI")/A1</f>
        <v>0</v>
      </c>
      <c r="AJ8" s="59">
        <f>COUNTIF(base!GY11:GY104, "VRAI")/A1</f>
        <v>0</v>
      </c>
      <c r="AK8" s="59">
        <f>COUNTIF(base!HE11:HE104, "VRAI")/A1</f>
        <v>0</v>
      </c>
      <c r="AL8" s="59">
        <f>COUNTIF(base!HK11:HK104, "VRAI")/A1</f>
        <v>0</v>
      </c>
      <c r="AM8" s="59">
        <f>COUNTIF(base!HQ11:HQ104, "VRAI")/A1</f>
        <v>0</v>
      </c>
      <c r="AN8" s="59">
        <f>COUNTIF(base!HW11:HW104, "VRAI")/A1</f>
        <v>0</v>
      </c>
      <c r="AO8" s="59">
        <f>COUNTIF(base!IC11:IC104, "VRAI")/A1</f>
        <v>0</v>
      </c>
      <c r="AP8" s="59">
        <f>COUNTIF(base!II11:II104, "VRAI")/A1</f>
        <v>0</v>
      </c>
      <c r="AQ8" s="59">
        <f>COUNTIF(base!IO11:IO104, "VRAI")/A1</f>
        <v>0</v>
      </c>
      <c r="AR8" s="59">
        <f>COUNTIF(base!IU11:IU104, "VRAI")/A1</f>
        <v>0</v>
      </c>
      <c r="AS8" s="59">
        <f>COUNTIF(base!JA11:JA104, "VRAI")/A1</f>
        <v>0</v>
      </c>
      <c r="AT8" s="59">
        <f>COUNTIF(base!JG11:JG104, "VRAI")/A1</f>
        <v>0</v>
      </c>
      <c r="AU8" s="59">
        <f>COUNTIF(base!JM11:JM104, "VRAI")/A1</f>
        <v>0</v>
      </c>
      <c r="AV8" s="59">
        <f>COUNTIF(base!JS11:JS104, "VRAI")/A1</f>
        <v>0</v>
      </c>
      <c r="AW8" s="59">
        <f>COUNTIF(base!JY11:JY104, "VRAI")/A1</f>
        <v>0</v>
      </c>
      <c r="AX8" s="59">
        <f>COUNTIF(base!KE11:KE104, "VRAI")/A1</f>
        <v>0</v>
      </c>
      <c r="AY8" s="59">
        <f>COUNTIF(base!KK11:KK104, "VRAI")/A1</f>
        <v>0</v>
      </c>
      <c r="AZ8" s="60">
        <f>COUNTIF(base!KQ11:KQ104, "VRAI")/A1</f>
        <v>0</v>
      </c>
      <c r="BA8" s="82"/>
      <c r="BB8" s="82"/>
      <c r="BC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</row>
    <row r="9" spans="1:76" ht="19.5" customHeight="1" x14ac:dyDescent="0.25">
      <c r="B9" s="56" t="s">
        <v>13</v>
      </c>
      <c r="C9" s="58">
        <f>COUNTIF(base!J11:J104, "VRAI")/A1</f>
        <v>0</v>
      </c>
      <c r="D9" s="59">
        <f>COUNTIF(base!P11:P104, "VRAI")/A1</f>
        <v>0</v>
      </c>
      <c r="E9" s="59">
        <f>COUNTIF(base!V11:V104, "VRAI")/A1</f>
        <v>0</v>
      </c>
      <c r="F9" s="59">
        <f>COUNTIF(base!AB11:AB104, "VRAI")/A1</f>
        <v>0</v>
      </c>
      <c r="G9" s="59">
        <f>COUNTIF(base!AH11:AH104, "VRAI")/A1</f>
        <v>0</v>
      </c>
      <c r="H9" s="59">
        <f>COUNTIF(base!AN11:AN104, "VRAI")/A1</f>
        <v>0</v>
      </c>
      <c r="I9" s="59">
        <f>COUNTIF(base!AT11:AT104, "VRAI")/A1</f>
        <v>0</v>
      </c>
      <c r="J9" s="59">
        <f>COUNTIF(base!AZ11:AZ104, "VRAI")/A1</f>
        <v>0</v>
      </c>
      <c r="K9" s="59">
        <f>COUNTIF(base!BF11:BF104, "VRAI")/A1</f>
        <v>0</v>
      </c>
      <c r="L9" s="59">
        <f>COUNTIF(base!BL11:BL104, "VRAI")/A1</f>
        <v>0</v>
      </c>
      <c r="M9" s="59">
        <f>COUNTIF(base!BR11:BR104, "VRAI")/A1</f>
        <v>0</v>
      </c>
      <c r="N9" s="59">
        <f>COUNTIF(base!BX11:BX104, "VRAI")/A1</f>
        <v>0</v>
      </c>
      <c r="O9" s="59">
        <f>COUNTIF(base!CD11:CD104, "VRAI")/A1</f>
        <v>0</v>
      </c>
      <c r="P9" s="59">
        <f>COUNTIF(base!CJ11:CJ104, "VRAI")/A1</f>
        <v>0</v>
      </c>
      <c r="Q9" s="59">
        <f>COUNTIF(base!CP11:CP104, "VRAI")/A1</f>
        <v>0</v>
      </c>
      <c r="R9" s="59">
        <f>COUNTIF(base!CV11:CV104, "VRAI")/A1</f>
        <v>0</v>
      </c>
      <c r="S9" s="59">
        <f>COUNTIF(base!DB11:DB104, "VRAI")/A1</f>
        <v>0</v>
      </c>
      <c r="T9" s="59">
        <f>COUNTIF(base!DH11:DH104, "VRAI")/A1</f>
        <v>0</v>
      </c>
      <c r="U9" s="59">
        <f>COUNTIF(base!DN11:DN104, "VRAI")/A1</f>
        <v>0</v>
      </c>
      <c r="V9" s="59">
        <f>COUNTIF(base!DT11:DT104, "VRAI")/A1</f>
        <v>0</v>
      </c>
      <c r="W9" s="59">
        <f>COUNTIF(base!DZ11:DZ104, "VRAI")/A1</f>
        <v>0</v>
      </c>
      <c r="X9" s="59">
        <f>COUNTIF(base!EF11:EF104, "VRAI")/A1</f>
        <v>0</v>
      </c>
      <c r="Y9" s="59">
        <f>COUNTIF(base!EL11:EL104, "VRAI")/A1</f>
        <v>0</v>
      </c>
      <c r="Z9" s="59">
        <f>COUNTIF(base!ER11:ER104, "VRAI")/A1</f>
        <v>0</v>
      </c>
      <c r="AA9" s="59">
        <f>COUNTIF(base!EX11:EX104, "VRAI")/A1</f>
        <v>0</v>
      </c>
      <c r="AB9" s="59">
        <f>COUNTIF(base!FD11:FD104, "VRAI")/A1</f>
        <v>0</v>
      </c>
      <c r="AC9" s="59">
        <f>COUNTIF(base!FJ11:FJ104, "VRAI")/A1</f>
        <v>0</v>
      </c>
      <c r="AD9" s="59">
        <f>COUNTIF(base!FP11:FP104, "VRAI")/A1</f>
        <v>0</v>
      </c>
      <c r="AE9" s="59">
        <f>COUNTIF(base!FV11:FV104, "VRAI")/A1</f>
        <v>0</v>
      </c>
      <c r="AF9" s="59">
        <f>COUNTIF(base!GB11:GB104, "VRAI")/A1</f>
        <v>0</v>
      </c>
      <c r="AG9" s="59">
        <f>COUNTIF(base!GH11:GH104, "VRAI")/A1</f>
        <v>0</v>
      </c>
      <c r="AH9" s="59">
        <f>COUNTIF(base!GN11:GN104, "VRAI")/A1</f>
        <v>0</v>
      </c>
      <c r="AI9" s="59">
        <f>COUNTIF(base!GT11:GT104, "VRAI")/A1</f>
        <v>0</v>
      </c>
      <c r="AJ9" s="59">
        <f>COUNTIF(base!GZ11:GZ104, "VRAI")/A1</f>
        <v>0</v>
      </c>
      <c r="AK9" s="59">
        <f>COUNTIF(base!HF11:HF104, "VRAI")/A1</f>
        <v>0</v>
      </c>
      <c r="AL9" s="59">
        <f>COUNTIF(base!HL11:HL104, "VRAI")/A1</f>
        <v>0</v>
      </c>
      <c r="AM9" s="59">
        <f>COUNTIF(base!HR11:HR104, "VRAI")/A1</f>
        <v>0</v>
      </c>
      <c r="AN9" s="59">
        <f>COUNTIF(base!HX11:HX104, "VRAI")/A1</f>
        <v>0</v>
      </c>
      <c r="AO9" s="59">
        <f>COUNTIF(base!ID11:ID104, "VRAI")/A1</f>
        <v>0</v>
      </c>
      <c r="AP9" s="59">
        <f>COUNTIF(base!IJ11:IJ104, "VRAI")/A1</f>
        <v>0</v>
      </c>
      <c r="AQ9" s="59">
        <f>COUNTIF(base!IP11:IP104, "VRAI")/A1</f>
        <v>0</v>
      </c>
      <c r="AR9" s="59">
        <f>COUNTIF(base!IV11:IV104, "VRAI")/A1</f>
        <v>0</v>
      </c>
      <c r="AS9" s="59">
        <f>COUNTIF(base!JB11:JB104, "VRAI")/A1</f>
        <v>0</v>
      </c>
      <c r="AT9" s="59">
        <f>COUNTIF(base!JH11:JH104, "VRAI")/A1</f>
        <v>0</v>
      </c>
      <c r="AU9" s="59">
        <f>COUNTIF(base!JN11:JN104, "VRAI")/A1</f>
        <v>0</v>
      </c>
      <c r="AV9" s="59">
        <f>COUNTIF(base!JT11:JT104, "VRAI")/A1</f>
        <v>0</v>
      </c>
      <c r="AW9" s="59">
        <f>COUNTIF(base!JZ11:JZ104, "VRAI")/A1</f>
        <v>0</v>
      </c>
      <c r="AX9" s="59">
        <f>COUNTIF(base!KF11:KF104, "VRAI")/A1</f>
        <v>0</v>
      </c>
      <c r="AY9" s="59">
        <f>COUNTIF(base!KL11:KL104, "VRAI")/A1</f>
        <v>0</v>
      </c>
      <c r="AZ9" s="60">
        <f>COUNTIF(base!KR11:KR104, "VRAI")/A1</f>
        <v>0</v>
      </c>
      <c r="BA9" s="82"/>
      <c r="BB9" s="82"/>
      <c r="BC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</row>
    <row r="10" spans="1:76" ht="19.5" customHeight="1" x14ac:dyDescent="0.3">
      <c r="B10" s="56" t="s">
        <v>14</v>
      </c>
      <c r="C10" s="58">
        <f>COUNTIF(base!K11:K104, "VRAI")/A1</f>
        <v>0</v>
      </c>
      <c r="D10" s="59">
        <f>COUNTIF(base!Q11:Q104, "VRAI")/A1</f>
        <v>0</v>
      </c>
      <c r="E10" s="59">
        <f>COUNTIF(base!W11:W104, "VRAI")/A1</f>
        <v>0</v>
      </c>
      <c r="F10" s="59">
        <f>COUNTIF(base!AC11:AC104, "VRAI")/A1</f>
        <v>0</v>
      </c>
      <c r="G10" s="59">
        <f>COUNTIF(base!AI11:AI104, "VRAI")/A1</f>
        <v>0</v>
      </c>
      <c r="H10" s="59">
        <f>COUNTIF(base!AO11:AO104, "VRAI")/A1</f>
        <v>0</v>
      </c>
      <c r="I10" s="59">
        <f>COUNTIF(base!AU11:AU104, "VRAI")/A1</f>
        <v>0</v>
      </c>
      <c r="J10" s="59">
        <f>COUNTIF(base!BA11:BA104, "VRAI")/A1</f>
        <v>0</v>
      </c>
      <c r="K10" s="59">
        <f>COUNTIF(base!BG11:BG104, "VRAI")/A1</f>
        <v>0</v>
      </c>
      <c r="L10" s="59">
        <f>COUNTIF(base!BM11:BM104, "VRAI")/A1</f>
        <v>0</v>
      </c>
      <c r="M10" s="59">
        <f>COUNTIF(base!BS11:BS104, "VRAI")/A1</f>
        <v>0</v>
      </c>
      <c r="N10" s="59">
        <f>COUNTIF(base!BY11:BY104, "VRAI")/A1</f>
        <v>0</v>
      </c>
      <c r="O10" s="59">
        <f>COUNTIF(base!CE11:CE104, "VRAI")/A1</f>
        <v>0</v>
      </c>
      <c r="P10" s="59">
        <f>COUNTIF(base!CK11:CK104, "VRAI")/A1</f>
        <v>0</v>
      </c>
      <c r="Q10" s="59">
        <f>COUNTIF(base!CQ11:CQ104, "VRAI")/A1</f>
        <v>0</v>
      </c>
      <c r="R10" s="59">
        <f>COUNTIF(base!CW11:CW104, "VRAI")/A1</f>
        <v>0</v>
      </c>
      <c r="S10" s="59">
        <f>COUNTIF(base!DC11:DC104, "VRAI")/A1</f>
        <v>0</v>
      </c>
      <c r="T10" s="59">
        <f>COUNTIF(base!DI11:DI104, "VRAI")/A1</f>
        <v>0</v>
      </c>
      <c r="U10" s="59">
        <f>COUNTIF(base!DO11:DO104, "VRAI")/A1</f>
        <v>0</v>
      </c>
      <c r="V10" s="59">
        <f>COUNTIF(base!DU11:DU104, "VRAI")/A1</f>
        <v>0</v>
      </c>
      <c r="W10" s="59">
        <f>COUNTIF(base!EA11:EA104, "VRAI")/A1</f>
        <v>0</v>
      </c>
      <c r="X10" s="59">
        <f>COUNTIF(base!EG11:EG104, "VRAI")/A1</f>
        <v>0</v>
      </c>
      <c r="Y10" s="59">
        <f>COUNTIF(base!EM11:EM104, "VRAI")/A1</f>
        <v>0</v>
      </c>
      <c r="Z10" s="59">
        <f>COUNTIF(base!ES11:ES104, "VRAI")/A1</f>
        <v>0</v>
      </c>
      <c r="AA10" s="59">
        <f>COUNTIF(base!EY11:EY104, "VRAI")/A1</f>
        <v>0</v>
      </c>
      <c r="AB10" s="59">
        <f>COUNTIF(base!FE11:FE104, "VRAI")/A1</f>
        <v>0</v>
      </c>
      <c r="AC10" s="59">
        <f>COUNTIF(base!FK11:FK104, "VRAI")/A1</f>
        <v>0</v>
      </c>
      <c r="AD10" s="59">
        <f>COUNTIF(base!FQ11:FQ104, "VRAI")/A1</f>
        <v>0</v>
      </c>
      <c r="AE10" s="59">
        <f>COUNTIF(base!FW11:FW104, "VRAI")/A1</f>
        <v>0</v>
      </c>
      <c r="AF10" s="59">
        <f>COUNTIF(base!GC11:GC104, "VRAI")/A1</f>
        <v>0</v>
      </c>
      <c r="AG10" s="59">
        <f>COUNTIF(base!GI11:GI104, "VRAI")/A1</f>
        <v>0</v>
      </c>
      <c r="AH10" s="59">
        <f>COUNTIF(base!GO11:GO104, "VRAI")/A1</f>
        <v>0</v>
      </c>
      <c r="AI10" s="59">
        <f>COUNTIF(base!GU11:GU104, "VRAI")/A1</f>
        <v>0</v>
      </c>
      <c r="AJ10" s="59">
        <f>COUNTIF(base!HA11:HA104, "VRAI")/A1</f>
        <v>0</v>
      </c>
      <c r="AK10" s="59">
        <f>COUNTIF(base!HG11:HG104, "VRAI")/A1</f>
        <v>0</v>
      </c>
      <c r="AL10" s="59">
        <f>COUNTIF(base!HM11:HM104, "VRAI")/A1</f>
        <v>0</v>
      </c>
      <c r="AM10" s="59">
        <f>COUNTIF(base!HS11:HS104, "VRAI")/A1</f>
        <v>0</v>
      </c>
      <c r="AN10" s="59">
        <f>COUNTIF(base!HY11:HY104, "VRAI")/A1</f>
        <v>0</v>
      </c>
      <c r="AO10" s="59">
        <f>COUNTIF(base!IE11:IE104, "VRAI")/A1</f>
        <v>0</v>
      </c>
      <c r="AP10" s="59">
        <f>COUNTIF(base!IK11:IK104, "VRAI")/A1</f>
        <v>0</v>
      </c>
      <c r="AQ10" s="59">
        <f>COUNTIF(base!IQ11:IQ104, "VRAI")/A1</f>
        <v>0</v>
      </c>
      <c r="AR10" s="59">
        <f>COUNTIF(base!IW11:IW104, "VRAI")/A1</f>
        <v>0</v>
      </c>
      <c r="AS10" s="59">
        <f>COUNTIF(base!JC11:JC104, "VRAI")/A1</f>
        <v>0</v>
      </c>
      <c r="AT10" s="59">
        <f>COUNTIF(base!JI11:JI104, "VRAI")/A1</f>
        <v>0</v>
      </c>
      <c r="AU10" s="59">
        <f>COUNTIF(base!JO11:JO104, "VRAI")/A1</f>
        <v>0</v>
      </c>
      <c r="AV10" s="59">
        <f>COUNTIF(base!JU11:JU104, "VRAI")/A1</f>
        <v>0</v>
      </c>
      <c r="AW10" s="59">
        <f>COUNTIF(base!KA11:KA104, "VRAI")/A1</f>
        <v>0</v>
      </c>
      <c r="AX10" s="59">
        <f>COUNTIF(base!KG11:KG104, "VRAI")/A1</f>
        <v>0</v>
      </c>
      <c r="AY10" s="59">
        <f>COUNTIF(base!KM11:KM104, "VRAI")/A1</f>
        <v>0</v>
      </c>
      <c r="AZ10" s="60">
        <f>COUNTIF(base!KS11:KS104, "VRAI")/A1</f>
        <v>0</v>
      </c>
      <c r="BA10" s="82"/>
      <c r="BB10" s="97" t="s">
        <v>25</v>
      </c>
      <c r="BC10" s="98"/>
      <c r="BD10" s="99">
        <f>A1</f>
        <v>1</v>
      </c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</row>
    <row r="11" spans="1:76" ht="19.5" customHeight="1" thickBot="1" x14ac:dyDescent="0.3">
      <c r="B11" s="57" t="s">
        <v>15</v>
      </c>
      <c r="C11" s="63">
        <f>COUNTIF(base!L11:L104, "VRAI")/A1</f>
        <v>0</v>
      </c>
      <c r="D11" s="61">
        <f>COUNTIF(base!R11:R104, "VRAI")/A1</f>
        <v>0</v>
      </c>
      <c r="E11" s="61">
        <f>COUNTIF(base!X11:X104, "VRAI")/A1</f>
        <v>0</v>
      </c>
      <c r="F11" s="61">
        <f>COUNTIF(base!AD11:AD104, "VRAI")/A1</f>
        <v>0</v>
      </c>
      <c r="G11" s="61">
        <f>COUNTIF(base!AJ11:AJ104, "VRAI")/A1</f>
        <v>0</v>
      </c>
      <c r="H11" s="61">
        <f>COUNTIF(base!AP11:AP104, "VRAI")/A1</f>
        <v>0</v>
      </c>
      <c r="I11" s="61">
        <f>COUNTIF(base!AV11:AV104, "VRAI")/A1</f>
        <v>0</v>
      </c>
      <c r="J11" s="61">
        <f>COUNTIF(base!BB11:BB104, "VRAI")/A1</f>
        <v>0</v>
      </c>
      <c r="K11" s="61">
        <f>COUNTIF(base!BH11:BH104, "VRAI")/A1</f>
        <v>0</v>
      </c>
      <c r="L11" s="61">
        <f>COUNTIF(base!BN11:BN104, "VRAI")/A1</f>
        <v>0</v>
      </c>
      <c r="M11" s="61">
        <f>COUNTIF(base!BT11:BT104, "VRAI")/A1</f>
        <v>0</v>
      </c>
      <c r="N11" s="61">
        <f>COUNTIF(base!BZ11:BZ104, "VRAI")/A1</f>
        <v>0</v>
      </c>
      <c r="O11" s="61">
        <f>COUNTIF(base!CF11:CF104, "VRAI")/A1</f>
        <v>0</v>
      </c>
      <c r="P11" s="61">
        <f>COUNTIF(base!CL11:CL104, "VRAI")/A1</f>
        <v>0</v>
      </c>
      <c r="Q11" s="61">
        <f>COUNTIF(base!CR11:CR104, "VRAI")/A1</f>
        <v>0</v>
      </c>
      <c r="R11" s="61">
        <f>COUNTIF(base!CX11:CX104, "VRAI")/A1</f>
        <v>0</v>
      </c>
      <c r="S11" s="61">
        <f>COUNTIF(base!DD11:DD104, "VRAI")/A1</f>
        <v>0</v>
      </c>
      <c r="T11" s="61">
        <f>COUNTIF(base!DJ11:DJ104, "VRAI")/A1</f>
        <v>0</v>
      </c>
      <c r="U11" s="61">
        <f>COUNTIF(base!DP11:DP104, "VRAI")/A1</f>
        <v>0</v>
      </c>
      <c r="V11" s="61">
        <f>COUNTIF(base!DV11:DV104, "VRAI")/A1</f>
        <v>0</v>
      </c>
      <c r="W11" s="61">
        <f>COUNTIF(base!EB11:EB104, "VRAI")/A1</f>
        <v>0</v>
      </c>
      <c r="X11" s="61">
        <f>COUNTIF(base!EH11:EH104, "VRAI")/A1</f>
        <v>0</v>
      </c>
      <c r="Y11" s="61">
        <f>COUNTIF(base!EN11:EN104, "VRAI")/A1</f>
        <v>0</v>
      </c>
      <c r="Z11" s="61">
        <f>COUNTIF(base!ET11:ET104, "VRAI")/A1</f>
        <v>0</v>
      </c>
      <c r="AA11" s="61">
        <f>COUNTIF(base!EZ11:EZ104, "VRAI")/A1</f>
        <v>0</v>
      </c>
      <c r="AB11" s="61">
        <f>COUNTIF(base!FF11:FF104, "VRAI")/A1</f>
        <v>0</v>
      </c>
      <c r="AC11" s="61">
        <f>COUNTIF(base!FL11:FL104, "VRAI")/A1</f>
        <v>0</v>
      </c>
      <c r="AD11" s="61">
        <f>COUNTIF(base!FR11:FR104, "VRAI")/A1</f>
        <v>0</v>
      </c>
      <c r="AE11" s="61">
        <f>COUNTIF(base!FX11:FX104, "VRAI")/A1</f>
        <v>0</v>
      </c>
      <c r="AF11" s="61">
        <f>COUNTIF(base!GD11:GD104, "VRAI")/A1</f>
        <v>0</v>
      </c>
      <c r="AG11" s="61">
        <f>COUNTIF(base!GJ11:GJ104, "VRAI")/A1</f>
        <v>0</v>
      </c>
      <c r="AH11" s="61">
        <f>COUNTIF(base!GP11:GP104, "VRAI")/A1</f>
        <v>0</v>
      </c>
      <c r="AI11" s="61">
        <f>COUNTIF(base!GV11:GV104, "VRAI")/A1</f>
        <v>0</v>
      </c>
      <c r="AJ11" s="61">
        <f>COUNTIF(base!HB11:HB104, "VRAI")/A1</f>
        <v>0</v>
      </c>
      <c r="AK11" s="61">
        <f>COUNTIF(base!HH11:HH104, "VRAI")/A1</f>
        <v>0</v>
      </c>
      <c r="AL11" s="61">
        <f>COUNTIF(base!HN11:HN104, "VRAI")/A1</f>
        <v>0</v>
      </c>
      <c r="AM11" s="61">
        <f>COUNTIF(base!HT11:HTV104, "VRAI")/A1</f>
        <v>0</v>
      </c>
      <c r="AN11" s="61">
        <f>COUNTIF(base!HZ11:HZ104, "VRAI")/A1</f>
        <v>0</v>
      </c>
      <c r="AO11" s="61">
        <f>COUNTIF(base!IF11:IF104, "VRAI")/A1</f>
        <v>0</v>
      </c>
      <c r="AP11" s="61">
        <f>COUNTIF(base!IL11:IL104, "VRAI")/A1</f>
        <v>0</v>
      </c>
      <c r="AQ11" s="61">
        <f>COUNTIF(base!IR11:IR104, "VRAI")/A1</f>
        <v>0</v>
      </c>
      <c r="AR11" s="61">
        <f>COUNTIF(base!IX11:IX104, "VRAI")/A1</f>
        <v>0</v>
      </c>
      <c r="AS11" s="61">
        <f>COUNTIF(base!JD11:JD104, "VRAI")/A1</f>
        <v>0</v>
      </c>
      <c r="AT11" s="61">
        <f>COUNTIF(base!JJ11:JJ104, "VRAI")/A1</f>
        <v>0</v>
      </c>
      <c r="AU11" s="61">
        <f>COUNTIF(base!JP11:JP104, "VRAI")/A1</f>
        <v>0</v>
      </c>
      <c r="AV11" s="61">
        <f>COUNTIF(base!JV11:JV104, "VRAI")/A1</f>
        <v>0</v>
      </c>
      <c r="AW11" s="61">
        <f>COUNTIF(base!KB11:KB104, "VRAI")/A1</f>
        <v>0</v>
      </c>
      <c r="AX11" s="61">
        <f>COUNTIF(base!KH11:KH104, "VRAI")/A1</f>
        <v>0</v>
      </c>
      <c r="AY11" s="61">
        <f>COUNTIF(base!KN11:KN104, "VRAI")/A1</f>
        <v>0</v>
      </c>
      <c r="AZ11" s="62">
        <f>COUNTIF(base!KT11:KT104, "VRAI")/A1</f>
        <v>0</v>
      </c>
      <c r="BA11" s="82"/>
      <c r="BB11" s="82"/>
      <c r="BC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</row>
    <row r="12" spans="1:76" s="82" customFormat="1" ht="30.75" customHeight="1" thickTop="1" thickBot="1" x14ac:dyDescent="0.3">
      <c r="BC12" s="89" t="s">
        <v>17</v>
      </c>
    </row>
    <row r="13" spans="1:76" ht="15.75" thickTop="1" x14ac:dyDescent="0.25">
      <c r="B13" s="54" t="s">
        <v>11</v>
      </c>
      <c r="C13" s="68">
        <f>COUNTIF(base!H11:H118, "VRAI")</f>
        <v>0</v>
      </c>
      <c r="D13" s="69">
        <f>COUNTIF(base!N11:N118, "VRAI")</f>
        <v>0</v>
      </c>
      <c r="E13" s="69">
        <f>COUNTIF(base!T11:T118, "VRAI")</f>
        <v>0</v>
      </c>
      <c r="F13" s="69">
        <f>COUNTIF(base!Z11:Z118, "VRAI")</f>
        <v>0</v>
      </c>
      <c r="G13" s="69">
        <f>COUNTIF(base!AF11:AF118, "VRAI")</f>
        <v>0</v>
      </c>
      <c r="H13" s="69">
        <f>COUNTIF(base!AL11:AL118, "VRAI")</f>
        <v>0</v>
      </c>
      <c r="I13" s="69">
        <f>COUNTIF(base!AR11:AR118, "VRAI")</f>
        <v>0</v>
      </c>
      <c r="J13" s="69">
        <f>COUNTIF(base!AX11:AX118, "VRAI")</f>
        <v>0</v>
      </c>
      <c r="K13" s="69">
        <f>COUNTIF(base!BD11:BD118, "VRAI")</f>
        <v>0</v>
      </c>
      <c r="L13" s="76">
        <f>COUNTIF(base!BJ11:BJ118, "VRAI")</f>
        <v>0</v>
      </c>
      <c r="M13" s="79">
        <f>COUNTIF(base!BP11:BP118, "VRAI")</f>
        <v>0</v>
      </c>
      <c r="N13" s="69">
        <f>COUNTIF(base!BV11:BV118, "VRAI")</f>
        <v>0</v>
      </c>
      <c r="O13" s="69">
        <f>COUNTIF(base!CB11:CB118, "VRAI")</f>
        <v>0</v>
      </c>
      <c r="P13" s="69">
        <f>COUNTIF(base!CH11:CH118, "VRAI")</f>
        <v>0</v>
      </c>
      <c r="Q13" s="69">
        <f>COUNTIF(base!CN11:CN118, "VRAI")</f>
        <v>0</v>
      </c>
      <c r="R13" s="69">
        <f>COUNTIF(base!CT11:CT118, "VRAI")</f>
        <v>0</v>
      </c>
      <c r="S13" s="76">
        <f>COUNTIF(base!CZ11:CZ118, "VRAI")</f>
        <v>0</v>
      </c>
      <c r="T13" s="79">
        <f>COUNTIF(base!DF11:DF118, "VRAI")</f>
        <v>0</v>
      </c>
      <c r="U13" s="69">
        <f>COUNTIF(base!DL11:DL118, "VRAI")</f>
        <v>0</v>
      </c>
      <c r="V13" s="69">
        <f>COUNTIF(base!DR11:DR118, "VRAI")</f>
        <v>0</v>
      </c>
      <c r="W13" s="69">
        <f>COUNTIF(base!DX11:DX118, "VRAI")</f>
        <v>0</v>
      </c>
      <c r="X13" s="69">
        <f>COUNTIF(base!ED11:ED118, "VRAI")</f>
        <v>0</v>
      </c>
      <c r="Y13" s="69">
        <f>COUNTIF(base!EJ11:EJ118, "VRAI")</f>
        <v>0</v>
      </c>
      <c r="Z13" s="69">
        <f>COUNTIF(base!EP11:EP118, "VRAI")</f>
        <v>0</v>
      </c>
      <c r="AA13" s="69">
        <f>COUNTIF(base!EV11:EV118,"VRAI")</f>
        <v>0</v>
      </c>
      <c r="AB13" s="69">
        <f>COUNTIF(base!FB11:FB118, "VRAI")</f>
        <v>0</v>
      </c>
      <c r="AC13" s="69">
        <f>COUNTIF(base!FH11:FH118, "VRAI")</f>
        <v>0</v>
      </c>
      <c r="AD13" s="69">
        <f>COUNTIF(base!FN11:FN118, "VRAI")</f>
        <v>0</v>
      </c>
      <c r="AE13" s="69">
        <f>COUNTIF(base!FT11:FT118, "VRAI")</f>
        <v>0</v>
      </c>
      <c r="AF13" s="69">
        <f>COUNTIF(base!FZ11:FZ118, "VRAI")</f>
        <v>0</v>
      </c>
      <c r="AG13" s="69">
        <f>COUNTIF(base!GF11:GF118, "VRAI")</f>
        <v>0</v>
      </c>
      <c r="AH13" s="69">
        <f>COUNTIF(base!GL11:GL118, "VRAI")</f>
        <v>0</v>
      </c>
      <c r="AI13" s="76">
        <f>COUNTIF(base!GR11:GR118, "VRAI")</f>
        <v>0</v>
      </c>
      <c r="AJ13" s="79">
        <f>COUNTIF(base!GX11:GX118, "VRAI")</f>
        <v>0</v>
      </c>
      <c r="AK13" s="69">
        <f>COUNTIF(base!HD11:HD118, "VRAI")</f>
        <v>0</v>
      </c>
      <c r="AL13" s="69">
        <f>COUNTIF(base!HJ11:HJ118, "VRAI")</f>
        <v>0</v>
      </c>
      <c r="AM13" s="69">
        <f>COUNTIF(base!HP11:HP118, "VRAI")</f>
        <v>0</v>
      </c>
      <c r="AN13" s="69">
        <f>COUNTIF(base!HV11:HV118, "VRAI")</f>
        <v>0</v>
      </c>
      <c r="AO13" s="69">
        <f>COUNTIF(base!IB11:IB118, "VRAI")</f>
        <v>0</v>
      </c>
      <c r="AP13" s="69">
        <f>COUNTIF(base!IH11:IH118, "VRAI")</f>
        <v>0</v>
      </c>
      <c r="AQ13" s="69">
        <f>COUNTIF(base!IN11:IN118, "VRAI")</f>
        <v>0</v>
      </c>
      <c r="AR13" s="69">
        <f>COUNTIF(base!IT11:IT118, "VRAI")</f>
        <v>0</v>
      </c>
      <c r="AS13" s="76">
        <f>COUNTIF(base!IZ11:IZ118, "VRAI")</f>
        <v>0</v>
      </c>
      <c r="AT13" s="73">
        <f>COUNTIF(base!JF11:JF118, "VRAI")</f>
        <v>0</v>
      </c>
      <c r="AU13" s="70">
        <f>COUNTIF(base!JL11:JL118, "VRAI")</f>
        <v>0</v>
      </c>
      <c r="AV13" s="79">
        <f>COUNTIF(base!JR11:JR118, "VRAI")</f>
        <v>0</v>
      </c>
      <c r="AW13" s="69">
        <f>COUNTIF(base!JX11:JX118, "VRAI")</f>
        <v>0</v>
      </c>
      <c r="AX13" s="70">
        <f>COUNTIF(base!KD11:KD118, "VRAI")</f>
        <v>0</v>
      </c>
      <c r="AY13" s="76">
        <f>COUNTIF(base!KJ11:KJ118, "VRAI")</f>
        <v>0</v>
      </c>
      <c r="AZ13" s="85">
        <f>COUNTIF(base!KP11:KP118, "VRAI")</f>
        <v>0</v>
      </c>
      <c r="BA13" s="88">
        <f>C13+D13+E13+F13+G13+H13+I13+J13+K13+L13+M13+N13+O13+P13+Q13+R13+S13+T13+U13+V13+W13+X13+Y13+Z13+AA13+AB13+AC13+AD13+AE13+AF13+AH13+AG13+AI13+AJ13+AK13+AL13+AN13+AM13+AO13+AP13+AQ13+AR13+AS13+AT13+AU13+AV13+AW13+AX13+AY13+AZ13</f>
        <v>0</v>
      </c>
      <c r="BB13" s="54" t="s">
        <v>11</v>
      </c>
      <c r="BC13" s="91">
        <f>BA13/50</f>
        <v>0</v>
      </c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</row>
    <row r="14" spans="1:76" x14ac:dyDescent="0.25">
      <c r="B14" s="55" t="s">
        <v>12</v>
      </c>
      <c r="C14" s="64">
        <f>COUNTIF(base!I11:I118, "VRAI")</f>
        <v>0</v>
      </c>
      <c r="D14" s="65">
        <f>COUNTIF(base!O11:O118, "VRAI")</f>
        <v>0</v>
      </c>
      <c r="E14" s="65">
        <f>COUNTIF(base!U11:U118, "VRAI")</f>
        <v>0</v>
      </c>
      <c r="F14" s="65">
        <f>COUNTIF(base!AA11:AA118, "VRAI")</f>
        <v>0</v>
      </c>
      <c r="G14" s="65">
        <f>COUNTIF(base!AG11:AG118, "VRAI")</f>
        <v>0</v>
      </c>
      <c r="H14" s="65">
        <f>COUNTIF(base!AM11:AM118, "VRAI")</f>
        <v>0</v>
      </c>
      <c r="I14" s="65">
        <f>COUNTIF(base!AS11:AS118, "VRAI")</f>
        <v>0</v>
      </c>
      <c r="J14" s="65">
        <f>COUNTIF(base!AY11:AY118, "VRAI")</f>
        <v>0</v>
      </c>
      <c r="K14" s="65">
        <f>COUNTIF(base!BE11:BE118, "VRAI")</f>
        <v>0</v>
      </c>
      <c r="L14" s="77">
        <f>COUNTIF(base!BK11:BK118, "VRAI")</f>
        <v>0</v>
      </c>
      <c r="M14" s="80">
        <f>COUNTIF(base!BQ11:BQ118, "VRAI")</f>
        <v>0</v>
      </c>
      <c r="N14" s="65">
        <f>COUNTIF(base!BW11:BW118, "VRAI")</f>
        <v>0</v>
      </c>
      <c r="O14" s="65">
        <f>COUNTIF(base!CC11:CC118, "VRAI")</f>
        <v>0</v>
      </c>
      <c r="P14" s="65">
        <f>COUNTIF(base!CI11:CI118, "VRAI")</f>
        <v>0</v>
      </c>
      <c r="Q14" s="65">
        <f>COUNTIF(base!CO11:CO118, "VRAI")</f>
        <v>0</v>
      </c>
      <c r="R14" s="65">
        <f>COUNTIF(base!CU11:CU118, "VRAI")</f>
        <v>0</v>
      </c>
      <c r="S14" s="77">
        <f>COUNTIF(base!DA11:DA118, "VRAI")</f>
        <v>0</v>
      </c>
      <c r="T14" s="80">
        <f>COUNTIF(base!DG11:DG118, "VRAI")</f>
        <v>0</v>
      </c>
      <c r="U14" s="65">
        <f>COUNTIF(base!DM11:DM118, "VRAI")</f>
        <v>0</v>
      </c>
      <c r="V14" s="65">
        <f>COUNTIF(base!DS11:DS118, "VRAI")</f>
        <v>0</v>
      </c>
      <c r="W14" s="65">
        <f>COUNTIF(base!DY11:DY118, "VRAI")</f>
        <v>0</v>
      </c>
      <c r="X14" s="65">
        <f>COUNTIF(base!EE11:EE118, "VRAI")</f>
        <v>0</v>
      </c>
      <c r="Y14" s="65">
        <f>COUNTIF(base!EK11:EK118, "VRAI")</f>
        <v>0</v>
      </c>
      <c r="Z14" s="65">
        <f>COUNTIF(base!EQ11:EQ118, "VRAI")</f>
        <v>0</v>
      </c>
      <c r="AA14" s="65">
        <f>COUNTIF(base!EW11:EW118, "VRAI")</f>
        <v>0</v>
      </c>
      <c r="AB14" s="65">
        <f>COUNTIF(base!FC11:FC118, "VRAI")</f>
        <v>0</v>
      </c>
      <c r="AC14" s="65">
        <f>COUNTIF(base!FI11:FI118, "VRAI")</f>
        <v>0</v>
      </c>
      <c r="AD14" s="65">
        <f>COUNTIF(base!FO11:FO118, "VRAI")</f>
        <v>0</v>
      </c>
      <c r="AE14" s="65">
        <f>COUNTIF(base!FU11:FU118, "VRAI")</f>
        <v>0</v>
      </c>
      <c r="AF14" s="65">
        <f>COUNTIF(base!GA11:GA118, "VRAI")</f>
        <v>0</v>
      </c>
      <c r="AG14" s="65">
        <f>COUNTIF(base!GG11:GG118, "VRAI")</f>
        <v>0</v>
      </c>
      <c r="AH14" s="65">
        <f>COUNTIF(base!GM11:GM118, "VRAI")</f>
        <v>0</v>
      </c>
      <c r="AI14" s="77">
        <f>COUNTIF(base!GS11:GS118, "VRAI")</f>
        <v>0</v>
      </c>
      <c r="AJ14" s="80">
        <f>COUNTIF(base!GY11:GY118, "VRAI")</f>
        <v>0</v>
      </c>
      <c r="AK14" s="65">
        <f>COUNTIF(base!HE11:HE118, "VRAI")</f>
        <v>0</v>
      </c>
      <c r="AL14" s="65">
        <f>COUNTIF(base!HK11:HK118, "VRAI")</f>
        <v>0</v>
      </c>
      <c r="AM14" s="65">
        <f>COUNTIF(base!HQ11:HQ118, "VRAI")</f>
        <v>0</v>
      </c>
      <c r="AN14" s="65">
        <f>COUNTIF(base!HW11:HW118, "VRAI")</f>
        <v>0</v>
      </c>
      <c r="AO14" s="65">
        <f>COUNTIF(base!IC11:IC118, "VRAI")</f>
        <v>0</v>
      </c>
      <c r="AP14" s="65">
        <f>COUNTIF(base!II11:II118, "VRAI")</f>
        <v>0</v>
      </c>
      <c r="AQ14" s="65">
        <f>COUNTIF(base!IO11:IO118, "VRAI")</f>
        <v>0</v>
      </c>
      <c r="AR14" s="65">
        <f>COUNTIF(base!IU11:IU118, "VRAI")</f>
        <v>0</v>
      </c>
      <c r="AS14" s="77">
        <f>COUNTIF(base!JA1:JA118, "VRAI")</f>
        <v>0</v>
      </c>
      <c r="AT14" s="74">
        <f>COUNTIF(base!JG11:JG118, "VRAI")</f>
        <v>0</v>
      </c>
      <c r="AU14" s="71">
        <f>COUNTIF(base!JM11:JM118, "VRAI")</f>
        <v>0</v>
      </c>
      <c r="AV14" s="80">
        <f>COUNTIF(base!JS11:JS118, "VRAI")</f>
        <v>0</v>
      </c>
      <c r="AW14" s="65">
        <f>COUNTIF(base!JY11:JY118, "VRAI")</f>
        <v>0</v>
      </c>
      <c r="AX14" s="71">
        <f>COUNTIF(base!KE11:KE118, "VRAI")</f>
        <v>0</v>
      </c>
      <c r="AY14" s="77">
        <f>COUNTIF(base!KK11:KK118, "VRAI")</f>
        <v>0</v>
      </c>
      <c r="AZ14" s="86">
        <f>COUNTIF(base!KQ11:KQ118, "VRAI")</f>
        <v>0</v>
      </c>
      <c r="BA14" s="88">
        <f>+C14+D14+E14+F14+G14+H14+I14+J14+K14+L14+M14+N14+O14+P14+Q14+S14+R14+T14+U14+V14+W14+X14+Y14+Z14+AA14+AB14+AD14+AC14+AE14+AF14+AG14+AH14+AI14+AJ14+AK14+AL14+AM14+AN14+AO14+AP14+AQ14+AR14+AS14+AT14+AU14+AV14+AW14+AX14+AY14+AZ14</f>
        <v>0</v>
      </c>
      <c r="BB14" s="55" t="s">
        <v>12</v>
      </c>
      <c r="BC14" s="92">
        <f>BA14/50</f>
        <v>0</v>
      </c>
      <c r="BE14" s="82"/>
      <c r="BF14" s="82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2"/>
    </row>
    <row r="15" spans="1:76" x14ac:dyDescent="0.25">
      <c r="B15" s="56" t="s">
        <v>13</v>
      </c>
      <c r="C15" s="64">
        <f>COUNTIF(base!J11:J118, "VRAI")</f>
        <v>0</v>
      </c>
      <c r="D15" s="65">
        <f>COUNTIF(base!P11:P118, "VRAI")</f>
        <v>0</v>
      </c>
      <c r="E15" s="65">
        <f>COUNTIF(base!V11:V118, "VRAI")</f>
        <v>0</v>
      </c>
      <c r="F15" s="65">
        <f>COUNTIF(base!AB11:AB118, "VRAI")</f>
        <v>0</v>
      </c>
      <c r="G15" s="65">
        <f>COUNTIF(base!AH11:AH118, "VRAI")</f>
        <v>0</v>
      </c>
      <c r="H15" s="65">
        <f>COUNTIF(base!AN11:AN118, "VRAI")</f>
        <v>0</v>
      </c>
      <c r="I15" s="65">
        <f>COUNTIF(base!AT11:AT118, "VRAI")</f>
        <v>0</v>
      </c>
      <c r="J15" s="65">
        <f>COUNTIF(base!AZ11:AZ118, "VRAI")</f>
        <v>0</v>
      </c>
      <c r="K15" s="65">
        <f>COUNTIF(base!BF11:BF118, "VRAI")</f>
        <v>0</v>
      </c>
      <c r="L15" s="77">
        <f>COUNTIF(base!BL11:BL118, "VRAI")</f>
        <v>0</v>
      </c>
      <c r="M15" s="80">
        <f>COUNTIF(base!BR11:BR118, "VRAI")</f>
        <v>0</v>
      </c>
      <c r="N15" s="65">
        <f>COUNTIF(base!BX11:BX118, "VRAI")</f>
        <v>0</v>
      </c>
      <c r="O15" s="65">
        <f>COUNTIF(base!CD11:CD118, "VRAI")</f>
        <v>0</v>
      </c>
      <c r="P15" s="65">
        <f>COUNTIF(base!CJ11:CJ118, "VRAI")</f>
        <v>0</v>
      </c>
      <c r="Q15" s="65">
        <f>COUNTIF(base!CP11:CP118, "VRAI")</f>
        <v>0</v>
      </c>
      <c r="R15" s="65">
        <f>COUNTIF(base!CV11:CV118, "VRAI")</f>
        <v>0</v>
      </c>
      <c r="S15" s="77">
        <f>COUNTIF(base!DB11:DB118, "VRAI")</f>
        <v>0</v>
      </c>
      <c r="T15" s="80">
        <f>COUNTIF(base!DH11:DH118, "VRAI")</f>
        <v>0</v>
      </c>
      <c r="U15" s="65">
        <f>COUNTIF(base!DN11:DN118, "VRAI")</f>
        <v>0</v>
      </c>
      <c r="V15" s="65">
        <f>COUNTIF(base!DT11:DT118, "VRAI")</f>
        <v>0</v>
      </c>
      <c r="W15" s="65">
        <f>COUNTIF(base!DZ11:DZ118, "VRAI")</f>
        <v>0</v>
      </c>
      <c r="X15" s="65">
        <f>COUNTIF(base!EF11:EF118, "VRAI")</f>
        <v>0</v>
      </c>
      <c r="Y15" s="65">
        <f>COUNTIF(base!EL11:EL118, "VRAI")</f>
        <v>0</v>
      </c>
      <c r="Z15" s="65">
        <f>COUNTIF(base!ER11:ER118, "VRAI")</f>
        <v>0</v>
      </c>
      <c r="AA15" s="65">
        <f>COUNTIF(base!EX11:EX118, "VRAI")</f>
        <v>0</v>
      </c>
      <c r="AB15" s="65">
        <f>COUNTIF(base!FD11:FD118, "VRAI")</f>
        <v>0</v>
      </c>
      <c r="AC15" s="65">
        <f>COUNTIF(base!FJ11:FJ118, "VRAI")</f>
        <v>0</v>
      </c>
      <c r="AD15" s="65">
        <f>COUNTIF(base!FP11:FP118, "VRAI")</f>
        <v>0</v>
      </c>
      <c r="AE15" s="65">
        <f>COUNTIF(base!FV11:FV118, "VRAI")</f>
        <v>0</v>
      </c>
      <c r="AF15" s="65">
        <f>COUNTIF(base!GB11:GB118, "VRAI")</f>
        <v>0</v>
      </c>
      <c r="AG15" s="65">
        <f>COUNTIF(base!GH11:GH118, "VRAI")</f>
        <v>0</v>
      </c>
      <c r="AH15" s="65">
        <f>COUNTIF(base!GN11:GN118, "VRAI")</f>
        <v>0</v>
      </c>
      <c r="AI15" s="77">
        <f>COUNTIF(base!GT11:GT118, "VRAI")</f>
        <v>0</v>
      </c>
      <c r="AJ15" s="80">
        <f>COUNTIF(base!GZ11:GZ118, "VRAI")</f>
        <v>0</v>
      </c>
      <c r="AK15" s="65">
        <f>COUNTIF(base!HF11:HF118, "VRAI")</f>
        <v>0</v>
      </c>
      <c r="AL15" s="65">
        <f>COUNTIF(base!HL11:HL118, "VRAI")</f>
        <v>0</v>
      </c>
      <c r="AM15" s="65">
        <f>COUNTIF(base!HR11:HR118, "VRAI")</f>
        <v>0</v>
      </c>
      <c r="AN15" s="65">
        <f>COUNTIF(base!HX11:HX118, "VRAI")</f>
        <v>0</v>
      </c>
      <c r="AO15" s="65">
        <f>COUNTIF(base!ID11:ID118, "VRAI")</f>
        <v>0</v>
      </c>
      <c r="AP15" s="65">
        <f>COUNTIF(base!IJ11:IJ118, "VRAI")</f>
        <v>0</v>
      </c>
      <c r="AQ15" s="65">
        <f>COUNTIF(base!IP11:IP118, "VRAI")</f>
        <v>0</v>
      </c>
      <c r="AR15" s="65">
        <f>COUNTIF(base!IV11:IV118, "VRAI")</f>
        <v>0</v>
      </c>
      <c r="AS15" s="77">
        <f>COUNTIF(base!JB11:JB118, "VRAI")</f>
        <v>0</v>
      </c>
      <c r="AT15" s="74">
        <f>COUNTIF(base!JH11:JH118, "VRAI")</f>
        <v>0</v>
      </c>
      <c r="AU15" s="71">
        <f>COUNTIF(base!JN11:JN118, "VRAI")</f>
        <v>0</v>
      </c>
      <c r="AV15" s="80">
        <f>COUNTIF(base!JT11:JT118, "VRAI")</f>
        <v>0</v>
      </c>
      <c r="AW15" s="65">
        <f>COUNTIF(base!JZ11:JZ118, "VRAI")</f>
        <v>0</v>
      </c>
      <c r="AX15" s="71">
        <f>COUNTIF(base!KF11:KF118, "VRAI")</f>
        <v>0</v>
      </c>
      <c r="AY15" s="77">
        <f>COUNTIF(base!KL11:KL118, "VRAI")</f>
        <v>0</v>
      </c>
      <c r="AZ15" s="86">
        <f>COUNTIF(base!KR11:KR118, "VRAI")</f>
        <v>0</v>
      </c>
      <c r="BA15" s="88">
        <f>C15+D15+E15+F15+G15+H15+I15+J15+K15+L15+M15+N15+O15+P15+Q15+R15+S15+T15+U15+V15+W15+X15+Y15+Z15+AA15+AB15+AC15+AD15+AE15+AF15+AG15+AH15+AI15+AJ15+AK15+AL15+AM15+AN15+AO15+AP15+AQ15+AR15+AT15+AS15+AU15+AV15+AW15+AX15+AY15+AZ15</f>
        <v>0</v>
      </c>
      <c r="BB15" s="56" t="s">
        <v>13</v>
      </c>
      <c r="BC15" s="92">
        <f>BA15/50</f>
        <v>0</v>
      </c>
      <c r="BE15" s="82"/>
      <c r="BF15" s="82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2"/>
    </row>
    <row r="16" spans="1:76" ht="25.5" customHeight="1" x14ac:dyDescent="0.25">
      <c r="B16" s="56" t="s">
        <v>14</v>
      </c>
      <c r="C16" s="64">
        <f>COUNTIF(base!K11:K118, "VRAI")</f>
        <v>0</v>
      </c>
      <c r="D16" s="65">
        <f>COUNTIF(base!Q11:Q118, "VRAI")</f>
        <v>0</v>
      </c>
      <c r="E16" s="65">
        <f>COUNTIF(base!W11:W118, "VRAI")</f>
        <v>0</v>
      </c>
      <c r="F16" s="65">
        <f>COUNTIF(base!AC11:AC118, "VRAI")</f>
        <v>0</v>
      </c>
      <c r="G16" s="65">
        <f>COUNTIF(base!AI11:AI118, "VRAI")</f>
        <v>0</v>
      </c>
      <c r="H16" s="65">
        <f>COUNTIF(base!AO11:AO118, "VRAI")</f>
        <v>0</v>
      </c>
      <c r="I16" s="65">
        <f>COUNTIF(base!AU11:AU118, "VRAI")</f>
        <v>0</v>
      </c>
      <c r="J16" s="65">
        <f>COUNTIF(base!BA11:BA118, "VRAI")</f>
        <v>0</v>
      </c>
      <c r="K16" s="65">
        <f>COUNTIF(base!BG11:BG118, "VRAI")</f>
        <v>0</v>
      </c>
      <c r="L16" s="77">
        <f>COUNTIF(base!BM11:BM118, "VRAI")</f>
        <v>0</v>
      </c>
      <c r="M16" s="80">
        <f>COUNTIF(base!BS11:BS118, "VRAI")</f>
        <v>0</v>
      </c>
      <c r="N16" s="65">
        <f>COUNTIF(base!BY11:BY118, "VRAI")</f>
        <v>0</v>
      </c>
      <c r="O16" s="65">
        <f>COUNTIF(base!CE11:CE118, "VRAI")</f>
        <v>0</v>
      </c>
      <c r="P16" s="65">
        <f>COUNTIF(base!CK11:CK118, "VRAI")</f>
        <v>0</v>
      </c>
      <c r="Q16" s="65">
        <f>COUNTIF(base!CQ11:CQ118, "VRAI")</f>
        <v>0</v>
      </c>
      <c r="R16" s="65">
        <f>COUNTIF(base!CW11:CW118, "VRAI")</f>
        <v>0</v>
      </c>
      <c r="S16" s="77">
        <f>COUNTIF(base!DC11:DC118, "VRAI")</f>
        <v>0</v>
      </c>
      <c r="T16" s="80">
        <f>COUNTIF(base!DI11:DI118, "VRAI")</f>
        <v>0</v>
      </c>
      <c r="U16" s="65">
        <f>COUNTIF(base!DO11:DO118, "VRAI")</f>
        <v>0</v>
      </c>
      <c r="V16" s="65">
        <f>COUNTIF(base!DU11:DU118, "VRAI")</f>
        <v>0</v>
      </c>
      <c r="W16" s="65">
        <f>COUNTIF(base!EA11:EA118, "VRAI")</f>
        <v>0</v>
      </c>
      <c r="X16" s="65">
        <f>COUNTIF(base!EG11:EG118, "VRAI")</f>
        <v>0</v>
      </c>
      <c r="Y16" s="65">
        <f>COUNTIF(base!EM11:EM118, "VRAI")</f>
        <v>0</v>
      </c>
      <c r="Z16" s="65">
        <f>COUNTIF(base!ES11:ES118, "VRAI")</f>
        <v>0</v>
      </c>
      <c r="AA16" s="65">
        <f>COUNTIF(base!EY11:EY118, "VRAI")</f>
        <v>0</v>
      </c>
      <c r="AB16" s="65">
        <f>COUNTIF(base!FE11:FE118, "VRAI")</f>
        <v>0</v>
      </c>
      <c r="AC16" s="65">
        <f>COUNTIF(base!FK11:FK118, "VRAI")</f>
        <v>0</v>
      </c>
      <c r="AD16" s="65">
        <f>COUNTIF(base!FQ11:FQ118, "VRAI")</f>
        <v>0</v>
      </c>
      <c r="AE16" s="65">
        <f>COUNTIF(base!FW11:FW118, "VRAI")</f>
        <v>0</v>
      </c>
      <c r="AF16" s="65">
        <f>COUNTIF(base!GC11:GC118, "VRAI")</f>
        <v>0</v>
      </c>
      <c r="AG16" s="65">
        <f>COUNTIF(base!GI11:GI118, "VRAI")</f>
        <v>0</v>
      </c>
      <c r="AH16" s="65">
        <f>COUNTIF(base!GO11:GO118, "VRAI")</f>
        <v>0</v>
      </c>
      <c r="AI16" s="77">
        <f>COUNTIF(base!GU11:GU118, "VRAI")</f>
        <v>0</v>
      </c>
      <c r="AJ16" s="80">
        <f>COUNTIF(base!HA11:HA118, "VRAI")</f>
        <v>0</v>
      </c>
      <c r="AK16" s="65">
        <f>COUNTIF(base!HG11:HG118, "VRAI")</f>
        <v>0</v>
      </c>
      <c r="AL16" s="65">
        <f>COUNTIF(base!HM11:HM118, "VRAI")</f>
        <v>0</v>
      </c>
      <c r="AM16" s="65">
        <f>COUNTIF(base!HS11:HS118, "VRAI")</f>
        <v>0</v>
      </c>
      <c r="AN16" s="65">
        <f>COUNTIF(base!HY11:HY118, "VRAI")</f>
        <v>0</v>
      </c>
      <c r="AO16" s="65">
        <f>COUNTIF(base!IE11:IE118, "VRAI")</f>
        <v>0</v>
      </c>
      <c r="AP16" s="65">
        <f>COUNTIF(base!IK11:IK118, "VRAI")</f>
        <v>0</v>
      </c>
      <c r="AQ16" s="65">
        <f>COUNTIF(base!IQ11:IQ118, "VRAI")</f>
        <v>0</v>
      </c>
      <c r="AR16" s="65">
        <f>COUNTIF(base!IW11:IW118, "VRAI")</f>
        <v>0</v>
      </c>
      <c r="AS16" s="77">
        <f>COUNTIF(base!JC11:JC118, "VRAI")</f>
        <v>0</v>
      </c>
      <c r="AT16" s="74">
        <f>COUNTIF(base!JI11:JI118, "VRAI")</f>
        <v>0</v>
      </c>
      <c r="AU16" s="71">
        <f>COUNTIF(base!JO11:JO118, "VRAI")</f>
        <v>0</v>
      </c>
      <c r="AV16" s="80">
        <f>COUNTIF(base!JU11:JU118, "VRAI")</f>
        <v>0</v>
      </c>
      <c r="AW16" s="65">
        <f>COUNTIF(base!KA11:KA118, "VRAI")</f>
        <v>0</v>
      </c>
      <c r="AX16" s="71">
        <f>COUNTIF(base!KG11:KG118, "VRAI")</f>
        <v>0</v>
      </c>
      <c r="AY16" s="77">
        <f>COUNTIF(base!KM11:KM118, "VRAI")</f>
        <v>0</v>
      </c>
      <c r="AZ16" s="86">
        <f>COUNTIF(base!KS11:KS118, "VRAI")</f>
        <v>0</v>
      </c>
      <c r="BA16" s="88">
        <f>C16+D16+E16+F16+G16+H16+I16+J16+K16+L16+N16+M16+O16+P16+Q16+R16+S16+T16+U16+V16+W16+X16+Y16+Z16+AA16+AB16+AC16+AD16+AF16+AE16+AG16+AH16+AI16+AJ16+AK16+AL16+AM16+AN16+AO16+AP16+AQ16+AR16+AS16+AT16+AU16+AV16+AW16+AX16+AY16+AZ16</f>
        <v>0</v>
      </c>
      <c r="BB16" s="56" t="s">
        <v>14</v>
      </c>
      <c r="BC16" s="92">
        <f>BA16/50</f>
        <v>0</v>
      </c>
      <c r="BE16" s="82"/>
      <c r="BF16" s="82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2"/>
    </row>
    <row r="17" spans="2:76" ht="36.75" customHeight="1" thickBot="1" x14ac:dyDescent="0.3">
      <c r="B17" s="57" t="s">
        <v>15</v>
      </c>
      <c r="C17" s="66">
        <f>COUNTIF(base!L11:L118, "VRAI")</f>
        <v>0</v>
      </c>
      <c r="D17" s="67">
        <f>COUNTIF(base!R11:R118, "VRAI")</f>
        <v>0</v>
      </c>
      <c r="E17" s="67">
        <f>COUNTIF(base!X11:X118, "VRAI")</f>
        <v>0</v>
      </c>
      <c r="F17" s="67">
        <f>COUNTIF(base!AD11:AD118, "VRAI")</f>
        <v>0</v>
      </c>
      <c r="G17" s="67">
        <f>COUNTIF(base!AJ11:AJ118, "VRAI")</f>
        <v>0</v>
      </c>
      <c r="H17" s="67">
        <f>COUNTIF(base!AP11:AP118, "VRAI")</f>
        <v>0</v>
      </c>
      <c r="I17" s="67">
        <f>COUNTIF(base!AV115:AV118, "VRAI")</f>
        <v>0</v>
      </c>
      <c r="J17" s="67">
        <f>COUNTIF(base!BB11:BB118, "VRAI")</f>
        <v>0</v>
      </c>
      <c r="K17" s="67">
        <f>COUNTIF(base!BH11:BH118, "VRAI")</f>
        <v>0</v>
      </c>
      <c r="L17" s="78">
        <f>COUNTIF(base!BN11:BN118, "VRAI")</f>
        <v>0</v>
      </c>
      <c r="M17" s="81">
        <f>COUNTIF(base!BT11:BT118, "VRAI")</f>
        <v>0</v>
      </c>
      <c r="N17" s="67">
        <f>COUNTIF(base!BZ11:BZ118, "VRAI")</f>
        <v>0</v>
      </c>
      <c r="O17" s="67">
        <f>COUNTIF(base!CF11:CF118, "VRAI")</f>
        <v>0</v>
      </c>
      <c r="P17" s="67">
        <f>COUNTIF(base!CL11:CL118, "VRAI")</f>
        <v>0</v>
      </c>
      <c r="Q17" s="67">
        <f>COUNTIF(base!CR11:CR118, "VRAI")</f>
        <v>0</v>
      </c>
      <c r="R17" s="67">
        <f>COUNTIF(base!CX11:CX118, "VRAI")</f>
        <v>0</v>
      </c>
      <c r="S17" s="78">
        <f>COUNTIF(base!DD11:DD118, "VRAI")</f>
        <v>0</v>
      </c>
      <c r="T17" s="81">
        <f>COUNTIF(base!DJ11:DJ118, "VRAI")</f>
        <v>0</v>
      </c>
      <c r="U17" s="67">
        <f>COUNTIF(base!DP11:DP118, "VRAI")</f>
        <v>0</v>
      </c>
      <c r="V17" s="67">
        <f>COUNTIF(base!DV115:DV118, "VRAI")</f>
        <v>0</v>
      </c>
      <c r="W17" s="67">
        <f>COUNTIF(base!EB11:EB118, "VRAI")</f>
        <v>0</v>
      </c>
      <c r="X17" s="67">
        <f>COUNTIF(base!EH11:EH118, "VRAI")</f>
        <v>0</v>
      </c>
      <c r="Y17" s="67">
        <f>COUNTIF(base!EN11:EN118, "VRAI")</f>
        <v>0</v>
      </c>
      <c r="Z17" s="67">
        <f>COUNTIF(base!ET11:ET118, "VRAI")</f>
        <v>0</v>
      </c>
      <c r="AA17" s="67">
        <f>COUNTIF(base!EZ11:EZ118, "VRAI")</f>
        <v>0</v>
      </c>
      <c r="AB17" s="67">
        <f>COUNTIF(base!FF11:FF118, "VRAI")</f>
        <v>0</v>
      </c>
      <c r="AC17" s="67">
        <f>COUNTIF(base!FL11:FL118, "VRAI")</f>
        <v>0</v>
      </c>
      <c r="AD17" s="67">
        <f>COUNTIF(base!FR11:FR118, "VRAI")</f>
        <v>0</v>
      </c>
      <c r="AE17" s="67">
        <f>COUNTIF(base!FX11:FX118, "VRAI")</f>
        <v>0</v>
      </c>
      <c r="AF17" s="67">
        <f>COUNTIF(base!GD11:GD118, "VRAI")</f>
        <v>0</v>
      </c>
      <c r="AG17" s="67">
        <f>COUNTIF(base!GJ11:GJ118, "VRAI")</f>
        <v>0</v>
      </c>
      <c r="AH17" s="67">
        <f>COUNTIF(base!GP11:GP118, "VRAI")</f>
        <v>0</v>
      </c>
      <c r="AI17" s="78">
        <f>COUNTIF(base!GV11:GV118, "VRAI")</f>
        <v>0</v>
      </c>
      <c r="AJ17" s="81">
        <f>COUNTIF(base!HB11:HB118, "VRAI")</f>
        <v>0</v>
      </c>
      <c r="AK17" s="67">
        <f>COUNTIF(base!HH11:HH118, "VRAI")</f>
        <v>0</v>
      </c>
      <c r="AL17" s="67">
        <f>COUNTIF(base!HN11:HN118, "VRAI")</f>
        <v>0</v>
      </c>
      <c r="AM17" s="67">
        <f>COUNTIF(base!HT11:HT118, "VRAI")</f>
        <v>0</v>
      </c>
      <c r="AN17" s="67">
        <f>COUNTIF(base!HZ11:HZ118, "VRAI")</f>
        <v>0</v>
      </c>
      <c r="AO17" s="67">
        <f>COUNTIF(base!IF11:IF118, "VRAI")</f>
        <v>0</v>
      </c>
      <c r="AP17" s="67">
        <f>COUNTIF(base!IL11:IL118, "VRAI")</f>
        <v>0</v>
      </c>
      <c r="AQ17" s="67">
        <f>COUNTIF(base!IR11:IR118, "VRAI")</f>
        <v>0</v>
      </c>
      <c r="AR17" s="67">
        <f>COUNTIF(base!IX11:IX118, "VRAI")</f>
        <v>0</v>
      </c>
      <c r="AS17" s="78">
        <f>COUNTIF(base!JD11:JD118, "VRAI")</f>
        <v>0</v>
      </c>
      <c r="AT17" s="75">
        <f>COUNTIF(base!JJ11:JJ118, "VRAI")</f>
        <v>0</v>
      </c>
      <c r="AU17" s="72">
        <f>COUNTIF(base!JP11:JP118, "VRAI")</f>
        <v>0</v>
      </c>
      <c r="AV17" s="81">
        <f>COUNTIF(base!JV11:JV118, "VRAI")</f>
        <v>0</v>
      </c>
      <c r="AW17" s="67">
        <f>COUNTIF(base!KB11:KB118, "VRAI")</f>
        <v>0</v>
      </c>
      <c r="AX17" s="72">
        <f>COUNTIF(base!KH11:KH118, "VRAI")</f>
        <v>0</v>
      </c>
      <c r="AY17" s="78">
        <f>COUNTIF(base!KN11:KN118, "VRAI")</f>
        <v>0</v>
      </c>
      <c r="AZ17" s="87">
        <f>COUNTIF(base!KT11:KT118, "VRAI")</f>
        <v>0</v>
      </c>
      <c r="BA17" s="88">
        <f>C17+D17+E17+F17+G17+H17+I17+J17+K17+L17+M17+N17+O17+P17+Q17+R17+S17+T17+U17+V17+W17+Y17+X17+Z17+AA17+AB17+AC17+AD17+AE17+AF17+AG17+AH17+AI17+AJ17+AK17+AL17+AM17+AN17+AO17+AP17+AR17+AQ17+AS17+AT17+AU17+AV17+AW17+AX17+AY17+AZ17</f>
        <v>0</v>
      </c>
      <c r="BB17" s="57" t="s">
        <v>15</v>
      </c>
      <c r="BC17" s="93">
        <f>BA17/50</f>
        <v>0</v>
      </c>
      <c r="BE17" s="82"/>
      <c r="BF17" s="82"/>
      <c r="BG17" s="82"/>
      <c r="BH17" s="82"/>
      <c r="BI17" s="82"/>
      <c r="BJ17" s="82"/>
      <c r="BK17" s="82"/>
      <c r="BL17" s="82"/>
      <c r="BM17" s="82"/>
      <c r="BN17" s="82"/>
      <c r="BO17" s="82"/>
      <c r="BP17" s="82"/>
      <c r="BQ17" s="82"/>
      <c r="BR17" s="82"/>
      <c r="BS17" s="82"/>
      <c r="BT17" s="82"/>
      <c r="BU17" s="82"/>
      <c r="BV17" s="82"/>
      <c r="BW17" s="82"/>
      <c r="BX17" s="82"/>
    </row>
    <row r="18" spans="2:76" ht="16.5" thickTop="1" thickBot="1" x14ac:dyDescent="0.3"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</row>
    <row r="19" spans="2:76" ht="16.5" thickTop="1" thickBot="1" x14ac:dyDescent="0.3"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4">
        <f>C13+D13+E13+F13+G13+H13+I13+J13+K13+L13</f>
        <v>0</v>
      </c>
      <c r="M19" s="82"/>
      <c r="N19" s="82"/>
      <c r="O19" s="82"/>
      <c r="P19" s="82"/>
      <c r="Q19" s="82"/>
      <c r="R19" s="82"/>
      <c r="S19" s="84">
        <f>M13+N13+O13+P13+Q13+R13+S13</f>
        <v>0</v>
      </c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4">
        <f>T13+U13+V13+W13+X13+Y13+Z13+AA13+AB13+AC13+AD13+AE13+AF13+AG13+AH13+AI13</f>
        <v>0</v>
      </c>
      <c r="AJ19" s="82"/>
      <c r="AK19" s="82"/>
      <c r="AL19" s="82"/>
      <c r="AM19" s="82"/>
      <c r="AN19" s="82"/>
      <c r="AO19" s="82"/>
      <c r="AP19" s="82"/>
      <c r="AQ19" s="82"/>
      <c r="AR19" s="82"/>
      <c r="AS19" s="84">
        <f>AJ13+AK13+AL13+AM13+AN13+AO13+AP13+AQ13+AR13+AS13</f>
        <v>0</v>
      </c>
      <c r="AT19" s="82"/>
      <c r="AU19" s="84">
        <f>AT13+AU13</f>
        <v>0</v>
      </c>
      <c r="AV19" s="82"/>
      <c r="AW19" s="82"/>
      <c r="AX19" s="82"/>
      <c r="AY19" s="84">
        <f>AV13+AW13+AX13+AY13</f>
        <v>0</v>
      </c>
      <c r="AZ19" s="83"/>
      <c r="BA19" s="82"/>
      <c r="BB19" s="82"/>
      <c r="BC19" s="90" t="s">
        <v>18</v>
      </c>
      <c r="BE19" s="82"/>
      <c r="BF19" s="94" t="s">
        <v>19</v>
      </c>
      <c r="BG19" s="82"/>
      <c r="BH19" s="82"/>
      <c r="BI19" s="90" t="s">
        <v>20</v>
      </c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</row>
    <row r="20" spans="2:76" ht="15.75" thickTop="1" x14ac:dyDescent="0.25"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4">
        <f>C14+D14+E14+F14+G14+H14+I14+J14+K14+L14</f>
        <v>0</v>
      </c>
      <c r="M20" s="82"/>
      <c r="N20" s="82"/>
      <c r="O20" s="82"/>
      <c r="P20" s="82"/>
      <c r="Q20" s="82"/>
      <c r="R20" s="82"/>
      <c r="S20" s="84">
        <f>M14+N14+O14+P14+Q14+R14+S14</f>
        <v>0</v>
      </c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4">
        <f>T14+U14+V14+W14+X14+Z14+Y14+AA14+AB14+AC14+AD14+AE14+AF14+AG14+AH14+AI14</f>
        <v>0</v>
      </c>
      <c r="AJ20" s="82"/>
      <c r="AK20" s="82"/>
      <c r="AL20" s="82"/>
      <c r="AM20" s="82"/>
      <c r="AN20" s="82"/>
      <c r="AO20" s="82"/>
      <c r="AP20" s="82"/>
      <c r="AQ20" s="82"/>
      <c r="AR20" s="82"/>
      <c r="AS20" s="84">
        <f>AJ14+AK14+AL14+AM14+AN14+AO14+AP14+AQ14+AR14+AS14</f>
        <v>0</v>
      </c>
      <c r="AT20" s="82"/>
      <c r="AU20" s="84">
        <f>AT14+AU14</f>
        <v>0</v>
      </c>
      <c r="AV20" s="82"/>
      <c r="AW20" s="82"/>
      <c r="AX20" s="82"/>
      <c r="AY20" s="84">
        <f>AV14+AW14+AX14+AY14</f>
        <v>0</v>
      </c>
      <c r="AZ20" s="82"/>
      <c r="BA20" s="82"/>
      <c r="BB20" s="54" t="s">
        <v>11</v>
      </c>
      <c r="BC20" s="91">
        <f>L19/10</f>
        <v>0</v>
      </c>
      <c r="BE20" s="54" t="s">
        <v>11</v>
      </c>
      <c r="BF20" s="91">
        <f>S19/7</f>
        <v>0</v>
      </c>
      <c r="BG20" s="82"/>
      <c r="BH20" s="54" t="s">
        <v>11</v>
      </c>
      <c r="BI20" s="91">
        <f>AI19/16</f>
        <v>0</v>
      </c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</row>
    <row r="21" spans="2:76" x14ac:dyDescent="0.25"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4">
        <f>C15+D15+E15+F15+G15+H15+I15+J15+K15+L15</f>
        <v>0</v>
      </c>
      <c r="M21" s="82"/>
      <c r="N21" s="82"/>
      <c r="O21" s="82"/>
      <c r="P21" s="82"/>
      <c r="Q21" s="82"/>
      <c r="R21" s="82"/>
      <c r="S21" s="84">
        <f>M15+N15+O15+P15+Q15+R15+S15</f>
        <v>0</v>
      </c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4">
        <f>T15+U15+V15+W15+X15+Y15+Z15+AA15+AB15+AC15+AD15+AE15+AG15+AF15+AH15+AI15</f>
        <v>0</v>
      </c>
      <c r="AJ21" s="82"/>
      <c r="AK21" s="82"/>
      <c r="AL21" s="82"/>
      <c r="AM21" s="82"/>
      <c r="AN21" s="82"/>
      <c r="AO21" s="82"/>
      <c r="AP21" s="82"/>
      <c r="AQ21" s="82"/>
      <c r="AR21" s="82"/>
      <c r="AS21" s="84">
        <f>AJ15+AK15+AL15+AM15+AN15+AO15+AP15+AQ15+AR15+AS15</f>
        <v>0</v>
      </c>
      <c r="AT21" s="82"/>
      <c r="AU21" s="84">
        <f>AT15+AU15</f>
        <v>0</v>
      </c>
      <c r="AV21" s="82"/>
      <c r="AW21" s="82"/>
      <c r="AX21" s="82"/>
      <c r="AY21" s="84">
        <f>AV15+AW15+AX15+AY15</f>
        <v>0</v>
      </c>
      <c r="AZ21" s="82"/>
      <c r="BA21" s="82"/>
      <c r="BB21" s="55" t="s">
        <v>12</v>
      </c>
      <c r="BC21" s="92">
        <f>L20/10</f>
        <v>0</v>
      </c>
      <c r="BE21" s="55" t="s">
        <v>12</v>
      </c>
      <c r="BF21" s="92">
        <f>S20/7</f>
        <v>0</v>
      </c>
      <c r="BG21" s="82"/>
      <c r="BH21" s="55" t="s">
        <v>12</v>
      </c>
      <c r="BI21" s="92">
        <f>AI20/16</f>
        <v>0</v>
      </c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</row>
    <row r="22" spans="2:76" x14ac:dyDescent="0.25"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4">
        <f>C16+D16+E16+F16+G16+H16+I16+J16+K16+L16</f>
        <v>0</v>
      </c>
      <c r="M22" s="82"/>
      <c r="N22" s="82"/>
      <c r="O22" s="82"/>
      <c r="P22" s="82"/>
      <c r="Q22" s="82"/>
      <c r="R22" s="82"/>
      <c r="S22" s="84">
        <f>M16+N16+O16+P16+Q16+R16+S16</f>
        <v>0</v>
      </c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4">
        <f>T16+U16+V16+W16+X16+Y16+Z16+AA16+AB16+AC16+AD16+AE16+AF16+AG16+AH16+AI16</f>
        <v>0</v>
      </c>
      <c r="AJ22" s="82"/>
      <c r="AK22" s="82"/>
      <c r="AL22" s="82"/>
      <c r="AM22" s="82"/>
      <c r="AN22" s="82"/>
      <c r="AO22" s="82"/>
      <c r="AP22" s="82"/>
      <c r="AQ22" s="82"/>
      <c r="AR22" s="82"/>
      <c r="AS22" s="84">
        <f>AJ16+AK16+AL16+AM16+AN16+AO16+AP16+AQ16+AR16+AS16</f>
        <v>0</v>
      </c>
      <c r="AT22" s="82"/>
      <c r="AU22" s="84">
        <f>AT16+AU16</f>
        <v>0</v>
      </c>
      <c r="AV22" s="82"/>
      <c r="AW22" s="82"/>
      <c r="AX22" s="82"/>
      <c r="AY22" s="84">
        <f>AV16+AW16+AX16+AY16</f>
        <v>0</v>
      </c>
      <c r="AZ22" s="82"/>
      <c r="BA22" s="82"/>
      <c r="BB22" s="56" t="s">
        <v>13</v>
      </c>
      <c r="BC22" s="92">
        <f>L21/10</f>
        <v>0</v>
      </c>
      <c r="BE22" s="56" t="s">
        <v>13</v>
      </c>
      <c r="BF22" s="92">
        <f>S21/7</f>
        <v>0</v>
      </c>
      <c r="BG22" s="82"/>
      <c r="BH22" s="56" t="s">
        <v>13</v>
      </c>
      <c r="BI22" s="92">
        <f>AI21/16</f>
        <v>0</v>
      </c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</row>
    <row r="23" spans="2:76" x14ac:dyDescent="0.25"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4">
        <f>C17+D17+E17+F17+G17+H17+I17+J17+K17+L17</f>
        <v>0</v>
      </c>
      <c r="M23" s="82"/>
      <c r="N23" s="82"/>
      <c r="O23" s="82"/>
      <c r="P23" s="82"/>
      <c r="Q23" s="82"/>
      <c r="R23" s="82"/>
      <c r="S23" s="84">
        <f>M17+N17+O17+P17+Q17+R17+S17</f>
        <v>0</v>
      </c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4">
        <f>T17+U17+V17+W17+X17+Y17+Z17+AA17+AB17+AC17+AD17+AE17+AF17+AG17+AH17+AI17</f>
        <v>0</v>
      </c>
      <c r="AJ23" s="82"/>
      <c r="AK23" s="82"/>
      <c r="AL23" s="82"/>
      <c r="AM23" s="82"/>
      <c r="AN23" s="82"/>
      <c r="AO23" s="82"/>
      <c r="AP23" s="82"/>
      <c r="AQ23" s="82"/>
      <c r="AR23" s="82"/>
      <c r="AS23" s="84">
        <f>AJ17+AK17+AL17+AM17+AN17+AO17+AP17+AQ17+AR17+AS17</f>
        <v>0</v>
      </c>
      <c r="AT23" s="82"/>
      <c r="AU23" s="84">
        <f>AT17+AU17</f>
        <v>0</v>
      </c>
      <c r="AV23" s="82"/>
      <c r="AW23" s="82"/>
      <c r="AX23" s="82"/>
      <c r="AY23" s="84">
        <f>AV17+AW17+AX17+AY17</f>
        <v>0</v>
      </c>
      <c r="AZ23" s="82"/>
      <c r="BA23" s="82"/>
      <c r="BB23" s="56" t="s">
        <v>14</v>
      </c>
      <c r="BC23" s="92">
        <f>L22/10</f>
        <v>0</v>
      </c>
      <c r="BE23" s="56" t="s">
        <v>14</v>
      </c>
      <c r="BF23" s="92">
        <f>S22/7</f>
        <v>0</v>
      </c>
      <c r="BG23" s="82"/>
      <c r="BH23" s="56" t="s">
        <v>14</v>
      </c>
      <c r="BI23" s="92">
        <f>AI22/16</f>
        <v>0</v>
      </c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</row>
    <row r="24" spans="2:76" ht="15.75" thickBot="1" x14ac:dyDescent="0.3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57" t="s">
        <v>15</v>
      </c>
      <c r="BC24" s="93">
        <f>L23/10</f>
        <v>0</v>
      </c>
      <c r="BE24" s="57" t="s">
        <v>15</v>
      </c>
      <c r="BF24" s="93">
        <f>S23/7</f>
        <v>0</v>
      </c>
      <c r="BG24" s="82"/>
      <c r="BH24" s="57" t="s">
        <v>15</v>
      </c>
      <c r="BI24" s="93">
        <f>AI23/16</f>
        <v>0</v>
      </c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</row>
    <row r="25" spans="2:76" ht="16.5" thickTop="1" thickBot="1" x14ac:dyDescent="0.3"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</row>
    <row r="26" spans="2:76" ht="31.5" thickTop="1" thickBot="1" x14ac:dyDescent="0.3"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95" t="s">
        <v>24</v>
      </c>
      <c r="BE26" s="82"/>
      <c r="BF26" s="94" t="s">
        <v>21</v>
      </c>
      <c r="BG26" s="82"/>
      <c r="BH26" s="82"/>
      <c r="BI26" s="95" t="s">
        <v>22</v>
      </c>
      <c r="BJ26" s="82"/>
      <c r="BK26" s="82"/>
      <c r="BL26" s="95" t="s">
        <v>23</v>
      </c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</row>
    <row r="27" spans="2:76" ht="15.75" thickTop="1" x14ac:dyDescent="0.25"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54" t="s">
        <v>11</v>
      </c>
      <c r="BC27" s="91">
        <f>AS19/10</f>
        <v>0</v>
      </c>
      <c r="BE27" s="54" t="s">
        <v>11</v>
      </c>
      <c r="BF27" s="91">
        <f>AU19/2</f>
        <v>0</v>
      </c>
      <c r="BG27" s="82"/>
      <c r="BH27" s="54" t="s">
        <v>11</v>
      </c>
      <c r="BI27" s="91">
        <f>AY19/4</f>
        <v>0</v>
      </c>
      <c r="BJ27" s="82"/>
      <c r="BK27" s="54" t="s">
        <v>11</v>
      </c>
      <c r="BL27" s="91">
        <f>AZ13</f>
        <v>0</v>
      </c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</row>
    <row r="28" spans="2:76" x14ac:dyDescent="0.25"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55" t="s">
        <v>12</v>
      </c>
      <c r="BC28" s="92">
        <f>AS20/10</f>
        <v>0</v>
      </c>
      <c r="BE28" s="55" t="s">
        <v>12</v>
      </c>
      <c r="BF28" s="92">
        <f>AU20/2</f>
        <v>0</v>
      </c>
      <c r="BG28" s="82"/>
      <c r="BH28" s="55" t="s">
        <v>12</v>
      </c>
      <c r="BI28" s="92">
        <f>AY20/4</f>
        <v>0</v>
      </c>
      <c r="BJ28" s="82"/>
      <c r="BK28" s="55" t="s">
        <v>12</v>
      </c>
      <c r="BL28" s="92">
        <f>AZ14</f>
        <v>0</v>
      </c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</row>
    <row r="29" spans="2:76" x14ac:dyDescent="0.25"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56" t="s">
        <v>13</v>
      </c>
      <c r="BC29" s="92">
        <f>AS21/10</f>
        <v>0</v>
      </c>
      <c r="BE29" s="56" t="s">
        <v>13</v>
      </c>
      <c r="BF29" s="92">
        <f>AU21/2</f>
        <v>0</v>
      </c>
      <c r="BG29" s="82"/>
      <c r="BH29" s="56" t="s">
        <v>13</v>
      </c>
      <c r="BI29" s="92">
        <f>AY21/4</f>
        <v>0</v>
      </c>
      <c r="BJ29" s="82"/>
      <c r="BK29" s="56" t="s">
        <v>13</v>
      </c>
      <c r="BL29" s="92">
        <f>AZ15</f>
        <v>0</v>
      </c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</row>
    <row r="30" spans="2:76" x14ac:dyDescent="0.25"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56" t="s">
        <v>14</v>
      </c>
      <c r="BC30" s="92">
        <f>AS22/10</f>
        <v>0</v>
      </c>
      <c r="BE30" s="56" t="s">
        <v>14</v>
      </c>
      <c r="BF30" s="92">
        <f>AU22/2</f>
        <v>0</v>
      </c>
      <c r="BG30" s="82"/>
      <c r="BH30" s="56" t="s">
        <v>14</v>
      </c>
      <c r="BI30" s="92">
        <f>AY22/4</f>
        <v>0</v>
      </c>
      <c r="BJ30" s="82"/>
      <c r="BK30" s="56" t="s">
        <v>14</v>
      </c>
      <c r="BL30" s="92">
        <f>AZ16</f>
        <v>0</v>
      </c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2"/>
    </row>
    <row r="31" spans="2:76" ht="15.75" thickBot="1" x14ac:dyDescent="0.3"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57" t="s">
        <v>15</v>
      </c>
      <c r="BC31" s="93">
        <f>AS23/10</f>
        <v>0</v>
      </c>
      <c r="BE31" s="57" t="s">
        <v>15</v>
      </c>
      <c r="BF31" s="93">
        <f>AU23/2</f>
        <v>0</v>
      </c>
      <c r="BG31" s="82"/>
      <c r="BH31" s="57" t="s">
        <v>15</v>
      </c>
      <c r="BI31" s="93">
        <f>AY23/4</f>
        <v>0</v>
      </c>
      <c r="BJ31" s="82"/>
      <c r="BK31" s="57" t="s">
        <v>15</v>
      </c>
      <c r="BL31" s="93">
        <f>AZ17</f>
        <v>0</v>
      </c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</row>
    <row r="32" spans="2:76" ht="15.75" thickTop="1" x14ac:dyDescent="0.25"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</row>
    <row r="33" spans="2:76" x14ac:dyDescent="0.25"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</row>
    <row r="34" spans="2:76" x14ac:dyDescent="0.25"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</row>
    <row r="35" spans="2:76" x14ac:dyDescent="0.25"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E35" s="82"/>
      <c r="BF35" s="82"/>
      <c r="BG35" s="82"/>
      <c r="BH35" s="82"/>
      <c r="BI35" s="82"/>
      <c r="BJ35" s="82"/>
      <c r="BK35" s="82"/>
      <c r="BL35" s="82"/>
      <c r="BM35" s="82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2"/>
    </row>
    <row r="36" spans="2:76" x14ac:dyDescent="0.25"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E36" s="82"/>
      <c r="BF36" s="82"/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2"/>
    </row>
    <row r="37" spans="2:76" x14ac:dyDescent="0.25"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</row>
    <row r="38" spans="2:76" x14ac:dyDescent="0.25"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</row>
    <row r="39" spans="2:76" x14ac:dyDescent="0.25"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</row>
    <row r="40" spans="2:76" x14ac:dyDescent="0.25"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2"/>
    </row>
    <row r="41" spans="2:76" x14ac:dyDescent="0.25"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  <c r="BO41" s="82"/>
      <c r="BP41" s="82"/>
      <c r="BQ41" s="82"/>
      <c r="BR41" s="82"/>
      <c r="BS41" s="82"/>
      <c r="BT41" s="82"/>
      <c r="BU41" s="82"/>
      <c r="BV41" s="82"/>
      <c r="BW41" s="82"/>
      <c r="BX41" s="82"/>
    </row>
    <row r="42" spans="2:76" x14ac:dyDescent="0.25"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</row>
    <row r="43" spans="2:76" x14ac:dyDescent="0.25"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</row>
    <row r="44" spans="2:76" x14ac:dyDescent="0.25"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E44" s="82"/>
      <c r="BF44" s="82"/>
      <c r="BG44" s="82"/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2"/>
      <c r="BW44" s="82"/>
      <c r="BX44" s="82"/>
    </row>
    <row r="45" spans="2:76" x14ac:dyDescent="0.25"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E45" s="82"/>
      <c r="BF45" s="82"/>
      <c r="BG45" s="82"/>
      <c r="BH45" s="82"/>
      <c r="BI45" s="82"/>
      <c r="BJ45" s="82"/>
      <c r="BK45" s="82"/>
      <c r="BL45" s="82"/>
      <c r="BM45" s="82"/>
      <c r="BN45" s="82"/>
      <c r="BO45" s="82"/>
      <c r="BP45" s="82"/>
      <c r="BQ45" s="82"/>
      <c r="BR45" s="82"/>
      <c r="BS45" s="82"/>
      <c r="BT45" s="82"/>
      <c r="BU45" s="82"/>
      <c r="BV45" s="82"/>
      <c r="BW45" s="82"/>
      <c r="BX45" s="82"/>
    </row>
    <row r="46" spans="2:76" x14ac:dyDescent="0.25"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82"/>
      <c r="BQ46" s="82"/>
      <c r="BR46" s="82"/>
      <c r="BS46" s="82"/>
      <c r="BT46" s="82"/>
      <c r="BU46" s="82"/>
      <c r="BV46" s="82"/>
      <c r="BW46" s="82"/>
      <c r="BX46" s="82"/>
    </row>
    <row r="47" spans="2:76" x14ac:dyDescent="0.25"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E47" s="82"/>
      <c r="BF47" s="82"/>
      <c r="BG47" s="82"/>
      <c r="BH47" s="82"/>
      <c r="BI47" s="82"/>
      <c r="BJ47" s="82"/>
      <c r="BK47" s="82"/>
      <c r="BL47" s="82"/>
      <c r="BM47" s="82"/>
      <c r="BN47" s="82"/>
      <c r="BO47" s="82"/>
      <c r="BP47" s="82"/>
      <c r="BQ47" s="82"/>
      <c r="BR47" s="82"/>
      <c r="BS47" s="82"/>
      <c r="BT47" s="82"/>
      <c r="BU47" s="82"/>
      <c r="BV47" s="82"/>
      <c r="BW47" s="82"/>
      <c r="BX47" s="82"/>
    </row>
    <row r="48" spans="2:76" x14ac:dyDescent="0.25"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2"/>
      <c r="BT48" s="82"/>
      <c r="BU48" s="82"/>
      <c r="BV48" s="82"/>
      <c r="BW48" s="82"/>
      <c r="BX48" s="82"/>
    </row>
    <row r="49" spans="2:76" x14ac:dyDescent="0.25"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2"/>
    </row>
    <row r="50" spans="2:76" x14ac:dyDescent="0.25"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</row>
    <row r="51" spans="2:76" x14ac:dyDescent="0.25"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</row>
    <row r="52" spans="2:76" x14ac:dyDescent="0.25"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82"/>
    </row>
    <row r="53" spans="2:76" x14ac:dyDescent="0.25"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82"/>
      <c r="BV53" s="82"/>
      <c r="BW53" s="82"/>
      <c r="BX53" s="82"/>
    </row>
    <row r="54" spans="2:76" x14ac:dyDescent="0.25"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E54" s="82"/>
      <c r="BF54" s="82"/>
      <c r="BG54" s="82"/>
      <c r="BH54" s="82"/>
      <c r="BI54" s="82"/>
      <c r="BJ54" s="82"/>
      <c r="BK54" s="82"/>
      <c r="BL54" s="82"/>
      <c r="BM54" s="82"/>
      <c r="BN54" s="82"/>
      <c r="BO54" s="82"/>
      <c r="BP54" s="82"/>
      <c r="BQ54" s="82"/>
      <c r="BR54" s="82"/>
      <c r="BS54" s="82"/>
      <c r="BT54" s="82"/>
      <c r="BU54" s="82"/>
      <c r="BV54" s="82"/>
      <c r="BW54" s="82"/>
      <c r="BX54" s="82"/>
    </row>
    <row r="55" spans="2:76" x14ac:dyDescent="0.25"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82"/>
      <c r="BQ55" s="82"/>
      <c r="BR55" s="82"/>
      <c r="BS55" s="82"/>
      <c r="BT55" s="82"/>
      <c r="BU55" s="82"/>
      <c r="BV55" s="82"/>
      <c r="BW55" s="82"/>
      <c r="BX55" s="82"/>
    </row>
    <row r="56" spans="2:76" x14ac:dyDescent="0.2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82"/>
      <c r="BQ56" s="82"/>
      <c r="BR56" s="82"/>
      <c r="BS56" s="82"/>
      <c r="BT56" s="82"/>
      <c r="BU56" s="82"/>
      <c r="BV56" s="82"/>
      <c r="BW56" s="82"/>
      <c r="BX56" s="82"/>
    </row>
    <row r="57" spans="2:76" x14ac:dyDescent="0.25"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E57" s="82"/>
      <c r="BF57" s="82"/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</row>
    <row r="58" spans="2:76" x14ac:dyDescent="0.25"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</row>
    <row r="59" spans="2:76" x14ac:dyDescent="0.25"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2"/>
      <c r="AX59" s="82"/>
      <c r="AY59" s="82"/>
      <c r="AZ59" s="82"/>
      <c r="BA59" s="82"/>
      <c r="BB59" s="82"/>
      <c r="BC59" s="82"/>
      <c r="BE59" s="82"/>
      <c r="BF59" s="82"/>
      <c r="BG59" s="82"/>
      <c r="BH59" s="82"/>
      <c r="BI59" s="82"/>
      <c r="BJ59" s="82"/>
      <c r="BK59" s="82"/>
      <c r="BL59" s="82"/>
      <c r="BM59" s="82"/>
      <c r="BN59" s="82"/>
      <c r="BO59" s="82"/>
      <c r="BP59" s="82"/>
      <c r="BQ59" s="82"/>
      <c r="BR59" s="82"/>
      <c r="BS59" s="82"/>
      <c r="BT59" s="82"/>
      <c r="BU59" s="82"/>
      <c r="BV59" s="82"/>
      <c r="BW59" s="82"/>
      <c r="BX59" s="82"/>
    </row>
    <row r="60" spans="2:76" x14ac:dyDescent="0.25"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E60" s="82"/>
      <c r="BF60" s="82"/>
      <c r="BG60" s="82"/>
      <c r="BH60" s="82"/>
      <c r="BI60" s="82"/>
      <c r="BJ60" s="82"/>
      <c r="BK60" s="82"/>
      <c r="BL60" s="82"/>
      <c r="BM60" s="82"/>
      <c r="BN60" s="82"/>
      <c r="BO60" s="82"/>
      <c r="BP60" s="82"/>
      <c r="BQ60" s="82"/>
      <c r="BR60" s="82"/>
      <c r="BS60" s="82"/>
      <c r="BT60" s="82"/>
      <c r="BU60" s="82"/>
      <c r="BV60" s="82"/>
      <c r="BW60" s="82"/>
      <c r="BX60" s="82"/>
    </row>
    <row r="61" spans="2:76" x14ac:dyDescent="0.25"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E61" s="82"/>
      <c r="BF61" s="82"/>
      <c r="BG61" s="82"/>
      <c r="BH61" s="82"/>
      <c r="BI61" s="82"/>
      <c r="BJ61" s="82"/>
      <c r="BK61" s="82"/>
      <c r="BL61" s="82"/>
      <c r="BM61" s="82"/>
      <c r="BN61" s="82"/>
      <c r="BO61" s="82"/>
      <c r="BP61" s="82"/>
      <c r="BQ61" s="82"/>
    </row>
    <row r="62" spans="2:76" x14ac:dyDescent="0.25"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2"/>
      <c r="AX62" s="82"/>
      <c r="AY62" s="82"/>
      <c r="AZ62" s="82"/>
      <c r="BA62" s="82"/>
      <c r="BB62" s="82"/>
      <c r="BC62" s="82"/>
      <c r="BE62" s="82"/>
      <c r="BF62" s="82"/>
      <c r="BG62" s="82"/>
      <c r="BH62" s="82"/>
      <c r="BI62" s="82"/>
      <c r="BJ62" s="82"/>
      <c r="BK62" s="82"/>
      <c r="BL62" s="82"/>
      <c r="BM62" s="82"/>
      <c r="BN62" s="82"/>
      <c r="BO62" s="82"/>
      <c r="BP62" s="82"/>
      <c r="BQ62" s="82"/>
    </row>
    <row r="63" spans="2:76" x14ac:dyDescent="0.25"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E63" s="82"/>
      <c r="BF63" s="82"/>
      <c r="BG63" s="82"/>
      <c r="BH63" s="82"/>
      <c r="BI63" s="82"/>
      <c r="BJ63" s="82"/>
      <c r="BK63" s="82"/>
      <c r="BL63" s="82"/>
      <c r="BM63" s="82"/>
      <c r="BN63" s="82"/>
      <c r="BO63" s="82"/>
      <c r="BP63" s="82"/>
      <c r="BQ63" s="82"/>
    </row>
    <row r="64" spans="2:76" x14ac:dyDescent="0.25"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</row>
    <row r="65" spans="61:69" x14ac:dyDescent="0.25">
      <c r="BI65" s="82"/>
      <c r="BJ65" s="82"/>
      <c r="BK65" s="82"/>
      <c r="BL65" s="82"/>
      <c r="BM65" s="82"/>
      <c r="BN65" s="82"/>
      <c r="BO65" s="82"/>
      <c r="BP65" s="82"/>
      <c r="BQ65" s="82"/>
    </row>
    <row r="66" spans="61:69" x14ac:dyDescent="0.25">
      <c r="BI66" s="82"/>
      <c r="BJ66" s="82"/>
      <c r="BK66" s="82"/>
      <c r="BL66" s="82"/>
      <c r="BM66" s="82"/>
      <c r="BN66" s="82"/>
      <c r="BO66" s="82"/>
      <c r="BP66" s="82"/>
      <c r="BQ66" s="82"/>
    </row>
    <row r="67" spans="61:69" x14ac:dyDescent="0.25">
      <c r="BI67" s="82"/>
      <c r="BJ67" s="82"/>
      <c r="BK67" s="82"/>
      <c r="BL67" s="82"/>
      <c r="BM67" s="82"/>
      <c r="BN67" s="82"/>
      <c r="BO67" s="82"/>
      <c r="BP67" s="82"/>
      <c r="BQ67" s="82"/>
    </row>
    <row r="68" spans="61:69" x14ac:dyDescent="0.25">
      <c r="BI68" s="82"/>
      <c r="BJ68" s="82"/>
      <c r="BK68" s="82"/>
      <c r="BL68" s="82"/>
      <c r="BM68" s="82"/>
      <c r="BN68" s="82"/>
      <c r="BO68" s="82"/>
      <c r="BP68" s="82"/>
      <c r="BQ68" s="82"/>
    </row>
    <row r="69" spans="61:69" x14ac:dyDescent="0.25">
      <c r="BI69" s="82"/>
      <c r="BJ69" s="82"/>
      <c r="BK69" s="82"/>
      <c r="BL69" s="82"/>
      <c r="BM69" s="82"/>
      <c r="BN69" s="82"/>
      <c r="BO69" s="82"/>
      <c r="BP69" s="82"/>
      <c r="BQ69" s="82"/>
    </row>
    <row r="70" spans="61:69" x14ac:dyDescent="0.25">
      <c r="BI70" s="82"/>
      <c r="BJ70" s="82"/>
      <c r="BK70" s="82"/>
      <c r="BL70" s="82"/>
      <c r="BM70" s="82"/>
      <c r="BN70" s="82"/>
      <c r="BO70" s="82"/>
      <c r="BP70" s="82"/>
      <c r="BQ70" s="82"/>
    </row>
    <row r="71" spans="61:69" x14ac:dyDescent="0.25">
      <c r="BI71" s="82"/>
      <c r="BJ71" s="82"/>
      <c r="BK71" s="82"/>
      <c r="BL71" s="82"/>
      <c r="BM71" s="82"/>
      <c r="BN71" s="82"/>
      <c r="BO71" s="82"/>
      <c r="BP71" s="82"/>
      <c r="BQ71" s="82"/>
    </row>
    <row r="72" spans="61:69" x14ac:dyDescent="0.25">
      <c r="BI72" s="82"/>
      <c r="BJ72" s="82"/>
      <c r="BK72" s="82"/>
      <c r="BL72" s="82"/>
      <c r="BM72" s="82"/>
      <c r="BN72" s="82"/>
      <c r="BO72" s="82"/>
      <c r="BP72" s="82"/>
      <c r="BQ72" s="82"/>
    </row>
    <row r="73" spans="61:69" x14ac:dyDescent="0.25">
      <c r="BI73" s="82"/>
      <c r="BJ73" s="82"/>
      <c r="BK73" s="82"/>
      <c r="BL73" s="82"/>
      <c r="BM73" s="82"/>
      <c r="BN73" s="82"/>
      <c r="BO73" s="82"/>
      <c r="BP73" s="82"/>
      <c r="BQ73" s="82"/>
    </row>
    <row r="74" spans="61:69" x14ac:dyDescent="0.25">
      <c r="BI74" s="82"/>
      <c r="BJ74" s="82"/>
      <c r="BK74" s="82"/>
      <c r="BL74" s="82"/>
      <c r="BM74" s="82"/>
      <c r="BN74" s="82"/>
      <c r="BO74" s="82"/>
      <c r="BP74" s="82"/>
      <c r="BQ74" s="82"/>
    </row>
    <row r="75" spans="61:69" x14ac:dyDescent="0.25">
      <c r="BI75" s="82"/>
      <c r="BJ75" s="82"/>
      <c r="BK75" s="82"/>
      <c r="BL75" s="82"/>
      <c r="BM75" s="82"/>
      <c r="BN75" s="82"/>
      <c r="BO75" s="82"/>
      <c r="BP75" s="82"/>
      <c r="BQ75" s="82"/>
    </row>
    <row r="76" spans="61:69" x14ac:dyDescent="0.25">
      <c r="BI76" s="82"/>
      <c r="BJ76" s="82"/>
      <c r="BK76" s="82"/>
      <c r="BL76" s="82"/>
      <c r="BM76" s="82"/>
      <c r="BN76" s="82"/>
      <c r="BO76" s="82"/>
      <c r="BP76" s="82"/>
      <c r="BQ76" s="82"/>
    </row>
    <row r="77" spans="61:69" x14ac:dyDescent="0.25">
      <c r="BI77" s="82"/>
      <c r="BJ77" s="82"/>
      <c r="BK77" s="82"/>
      <c r="BL77" s="82"/>
      <c r="BM77" s="82"/>
      <c r="BN77" s="82"/>
      <c r="BO77" s="82"/>
      <c r="BP77" s="82"/>
      <c r="BQ77" s="82"/>
    </row>
    <row r="78" spans="61:69" x14ac:dyDescent="0.25">
      <c r="BI78" s="82"/>
      <c r="BJ78" s="82"/>
      <c r="BK78" s="82"/>
      <c r="BL78" s="82"/>
      <c r="BM78" s="82"/>
      <c r="BN78" s="82"/>
      <c r="BO78" s="82"/>
      <c r="BP78" s="82"/>
      <c r="BQ78" s="82"/>
    </row>
    <row r="79" spans="61:69" x14ac:dyDescent="0.25">
      <c r="BI79" s="82"/>
      <c r="BJ79" s="82"/>
      <c r="BK79" s="82"/>
      <c r="BL79" s="82"/>
      <c r="BM79" s="82"/>
      <c r="BN79" s="82"/>
      <c r="BO79" s="82"/>
      <c r="BP79" s="82"/>
      <c r="BQ79" s="82"/>
    </row>
    <row r="80" spans="61:69" x14ac:dyDescent="0.25">
      <c r="BI80" s="82"/>
      <c r="BJ80" s="82"/>
      <c r="BK80" s="82"/>
      <c r="BL80" s="82"/>
      <c r="BM80" s="82"/>
      <c r="BN80" s="82"/>
      <c r="BO80" s="82"/>
      <c r="BP80" s="82"/>
      <c r="BQ80" s="82"/>
    </row>
    <row r="81" spans="61:69" x14ac:dyDescent="0.25">
      <c r="BI81" s="82"/>
      <c r="BJ81" s="82"/>
      <c r="BK81" s="82"/>
      <c r="BL81" s="82"/>
      <c r="BM81" s="82"/>
      <c r="BN81" s="82"/>
      <c r="BO81" s="82"/>
      <c r="BP81" s="82"/>
      <c r="BQ81" s="82"/>
    </row>
    <row r="82" spans="61:69" x14ac:dyDescent="0.25">
      <c r="BI82" s="82"/>
      <c r="BJ82" s="82"/>
      <c r="BK82" s="82"/>
      <c r="BL82" s="82"/>
      <c r="BM82" s="82"/>
      <c r="BN82" s="82"/>
      <c r="BO82" s="82"/>
      <c r="BP82" s="82"/>
      <c r="BQ82" s="82"/>
    </row>
    <row r="83" spans="61:69" x14ac:dyDescent="0.25">
      <c r="BI83" s="82"/>
      <c r="BJ83" s="82"/>
      <c r="BK83" s="82"/>
      <c r="BL83" s="82"/>
      <c r="BM83" s="82"/>
      <c r="BN83" s="82"/>
      <c r="BO83" s="82"/>
      <c r="BP83" s="82"/>
      <c r="BQ83" s="82"/>
    </row>
    <row r="84" spans="61:69" x14ac:dyDescent="0.25">
      <c r="BI84" s="82"/>
      <c r="BJ84" s="82"/>
      <c r="BK84" s="82"/>
      <c r="BL84" s="82"/>
      <c r="BM84" s="82"/>
      <c r="BN84" s="82"/>
      <c r="BO84" s="82"/>
      <c r="BP84" s="82"/>
      <c r="BQ84" s="82"/>
    </row>
    <row r="85" spans="61:69" x14ac:dyDescent="0.25">
      <c r="BI85" s="82"/>
      <c r="BJ85" s="82"/>
      <c r="BK85" s="82"/>
      <c r="BL85" s="82"/>
      <c r="BM85" s="82"/>
      <c r="BN85" s="82"/>
      <c r="BO85" s="82"/>
      <c r="BP85" s="82"/>
      <c r="BQ85" s="82"/>
    </row>
    <row r="86" spans="61:69" x14ac:dyDescent="0.25">
      <c r="BI86" s="82"/>
      <c r="BJ86" s="82"/>
      <c r="BK86" s="82"/>
      <c r="BL86" s="82"/>
      <c r="BM86" s="82"/>
      <c r="BN86" s="82"/>
      <c r="BO86" s="82"/>
      <c r="BP86" s="82"/>
      <c r="BQ86" s="82"/>
    </row>
    <row r="87" spans="61:69" x14ac:dyDescent="0.25">
      <c r="BI87" s="82"/>
      <c r="BJ87" s="82"/>
      <c r="BK87" s="82"/>
      <c r="BL87" s="82"/>
      <c r="BM87" s="82"/>
      <c r="BN87" s="82"/>
      <c r="BO87" s="82"/>
      <c r="BP87" s="82"/>
      <c r="BQ87" s="82"/>
    </row>
    <row r="88" spans="61:69" x14ac:dyDescent="0.25">
      <c r="BI88" s="82"/>
      <c r="BJ88" s="82"/>
      <c r="BK88" s="82"/>
      <c r="BL88" s="82"/>
      <c r="BM88" s="82"/>
      <c r="BN88" s="82"/>
      <c r="BO88" s="82"/>
      <c r="BP88" s="82"/>
      <c r="BQ88" s="82"/>
    </row>
    <row r="89" spans="61:69" x14ac:dyDescent="0.25">
      <c r="BI89" s="82"/>
      <c r="BJ89" s="82"/>
      <c r="BK89" s="82"/>
      <c r="BL89" s="82"/>
      <c r="BM89" s="82"/>
      <c r="BN89" s="82"/>
      <c r="BO89" s="82"/>
      <c r="BP89" s="82"/>
      <c r="BQ89" s="82"/>
    </row>
    <row r="90" spans="61:69" x14ac:dyDescent="0.25">
      <c r="BI90" s="82"/>
      <c r="BJ90" s="82"/>
      <c r="BK90" s="82"/>
      <c r="BL90" s="82"/>
      <c r="BM90" s="82"/>
      <c r="BN90" s="82"/>
      <c r="BO90" s="82"/>
      <c r="BP90" s="82"/>
      <c r="BQ90" s="82"/>
    </row>
    <row r="91" spans="61:69" x14ac:dyDescent="0.25">
      <c r="BI91" s="82"/>
      <c r="BJ91" s="82"/>
      <c r="BK91" s="82"/>
      <c r="BL91" s="82"/>
      <c r="BM91" s="82"/>
      <c r="BN91" s="82"/>
      <c r="BO91" s="82"/>
      <c r="BP91" s="82"/>
      <c r="BQ91" s="82"/>
    </row>
    <row r="92" spans="61:69" x14ac:dyDescent="0.25">
      <c r="BI92" s="82"/>
      <c r="BJ92" s="82"/>
      <c r="BK92" s="82"/>
      <c r="BL92" s="82"/>
      <c r="BM92" s="82"/>
      <c r="BN92" s="82"/>
      <c r="BO92" s="82"/>
      <c r="BP92" s="82"/>
      <c r="BQ92" s="82"/>
    </row>
    <row r="93" spans="61:69" x14ac:dyDescent="0.25">
      <c r="BI93" s="82"/>
      <c r="BJ93" s="82"/>
      <c r="BK93" s="82"/>
      <c r="BL93" s="82"/>
      <c r="BM93" s="82"/>
      <c r="BN93" s="82"/>
      <c r="BO93" s="82"/>
      <c r="BP93" s="82"/>
      <c r="BQ93" s="82"/>
    </row>
    <row r="94" spans="61:69" x14ac:dyDescent="0.25">
      <c r="BI94" s="82"/>
      <c r="BJ94" s="82"/>
      <c r="BK94" s="82"/>
      <c r="BL94" s="82"/>
      <c r="BM94" s="82"/>
      <c r="BN94" s="82"/>
      <c r="BO94" s="82"/>
      <c r="BP94" s="82"/>
      <c r="BQ94" s="82"/>
    </row>
    <row r="95" spans="61:69" x14ac:dyDescent="0.25">
      <c r="BI95" s="82"/>
      <c r="BJ95" s="82"/>
      <c r="BK95" s="82"/>
      <c r="BL95" s="82"/>
      <c r="BM95" s="82"/>
      <c r="BN95" s="82"/>
      <c r="BO95" s="82"/>
      <c r="BP95" s="82"/>
      <c r="BQ95" s="82"/>
    </row>
    <row r="96" spans="61:69" x14ac:dyDescent="0.25">
      <c r="BI96" s="82"/>
      <c r="BJ96" s="82"/>
      <c r="BK96" s="82"/>
      <c r="BL96" s="82"/>
      <c r="BM96" s="82"/>
      <c r="BN96" s="82"/>
      <c r="BO96" s="82"/>
      <c r="BP96" s="82"/>
      <c r="BQ96" s="82"/>
    </row>
    <row r="97" spans="61:69" x14ac:dyDescent="0.25">
      <c r="BI97" s="82"/>
      <c r="BJ97" s="82"/>
      <c r="BK97" s="82"/>
      <c r="BL97" s="82"/>
      <c r="BM97" s="82"/>
      <c r="BN97" s="82"/>
      <c r="BO97" s="82"/>
      <c r="BP97" s="82"/>
      <c r="BQ97" s="82"/>
    </row>
    <row r="98" spans="61:69" x14ac:dyDescent="0.25">
      <c r="BI98" s="82"/>
      <c r="BJ98" s="82"/>
      <c r="BK98" s="82"/>
      <c r="BL98" s="82"/>
      <c r="BM98" s="82"/>
      <c r="BN98" s="82"/>
      <c r="BO98" s="82"/>
      <c r="BP98" s="82"/>
      <c r="BQ98" s="82"/>
    </row>
    <row r="99" spans="61:69" x14ac:dyDescent="0.25">
      <c r="BI99" s="82"/>
      <c r="BJ99" s="82"/>
      <c r="BK99" s="82"/>
      <c r="BL99" s="82"/>
      <c r="BM99" s="82"/>
      <c r="BN99" s="82"/>
      <c r="BO99" s="82"/>
      <c r="BP99" s="82"/>
      <c r="BQ99" s="82"/>
    </row>
    <row r="100" spans="61:69" x14ac:dyDescent="0.25">
      <c r="BI100" s="82"/>
      <c r="BJ100" s="82"/>
      <c r="BK100" s="82"/>
      <c r="BL100" s="82"/>
      <c r="BM100" s="82"/>
      <c r="BN100" s="82"/>
      <c r="BO100" s="82"/>
      <c r="BP100" s="82"/>
      <c r="BQ100" s="82"/>
    </row>
    <row r="101" spans="61:69" x14ac:dyDescent="0.25">
      <c r="BI101" s="82"/>
      <c r="BJ101" s="82"/>
      <c r="BK101" s="82"/>
      <c r="BL101" s="82"/>
      <c r="BM101" s="82"/>
      <c r="BN101" s="82"/>
      <c r="BO101" s="82"/>
      <c r="BP101" s="82"/>
      <c r="BQ101" s="82"/>
    </row>
    <row r="102" spans="61:69" x14ac:dyDescent="0.25">
      <c r="BI102" s="82"/>
      <c r="BJ102" s="82"/>
      <c r="BK102" s="82"/>
      <c r="BL102" s="82"/>
      <c r="BM102" s="82"/>
      <c r="BN102" s="82"/>
      <c r="BO102" s="82"/>
      <c r="BP102" s="82"/>
      <c r="BQ102" s="82"/>
    </row>
    <row r="103" spans="61:69" x14ac:dyDescent="0.25">
      <c r="BI103" s="82"/>
      <c r="BJ103" s="82"/>
      <c r="BK103" s="82"/>
      <c r="BL103" s="82"/>
      <c r="BM103" s="82"/>
      <c r="BN103" s="82"/>
      <c r="BO103" s="82"/>
      <c r="BP103" s="82"/>
      <c r="BQ103" s="82"/>
    </row>
    <row r="104" spans="61:69" x14ac:dyDescent="0.25">
      <c r="BI104" s="82"/>
      <c r="BJ104" s="82"/>
      <c r="BK104" s="82"/>
      <c r="BL104" s="82"/>
      <c r="BM104" s="82"/>
      <c r="BN104" s="82"/>
      <c r="BO104" s="82"/>
      <c r="BP104" s="82"/>
      <c r="BQ104" s="82"/>
    </row>
    <row r="105" spans="61:69" x14ac:dyDescent="0.25">
      <c r="BI105" s="82"/>
      <c r="BJ105" s="82"/>
      <c r="BK105" s="82"/>
      <c r="BL105" s="82"/>
      <c r="BM105" s="82"/>
      <c r="BN105" s="82"/>
      <c r="BO105" s="82"/>
      <c r="BP105" s="82"/>
      <c r="BQ105" s="82"/>
    </row>
    <row r="106" spans="61:69" x14ac:dyDescent="0.25">
      <c r="BI106" s="82"/>
      <c r="BJ106" s="82"/>
      <c r="BK106" s="82"/>
      <c r="BL106" s="82"/>
      <c r="BM106" s="82"/>
      <c r="BN106" s="82"/>
      <c r="BO106" s="82"/>
      <c r="BP106" s="82"/>
      <c r="BQ106" s="82"/>
    </row>
    <row r="107" spans="61:69" x14ac:dyDescent="0.25">
      <c r="BI107" s="82"/>
      <c r="BJ107" s="82"/>
      <c r="BK107" s="82"/>
      <c r="BL107" s="82"/>
      <c r="BM107" s="82"/>
      <c r="BN107" s="82"/>
      <c r="BO107" s="82"/>
      <c r="BP107" s="82"/>
      <c r="BQ107" s="82"/>
    </row>
    <row r="108" spans="61:69" x14ac:dyDescent="0.25">
      <c r="BI108" s="82"/>
      <c r="BJ108" s="82"/>
      <c r="BK108" s="82"/>
      <c r="BL108" s="82"/>
      <c r="BM108" s="82"/>
      <c r="BN108" s="82"/>
      <c r="BO108" s="82"/>
      <c r="BP108" s="82"/>
      <c r="BQ108" s="82"/>
    </row>
    <row r="109" spans="61:69" x14ac:dyDescent="0.25">
      <c r="BI109" s="82"/>
      <c r="BJ109" s="82"/>
      <c r="BK109" s="82"/>
      <c r="BL109" s="82"/>
      <c r="BM109" s="82"/>
      <c r="BN109" s="82"/>
      <c r="BO109" s="82"/>
      <c r="BP109" s="82"/>
      <c r="BQ109" s="82"/>
    </row>
    <row r="110" spans="61:69" x14ac:dyDescent="0.25">
      <c r="BI110" s="82"/>
      <c r="BJ110" s="82"/>
      <c r="BK110" s="82"/>
      <c r="BL110" s="82"/>
      <c r="BM110" s="82"/>
      <c r="BN110" s="82"/>
      <c r="BO110" s="82"/>
      <c r="BP110" s="82"/>
      <c r="BQ110" s="82"/>
    </row>
    <row r="111" spans="61:69" x14ac:dyDescent="0.25">
      <c r="BI111" s="82"/>
      <c r="BJ111" s="82"/>
      <c r="BK111" s="82"/>
      <c r="BL111" s="82"/>
      <c r="BM111" s="82"/>
      <c r="BN111" s="82"/>
      <c r="BO111" s="82"/>
      <c r="BP111" s="82"/>
      <c r="BQ111" s="82"/>
    </row>
    <row r="112" spans="61:69" x14ac:dyDescent="0.25">
      <c r="BI112" s="82"/>
      <c r="BJ112" s="82"/>
      <c r="BK112" s="82"/>
      <c r="BL112" s="82"/>
      <c r="BM112" s="82"/>
      <c r="BN112" s="82"/>
      <c r="BO112" s="82"/>
      <c r="BP112" s="82"/>
      <c r="BQ112" s="82"/>
    </row>
    <row r="113" spans="61:69" x14ac:dyDescent="0.25">
      <c r="BI113" s="82"/>
      <c r="BJ113" s="82"/>
      <c r="BK113" s="82"/>
      <c r="BL113" s="82"/>
      <c r="BM113" s="82"/>
      <c r="BN113" s="82"/>
      <c r="BO113" s="82"/>
      <c r="BP113" s="82"/>
      <c r="BQ113" s="82"/>
    </row>
    <row r="114" spans="61:69" x14ac:dyDescent="0.25">
      <c r="BI114" s="82"/>
      <c r="BJ114" s="82"/>
      <c r="BK114" s="82"/>
      <c r="BL114" s="82"/>
      <c r="BM114" s="82"/>
      <c r="BN114" s="82"/>
      <c r="BO114" s="82"/>
      <c r="BP114" s="82"/>
      <c r="BQ114" s="82"/>
    </row>
    <row r="115" spans="61:69" x14ac:dyDescent="0.25">
      <c r="BI115" s="82"/>
      <c r="BJ115" s="82"/>
      <c r="BK115" s="82"/>
      <c r="BL115" s="82"/>
      <c r="BM115" s="82"/>
      <c r="BN115" s="82"/>
      <c r="BO115" s="82"/>
      <c r="BP115" s="82"/>
      <c r="BQ115" s="82"/>
    </row>
    <row r="116" spans="61:69" x14ac:dyDescent="0.25">
      <c r="BI116" s="82"/>
      <c r="BJ116" s="82"/>
      <c r="BK116" s="82"/>
      <c r="BL116" s="82"/>
      <c r="BM116" s="82"/>
      <c r="BN116" s="82"/>
      <c r="BO116" s="82"/>
      <c r="BP116" s="82"/>
      <c r="BQ116" s="82"/>
    </row>
    <row r="117" spans="61:69" x14ac:dyDescent="0.25">
      <c r="BI117" s="82"/>
      <c r="BJ117" s="82"/>
      <c r="BK117" s="82"/>
      <c r="BL117" s="82"/>
      <c r="BM117" s="82"/>
      <c r="BN117" s="82"/>
      <c r="BO117" s="82"/>
      <c r="BP117" s="82"/>
      <c r="BQ117" s="82"/>
    </row>
    <row r="118" spans="61:69" x14ac:dyDescent="0.25">
      <c r="BI118" s="82"/>
      <c r="BJ118" s="82"/>
      <c r="BK118" s="82"/>
      <c r="BL118" s="82"/>
      <c r="BM118" s="82"/>
      <c r="BN118" s="82"/>
      <c r="BO118" s="82"/>
      <c r="BP118" s="82"/>
      <c r="BQ118" s="82"/>
    </row>
    <row r="119" spans="61:69" x14ac:dyDescent="0.25">
      <c r="BI119" s="82"/>
      <c r="BJ119" s="82"/>
      <c r="BK119" s="82"/>
      <c r="BL119" s="82"/>
      <c r="BM119" s="82"/>
      <c r="BN119" s="82"/>
      <c r="BO119" s="82"/>
      <c r="BP119" s="82"/>
      <c r="BQ119" s="82"/>
    </row>
    <row r="120" spans="61:69" x14ac:dyDescent="0.25">
      <c r="BI120" s="82"/>
      <c r="BJ120" s="82"/>
      <c r="BK120" s="82"/>
      <c r="BL120" s="82"/>
      <c r="BM120" s="82"/>
      <c r="BN120" s="82"/>
      <c r="BO120" s="82"/>
      <c r="BP120" s="82"/>
      <c r="BQ120" s="82"/>
    </row>
    <row r="121" spans="61:69" x14ac:dyDescent="0.25">
      <c r="BI121" s="82"/>
      <c r="BJ121" s="82"/>
      <c r="BK121" s="82"/>
      <c r="BL121" s="82"/>
      <c r="BM121" s="82"/>
      <c r="BN121" s="82"/>
      <c r="BO121" s="82"/>
      <c r="BP121" s="82"/>
      <c r="BQ121" s="82"/>
    </row>
    <row r="122" spans="61:69" x14ac:dyDescent="0.25">
      <c r="BI122" s="82"/>
      <c r="BJ122" s="82"/>
      <c r="BK122" s="82"/>
      <c r="BL122" s="82"/>
      <c r="BM122" s="82"/>
      <c r="BN122" s="82"/>
      <c r="BO122" s="82"/>
      <c r="BP122" s="82"/>
      <c r="BQ122" s="82"/>
    </row>
    <row r="123" spans="61:69" x14ac:dyDescent="0.25">
      <c r="BI123" s="82"/>
      <c r="BJ123" s="82"/>
      <c r="BK123" s="82"/>
      <c r="BL123" s="82"/>
      <c r="BM123" s="82"/>
      <c r="BN123" s="82"/>
      <c r="BO123" s="82"/>
      <c r="BP123" s="82"/>
      <c r="BQ123" s="82"/>
    </row>
    <row r="124" spans="61:69" x14ac:dyDescent="0.25">
      <c r="BI124" s="82"/>
      <c r="BJ124" s="82"/>
      <c r="BK124" s="82"/>
      <c r="BL124" s="82"/>
      <c r="BM124" s="82"/>
      <c r="BN124" s="82"/>
      <c r="BO124" s="82"/>
      <c r="BP124" s="82"/>
      <c r="BQ124" s="82"/>
    </row>
    <row r="125" spans="61:69" x14ac:dyDescent="0.25">
      <c r="BI125" s="82"/>
      <c r="BJ125" s="82"/>
      <c r="BK125" s="82"/>
      <c r="BL125" s="82"/>
      <c r="BM125" s="82"/>
      <c r="BN125" s="82"/>
      <c r="BO125" s="82"/>
      <c r="BP125" s="82"/>
      <c r="BQ125" s="82"/>
    </row>
    <row r="126" spans="61:69" x14ac:dyDescent="0.25">
      <c r="BI126" s="82"/>
      <c r="BJ126" s="82"/>
      <c r="BK126" s="82"/>
      <c r="BL126" s="82"/>
      <c r="BM126" s="82"/>
      <c r="BN126" s="82"/>
      <c r="BO126" s="82"/>
      <c r="BP126" s="82"/>
      <c r="BQ126" s="82"/>
    </row>
    <row r="127" spans="61:69" x14ac:dyDescent="0.25">
      <c r="BI127" s="82"/>
      <c r="BJ127" s="82"/>
      <c r="BK127" s="82"/>
      <c r="BL127" s="82"/>
      <c r="BM127" s="82"/>
      <c r="BN127" s="82"/>
      <c r="BO127" s="82"/>
      <c r="BP127" s="82"/>
      <c r="BQ127" s="82"/>
    </row>
    <row r="128" spans="61:69" x14ac:dyDescent="0.25">
      <c r="BI128" s="82"/>
      <c r="BJ128" s="82"/>
      <c r="BK128" s="82"/>
      <c r="BL128" s="82"/>
      <c r="BM128" s="82"/>
      <c r="BN128" s="82"/>
      <c r="BO128" s="82"/>
      <c r="BP128" s="82"/>
      <c r="BQ128" s="82"/>
    </row>
    <row r="129" spans="61:69" x14ac:dyDescent="0.25">
      <c r="BI129" s="82"/>
      <c r="BJ129" s="82"/>
      <c r="BK129" s="82"/>
      <c r="BL129" s="82"/>
      <c r="BM129" s="82"/>
      <c r="BN129" s="82"/>
      <c r="BO129" s="82"/>
      <c r="BP129" s="82"/>
      <c r="BQ129" s="82"/>
    </row>
    <row r="130" spans="61:69" x14ac:dyDescent="0.25">
      <c r="BI130" s="82"/>
      <c r="BJ130" s="82"/>
      <c r="BK130" s="82"/>
      <c r="BL130" s="82"/>
      <c r="BM130" s="82"/>
      <c r="BN130" s="82"/>
      <c r="BO130" s="82"/>
      <c r="BP130" s="82"/>
      <c r="BQ130" s="82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266</vt:i4>
      </vt:variant>
    </vt:vector>
  </HeadingPairs>
  <TitlesOfParts>
    <vt:vector size="269" baseType="lpstr">
      <vt:lpstr>Fiche</vt:lpstr>
      <vt:lpstr>base</vt:lpstr>
      <vt:lpstr>Stat</vt:lpstr>
      <vt:lpstr>base</vt:lpstr>
      <vt:lpstr>Col_aa</vt:lpstr>
      <vt:lpstr>Col_ab</vt:lpstr>
      <vt:lpstr>Col_ac</vt:lpstr>
      <vt:lpstr>Col_ae</vt:lpstr>
      <vt:lpstr>Col_af</vt:lpstr>
      <vt:lpstr>Col_ag</vt:lpstr>
      <vt:lpstr>Col_ah</vt:lpstr>
      <vt:lpstr>Col_ai</vt:lpstr>
      <vt:lpstr>Col_aj</vt:lpstr>
      <vt:lpstr>Col_ak</vt:lpstr>
      <vt:lpstr>Col_am</vt:lpstr>
      <vt:lpstr>Col_an</vt:lpstr>
      <vt:lpstr>Col_ap</vt:lpstr>
      <vt:lpstr>Col_aq</vt:lpstr>
      <vt:lpstr>Col_ar</vt:lpstr>
      <vt:lpstr>Col_as</vt:lpstr>
      <vt:lpstr>Col_at</vt:lpstr>
      <vt:lpstr>Col_au</vt:lpstr>
      <vt:lpstr>Col_av</vt:lpstr>
      <vt:lpstr>Col_aw</vt:lpstr>
      <vt:lpstr>Col_ax</vt:lpstr>
      <vt:lpstr>Col_ay</vt:lpstr>
      <vt:lpstr>Col_az</vt:lpstr>
      <vt:lpstr>Col_ba</vt:lpstr>
      <vt:lpstr>Col_bb</vt:lpstr>
      <vt:lpstr>Col_bc</vt:lpstr>
      <vt:lpstr>Col_bd</vt:lpstr>
      <vt:lpstr>Col_be</vt:lpstr>
      <vt:lpstr>Col_bf</vt:lpstr>
      <vt:lpstr>Col_bg</vt:lpstr>
      <vt:lpstr>Col_bh</vt:lpstr>
      <vt:lpstr>Col_bi</vt:lpstr>
      <vt:lpstr>Col_bj</vt:lpstr>
      <vt:lpstr>Col_bk</vt:lpstr>
      <vt:lpstr>Col_bl</vt:lpstr>
      <vt:lpstr>Col_bm</vt:lpstr>
      <vt:lpstr>Col_bn</vt:lpstr>
      <vt:lpstr>Col_bo</vt:lpstr>
      <vt:lpstr>Col_bp</vt:lpstr>
      <vt:lpstr>Col_bq</vt:lpstr>
      <vt:lpstr>Col_br</vt:lpstr>
      <vt:lpstr>Col_bs</vt:lpstr>
      <vt:lpstr>Col_bt</vt:lpstr>
      <vt:lpstr>Col_bu</vt:lpstr>
      <vt:lpstr>Col_bv</vt:lpstr>
      <vt:lpstr>Col_bw</vt:lpstr>
      <vt:lpstr>Col_bx</vt:lpstr>
      <vt:lpstr>Col_by</vt:lpstr>
      <vt:lpstr>Col_bz</vt:lpstr>
      <vt:lpstr>Col_ca</vt:lpstr>
      <vt:lpstr>Col_cb</vt:lpstr>
      <vt:lpstr>Col_cc</vt:lpstr>
      <vt:lpstr>Col_cd</vt:lpstr>
      <vt:lpstr>Col_ce</vt:lpstr>
      <vt:lpstr>Col_cf</vt:lpstr>
      <vt:lpstr>Col_cg</vt:lpstr>
      <vt:lpstr>Col_ch</vt:lpstr>
      <vt:lpstr>Col_ci</vt:lpstr>
      <vt:lpstr>Col_cj</vt:lpstr>
      <vt:lpstr>Col_ck</vt:lpstr>
      <vt:lpstr>Col_cl</vt:lpstr>
      <vt:lpstr>Col_cm</vt:lpstr>
      <vt:lpstr>Col_cn</vt:lpstr>
      <vt:lpstr>Col_co</vt:lpstr>
      <vt:lpstr>Col_cp</vt:lpstr>
      <vt:lpstr>Col_cq</vt:lpstr>
      <vt:lpstr>Col_cr</vt:lpstr>
      <vt:lpstr>Col_cs</vt:lpstr>
      <vt:lpstr>Col_ct</vt:lpstr>
      <vt:lpstr>Col_cu</vt:lpstr>
      <vt:lpstr>Col_cv</vt:lpstr>
      <vt:lpstr>Col_cw</vt:lpstr>
      <vt:lpstr>Col_cx</vt:lpstr>
      <vt:lpstr>Col_cy</vt:lpstr>
      <vt:lpstr>Col_cz</vt:lpstr>
      <vt:lpstr>Col_da</vt:lpstr>
      <vt:lpstr>Col_db</vt:lpstr>
      <vt:lpstr>Col_dc</vt:lpstr>
      <vt:lpstr>Col_dd</vt:lpstr>
      <vt:lpstr>Col_de</vt:lpstr>
      <vt:lpstr>Col_df</vt:lpstr>
      <vt:lpstr>Col_dg</vt:lpstr>
      <vt:lpstr>Col_dh</vt:lpstr>
      <vt:lpstr>Col_di</vt:lpstr>
      <vt:lpstr>Col_dj</vt:lpstr>
      <vt:lpstr>Col_dk</vt:lpstr>
      <vt:lpstr>Col_dl</vt:lpstr>
      <vt:lpstr>Col_dm</vt:lpstr>
      <vt:lpstr>Col_dn</vt:lpstr>
      <vt:lpstr>Col_do</vt:lpstr>
      <vt:lpstr>Col_dp</vt:lpstr>
      <vt:lpstr>Col_dq</vt:lpstr>
      <vt:lpstr>Col_dr</vt:lpstr>
      <vt:lpstr>Col_ds</vt:lpstr>
      <vt:lpstr>Col_dt</vt:lpstr>
      <vt:lpstr>Col_du</vt:lpstr>
      <vt:lpstr>Col_dv</vt:lpstr>
      <vt:lpstr>Col_dw</vt:lpstr>
      <vt:lpstr>Col_dx</vt:lpstr>
      <vt:lpstr>Col_dy</vt:lpstr>
      <vt:lpstr>Col_dz</vt:lpstr>
      <vt:lpstr>Col_ea</vt:lpstr>
      <vt:lpstr>Col_eb</vt:lpstr>
      <vt:lpstr>Col_ec</vt:lpstr>
      <vt:lpstr>Col_ed</vt:lpstr>
      <vt:lpstr>Col_ee</vt:lpstr>
      <vt:lpstr>Col_ef</vt:lpstr>
      <vt:lpstr>Col_eg</vt:lpstr>
      <vt:lpstr>Col_eh</vt:lpstr>
      <vt:lpstr>Col_ei</vt:lpstr>
      <vt:lpstr>Col_ej</vt:lpstr>
      <vt:lpstr>Col_ek</vt:lpstr>
      <vt:lpstr>Col_el</vt:lpstr>
      <vt:lpstr>Col_em</vt:lpstr>
      <vt:lpstr>Col_en</vt:lpstr>
      <vt:lpstr>Col_eo</vt:lpstr>
      <vt:lpstr>Col_ep</vt:lpstr>
      <vt:lpstr>Col_eq</vt:lpstr>
      <vt:lpstr>Col_er</vt:lpstr>
      <vt:lpstr>Col_es</vt:lpstr>
      <vt:lpstr>Col_et</vt:lpstr>
      <vt:lpstr>Col_eu</vt:lpstr>
      <vt:lpstr>Col_ev</vt:lpstr>
      <vt:lpstr>Col_ew</vt:lpstr>
      <vt:lpstr>Col_ex</vt:lpstr>
      <vt:lpstr>Col_ey</vt:lpstr>
      <vt:lpstr>Col_ez</vt:lpstr>
      <vt:lpstr>Col_fa</vt:lpstr>
      <vt:lpstr>Col_fb</vt:lpstr>
      <vt:lpstr>Col_fc</vt:lpstr>
      <vt:lpstr>Col_fd</vt:lpstr>
      <vt:lpstr>Col_fe</vt:lpstr>
      <vt:lpstr>Col_ff</vt:lpstr>
      <vt:lpstr>Col_fg</vt:lpstr>
      <vt:lpstr>Col_fh</vt:lpstr>
      <vt:lpstr>Col_fi</vt:lpstr>
      <vt:lpstr>Col_fj</vt:lpstr>
      <vt:lpstr>Col_fk</vt:lpstr>
      <vt:lpstr>Col_fl</vt:lpstr>
      <vt:lpstr>Col_fm</vt:lpstr>
      <vt:lpstr>Col_fn</vt:lpstr>
      <vt:lpstr>Col_fo</vt:lpstr>
      <vt:lpstr>Col_fp</vt:lpstr>
      <vt:lpstr>Col_fq</vt:lpstr>
      <vt:lpstr>Col_fr</vt:lpstr>
      <vt:lpstr>Col_fs</vt:lpstr>
      <vt:lpstr>Col_ft</vt:lpstr>
      <vt:lpstr>Col_fu</vt:lpstr>
      <vt:lpstr>Col_fv</vt:lpstr>
      <vt:lpstr>Col_fw</vt:lpstr>
      <vt:lpstr>Col_fx</vt:lpstr>
      <vt:lpstr>Col_fy</vt:lpstr>
      <vt:lpstr>Col_fz</vt:lpstr>
      <vt:lpstr>Col_ha</vt:lpstr>
      <vt:lpstr>Col_hb</vt:lpstr>
      <vt:lpstr>Col_hc</vt:lpstr>
      <vt:lpstr>Col_hd</vt:lpstr>
      <vt:lpstr>Col_he</vt:lpstr>
      <vt:lpstr>Col_hf</vt:lpstr>
      <vt:lpstr>Col_hg</vt:lpstr>
      <vt:lpstr>Col_hh</vt:lpstr>
      <vt:lpstr>Col_hi</vt:lpstr>
      <vt:lpstr>Col_hj</vt:lpstr>
      <vt:lpstr>Col_hk</vt:lpstr>
      <vt:lpstr>Col_hl</vt:lpstr>
      <vt:lpstr>Col_hm</vt:lpstr>
      <vt:lpstr>Col_hn</vt:lpstr>
      <vt:lpstr>Col_ho</vt:lpstr>
      <vt:lpstr>Col_hp</vt:lpstr>
      <vt:lpstr>Col_hq</vt:lpstr>
      <vt:lpstr>Col_hr</vt:lpstr>
      <vt:lpstr>Col_hs</vt:lpstr>
      <vt:lpstr>Col_ht</vt:lpstr>
      <vt:lpstr>Col_hu</vt:lpstr>
      <vt:lpstr>Col_hv</vt:lpstr>
      <vt:lpstr>Col_hw</vt:lpstr>
      <vt:lpstr>Col_hx</vt:lpstr>
      <vt:lpstr>Col_hy</vt:lpstr>
      <vt:lpstr>Col_hz</vt:lpstr>
      <vt:lpstr>Col_i</vt:lpstr>
      <vt:lpstr>Col_ia</vt:lpstr>
      <vt:lpstr>Col_ib</vt:lpstr>
      <vt:lpstr>Col_ic</vt:lpstr>
      <vt:lpstr>Col_id</vt:lpstr>
      <vt:lpstr>Col_ie</vt:lpstr>
      <vt:lpstr>Col_if</vt:lpstr>
      <vt:lpstr>Col_ig</vt:lpstr>
      <vt:lpstr>Col_ih</vt:lpstr>
      <vt:lpstr>Col_ii</vt:lpstr>
      <vt:lpstr>Col_ij</vt:lpstr>
      <vt:lpstr>Col_ik</vt:lpstr>
      <vt:lpstr>Col_il</vt:lpstr>
      <vt:lpstr>Col_im</vt:lpstr>
      <vt:lpstr>Col_in</vt:lpstr>
      <vt:lpstr>Col_io</vt:lpstr>
      <vt:lpstr>Col_ip</vt:lpstr>
      <vt:lpstr>Col_iq</vt:lpstr>
      <vt:lpstr>Col_ir</vt:lpstr>
      <vt:lpstr>Col_is</vt:lpstr>
      <vt:lpstr>Col_it</vt:lpstr>
      <vt:lpstr>Col_iu</vt:lpstr>
      <vt:lpstr>Col_iv</vt:lpstr>
      <vt:lpstr>Col_iw</vt:lpstr>
      <vt:lpstr>Col_j</vt:lpstr>
      <vt:lpstr>Col_ja</vt:lpstr>
      <vt:lpstr>Col_jb</vt:lpstr>
      <vt:lpstr>Col_jc</vt:lpstr>
      <vt:lpstr>Col_jd</vt:lpstr>
      <vt:lpstr>Col_je</vt:lpstr>
      <vt:lpstr>Col_jf</vt:lpstr>
      <vt:lpstr>Col_jg</vt:lpstr>
      <vt:lpstr>Col_jh</vt:lpstr>
      <vt:lpstr>Col_ji</vt:lpstr>
      <vt:lpstr>Col_jj</vt:lpstr>
      <vt:lpstr>Col_jk</vt:lpstr>
      <vt:lpstr>Col_jl</vt:lpstr>
      <vt:lpstr>Col_jm</vt:lpstr>
      <vt:lpstr>Col_jn</vt:lpstr>
      <vt:lpstr>Col_jo</vt:lpstr>
      <vt:lpstr>Col_jp</vt:lpstr>
      <vt:lpstr>Col_jq</vt:lpstr>
      <vt:lpstr>Col_jr</vt:lpstr>
      <vt:lpstr>Col_js</vt:lpstr>
      <vt:lpstr>Col_jt</vt:lpstr>
      <vt:lpstr>Col_ju</vt:lpstr>
      <vt:lpstr>Col_jv</vt:lpstr>
      <vt:lpstr>Col_jw</vt:lpstr>
      <vt:lpstr>Col_jx</vt:lpstr>
      <vt:lpstr>Col_jy</vt:lpstr>
      <vt:lpstr>Col_jz</vt:lpstr>
      <vt:lpstr>Col_k</vt:lpstr>
      <vt:lpstr>Col_ka</vt:lpstr>
      <vt:lpstr>Col_kb</vt:lpstr>
      <vt:lpstr>Col_kc</vt:lpstr>
      <vt:lpstr>Col_kd</vt:lpstr>
      <vt:lpstr>Col_ke</vt:lpstr>
      <vt:lpstr>Col_kf</vt:lpstr>
      <vt:lpstr>Col_kg</vt:lpstr>
      <vt:lpstr>Col_kh</vt:lpstr>
      <vt:lpstr>Col_ki</vt:lpstr>
      <vt:lpstr>Col_kj</vt:lpstr>
      <vt:lpstr>Col_kk</vt:lpstr>
      <vt:lpstr>Col_kl</vt:lpstr>
      <vt:lpstr>Col_km</vt:lpstr>
      <vt:lpstr>Col_kn</vt:lpstr>
      <vt:lpstr>Col_ko</vt:lpstr>
      <vt:lpstr>Col_kp</vt:lpstr>
      <vt:lpstr>Col_kq</vt:lpstr>
      <vt:lpstr>Col_kr</vt:lpstr>
      <vt:lpstr>Col_ks</vt:lpstr>
      <vt:lpstr>Col_kt</vt:lpstr>
      <vt:lpstr>Col_L</vt:lpstr>
      <vt:lpstr>Col_n</vt:lpstr>
      <vt:lpstr>Col_o</vt:lpstr>
      <vt:lpstr>Col_p</vt:lpstr>
      <vt:lpstr>Col_r</vt:lpstr>
      <vt:lpstr>Col_s</vt:lpstr>
      <vt:lpstr>Col_t</vt:lpstr>
      <vt:lpstr>Col_u</vt:lpstr>
      <vt:lpstr>Col_v</vt:lpstr>
      <vt:lpstr>Col_w</vt:lpstr>
      <vt:lpstr>Col_x</vt:lpstr>
      <vt:lpstr>Col_z</vt:lpstr>
      <vt:lpstr>Fiches</vt:lpstr>
      <vt:lpstr>Visites</vt:lpstr>
    </vt:vector>
  </TitlesOfParts>
  <Company>CHU-DIJON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DRIHEM Raphael</dc:creator>
  <cp:lastModifiedBy>DRIHEM Raphael</cp:lastModifiedBy>
  <dcterms:created xsi:type="dcterms:W3CDTF">2017-12-04T13:43:59Z</dcterms:created>
  <dcterms:modified xsi:type="dcterms:W3CDTF">2017-12-11T14:44:42Z</dcterms:modified>
</cp:coreProperties>
</file>