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120" yWindow="90" windowWidth="28515" windowHeight="12585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V3" i="1"/>
  <c r="V4"/>
  <c r="V5"/>
  <c r="V6"/>
  <c r="V7"/>
  <c r="V8"/>
  <c r="V9"/>
  <c r="V10"/>
  <c r="V11"/>
  <c r="V12"/>
  <c r="V13"/>
  <c r="V14"/>
  <c r="V15"/>
  <c r="V16"/>
  <c r="V17"/>
  <c r="V18"/>
  <c r="V19"/>
  <c r="V20"/>
  <c r="V21"/>
  <c r="V22"/>
  <c r="V2"/>
  <c r="X22"/>
  <c r="W22"/>
  <c r="U22"/>
  <c r="T22"/>
  <c r="S22"/>
  <c r="X21"/>
  <c r="W21"/>
  <c r="U21"/>
  <c r="T21"/>
  <c r="S21"/>
  <c r="X20"/>
  <c r="W20"/>
  <c r="U20"/>
  <c r="T20"/>
  <c r="S20"/>
  <c r="X19"/>
  <c r="W19"/>
  <c r="U19"/>
  <c r="T19"/>
  <c r="S19"/>
  <c r="X18"/>
  <c r="W18"/>
  <c r="U18"/>
  <c r="T18"/>
  <c r="S18"/>
  <c r="X17"/>
  <c r="W17"/>
  <c r="U17"/>
  <c r="T17"/>
  <c r="S17"/>
  <c r="X16"/>
  <c r="W16"/>
  <c r="U16"/>
  <c r="T16"/>
  <c r="S16"/>
  <c r="X15"/>
  <c r="W15"/>
  <c r="U15"/>
  <c r="T15"/>
  <c r="S15"/>
  <c r="X14"/>
  <c r="W14"/>
  <c r="U14"/>
  <c r="T14"/>
  <c r="S14"/>
  <c r="X13"/>
  <c r="W13"/>
  <c r="U13"/>
  <c r="T13"/>
  <c r="S13"/>
  <c r="X12"/>
  <c r="W12"/>
  <c r="U12"/>
  <c r="T12"/>
  <c r="S12"/>
  <c r="X11"/>
  <c r="W11"/>
  <c r="U11"/>
  <c r="T11"/>
  <c r="S11"/>
  <c r="X10"/>
  <c r="W10"/>
  <c r="U10"/>
  <c r="T10"/>
  <c r="S10"/>
  <c r="X9"/>
  <c r="W9"/>
  <c r="U9"/>
  <c r="T9"/>
  <c r="S9"/>
  <c r="X8"/>
  <c r="W8"/>
  <c r="U8"/>
  <c r="T8"/>
  <c r="S8"/>
  <c r="X7"/>
  <c r="W7"/>
  <c r="U7"/>
  <c r="T7"/>
  <c r="S7"/>
  <c r="X6"/>
  <c r="W6"/>
  <c r="U6"/>
  <c r="T6"/>
  <c r="S6"/>
  <c r="X5"/>
  <c r="W5"/>
  <c r="U5"/>
  <c r="T5"/>
  <c r="S5"/>
  <c r="X4"/>
  <c r="W4"/>
  <c r="U4"/>
  <c r="T4"/>
  <c r="S4"/>
  <c r="X3"/>
  <c r="W3"/>
  <c r="U3"/>
  <c r="T3"/>
  <c r="S3"/>
  <c r="X2"/>
  <c r="W2"/>
  <c r="U2"/>
  <c r="T2"/>
  <c r="S2"/>
</calcChain>
</file>

<file path=xl/sharedStrings.xml><?xml version="1.0" encoding="utf-8"?>
<sst xmlns="http://schemas.openxmlformats.org/spreadsheetml/2006/main" count="87" uniqueCount="47">
  <si>
    <t>OP</t>
  </si>
  <si>
    <t>PRODUIT</t>
  </si>
  <si>
    <t>LIBELLE</t>
  </si>
  <si>
    <t>EDITEUR</t>
  </si>
  <si>
    <t>DISPO</t>
  </si>
  <si>
    <t xml:space="preserve">Besoin </t>
  </si>
  <si>
    <t xml:space="preserve">     QTETOT</t>
  </si>
  <si>
    <t>Stock N3</t>
  </si>
  <si>
    <t>QTEMQT</t>
  </si>
  <si>
    <t>POIDPROD</t>
  </si>
  <si>
    <t>HAUTEUR</t>
  </si>
  <si>
    <t xml:space="preserve">       LARGEUR</t>
  </si>
  <si>
    <t>EPAISSEUR</t>
  </si>
  <si>
    <t>VOLUME</t>
  </si>
  <si>
    <t>SPCB</t>
  </si>
  <si>
    <t>QTEPAL</t>
  </si>
  <si>
    <t>HG</t>
  </si>
  <si>
    <t xml:space="preserve">          BESOIN PAL</t>
  </si>
  <si>
    <t>COMPTOIR</t>
  </si>
  <si>
    <t>FRONTON</t>
  </si>
  <si>
    <t>MATERIEL</t>
  </si>
  <si>
    <t>KIT</t>
  </si>
  <si>
    <t>PLV</t>
  </si>
  <si>
    <t>PRE</t>
  </si>
  <si>
    <t>1300L</t>
  </si>
  <si>
    <t>ANGLAIS - CRPE 2012 (CERTIFICA</t>
  </si>
  <si>
    <t xml:space="preserve"> </t>
  </si>
  <si>
    <t xml:space="preserve">ATSEM ANNALES CORRIGEES N45   </t>
  </si>
  <si>
    <t xml:space="preserve">CONCOURS REDACT TERR PRINC    </t>
  </si>
  <si>
    <t>CAP PETITE ENFANCE (ETAP FORMA</t>
  </si>
  <si>
    <t>EPREUVE SPEC AS/AP CONCOURS IF</t>
  </si>
  <si>
    <t>TESTS PSYCHOTECHN METHODES ENT</t>
  </si>
  <si>
    <t xml:space="preserve">NOTE ET LE RAPPORT (IFP) N26  </t>
  </si>
  <si>
    <t>CONC AGENT MAITRISE TERRIT N54</t>
  </si>
  <si>
    <t xml:space="preserve">CONCOURS ENTREE EJE, ES, ASS  </t>
  </si>
  <si>
    <t>TESTS PSYCHOTECHNIQUES CAT B/C</t>
  </si>
  <si>
    <t>TESTS PSYCHOTECHNIQUES DECODES</t>
  </si>
  <si>
    <t xml:space="preserve">SECRETAIRE ADMIN SAENES CAT B </t>
  </si>
  <si>
    <t xml:space="preserve">CONCOURS AMBULANCIER N49 2016 </t>
  </si>
  <si>
    <t xml:space="preserve">ADJOINT TERR PATRIM 1E CLASSE </t>
  </si>
  <si>
    <t>1000 NOUVEAUX TESTS PSYCHOTECN</t>
  </si>
  <si>
    <t xml:space="preserve">EPREUVE ORALE 2017 AS/AP      </t>
  </si>
  <si>
    <t xml:space="preserve">ARTS ANNALES COR ORAL 2017    </t>
  </si>
  <si>
    <t>CONCOURS GARD POLICE MUNIC/GAR</t>
  </si>
  <si>
    <t>KIT THEATRALISATION POUR BIEN</t>
  </si>
  <si>
    <t>PRESENTOIR GENERIQUE BARQUETTE</t>
  </si>
  <si>
    <t>COMPTOIR GENERIQUE VIDE 2017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</si>
</sst>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0"/>
      <name val="Tahoma"/>
      <family val="2"/>
    </font>
  </fonts>
  <fills count="3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1" fillId="2" borderId="1" xfId="0" applyFont="1" applyFill="1" applyBorder="1" applyAlignment="1">
      <alignment wrapText="1"/>
    </xf>
    <xf numFmtId="0" fontId="1" fillId="2" borderId="2" xfId="0" applyFont="1" applyFill="1" applyBorder="1" applyAlignment="1">
      <alignment wrapText="1"/>
    </xf>
    <xf numFmtId="0" fontId="1" fillId="0" borderId="2" xfId="0" applyFont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X22"/>
  <sheetViews>
    <sheetView tabSelected="1" workbookViewId="0">
      <selection activeCell="X23" sqref="X23"/>
    </sheetView>
  </sheetViews>
  <sheetFormatPr baseColWidth="10" defaultRowHeight="15"/>
  <cols>
    <col min="1" max="1" width="5.85546875" bestFit="1" customWidth="1"/>
    <col min="2" max="2" width="8.42578125" bestFit="1" customWidth="1"/>
    <col min="3" max="3" width="33.7109375" bestFit="1" customWidth="1"/>
    <col min="4" max="4" width="8.140625" bestFit="1" customWidth="1"/>
    <col min="5" max="5" width="6.140625" bestFit="1" customWidth="1"/>
    <col min="6" max="6" width="6.28515625" bestFit="1" customWidth="1"/>
    <col min="7" max="7" width="10.85546875" bestFit="1" customWidth="1"/>
    <col min="8" max="8" width="8.140625" bestFit="1" customWidth="1"/>
    <col min="9" max="9" width="8.28515625" bestFit="1" customWidth="1"/>
    <col min="10" max="10" width="9.5703125" bestFit="1" customWidth="1"/>
    <col min="11" max="11" width="8.85546875" bestFit="1" customWidth="1"/>
    <col min="12" max="12" width="8.5703125" bestFit="1" customWidth="1"/>
    <col min="13" max="13" width="10.28515625" bestFit="1" customWidth="1"/>
    <col min="14" max="14" width="7.85546875" bestFit="1" customWidth="1"/>
    <col min="15" max="15" width="5.28515625" bestFit="1" customWidth="1"/>
    <col min="16" max="16" width="7.42578125" bestFit="1" customWidth="1"/>
    <col min="17" max="17" width="3.28515625" bestFit="1" customWidth="1"/>
    <col min="18" max="18" width="10.7109375" bestFit="1" customWidth="1"/>
  </cols>
  <sheetData>
    <row r="1" spans="1:24" ht="26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1" t="s">
        <v>12</v>
      </c>
      <c r="N1" s="1" t="s">
        <v>13</v>
      </c>
      <c r="O1" s="1" t="s">
        <v>14</v>
      </c>
      <c r="P1" s="1" t="s">
        <v>15</v>
      </c>
      <c r="Q1" s="1" t="s">
        <v>16</v>
      </c>
      <c r="R1" s="1" t="s">
        <v>17</v>
      </c>
      <c r="S1" s="1" t="s">
        <v>19</v>
      </c>
      <c r="T1" s="1" t="s">
        <v>20</v>
      </c>
      <c r="U1" s="1" t="s">
        <v>21</v>
      </c>
      <c r="V1" s="1" t="s">
        <v>18</v>
      </c>
      <c r="W1" s="2" t="s">
        <v>22</v>
      </c>
      <c r="X1" s="2" t="s">
        <v>23</v>
      </c>
    </row>
    <row r="2" spans="1:24">
      <c r="A2" s="3" t="s">
        <v>24</v>
      </c>
      <c r="B2" s="3">
        <v>491615</v>
      </c>
      <c r="C2" s="3" t="s">
        <v>25</v>
      </c>
      <c r="D2" s="3">
        <v>300</v>
      </c>
      <c r="E2" s="3">
        <v>8</v>
      </c>
      <c r="F2" s="3">
        <v>1</v>
      </c>
      <c r="G2" s="3">
        <v>1</v>
      </c>
      <c r="H2" s="3">
        <v>72</v>
      </c>
      <c r="I2" s="3">
        <v>0</v>
      </c>
      <c r="J2" s="3">
        <v>240</v>
      </c>
      <c r="K2" s="3">
        <v>240</v>
      </c>
      <c r="L2" s="3">
        <v>170</v>
      </c>
      <c r="M2" s="3">
        <v>8</v>
      </c>
      <c r="N2" s="3">
        <v>326</v>
      </c>
      <c r="O2" s="3">
        <v>20</v>
      </c>
      <c r="P2" s="3">
        <v>2460</v>
      </c>
      <c r="Q2" s="3" t="s">
        <v>26</v>
      </c>
      <c r="R2" s="3">
        <v>1</v>
      </c>
      <c r="S2" t="str">
        <f>IF(ISERROR(SEARCH("fronton",$C2)),"","oui")</f>
        <v/>
      </c>
      <c r="T2" t="str">
        <f>IF(ISERROR(SEARCH("materiel",$C2)),"","oui")</f>
        <v/>
      </c>
      <c r="U2" t="str">
        <f>IF(ISERROR(SEARCH("KIT",$C2)),"","oui")</f>
        <v/>
      </c>
      <c r="V2" t="str">
        <f>IF(ISERROR(SEARCH("comptoir",$C2)),"","oui")</f>
        <v/>
      </c>
      <c r="W2" t="str">
        <f>IF(ISERROR(SEARCH("plv",$C2)),"","oui")</f>
        <v/>
      </c>
      <c r="X2" t="str">
        <f>IF(ISERROR(SEARCH("pres",$C2)),"","oui")</f>
        <v/>
      </c>
    </row>
    <row r="3" spans="1:24">
      <c r="A3" s="3" t="s">
        <v>24</v>
      </c>
      <c r="B3" s="3">
        <v>561916</v>
      </c>
      <c r="C3" s="3" t="s">
        <v>27</v>
      </c>
      <c r="D3" s="3">
        <v>300</v>
      </c>
      <c r="E3" s="3">
        <v>8</v>
      </c>
      <c r="F3" s="3">
        <v>1</v>
      </c>
      <c r="G3" s="3">
        <v>1</v>
      </c>
      <c r="H3" s="3">
        <v>178</v>
      </c>
      <c r="I3" s="3">
        <v>0</v>
      </c>
      <c r="J3" s="3">
        <v>389</v>
      </c>
      <c r="K3" s="3">
        <v>240</v>
      </c>
      <c r="L3" s="3">
        <v>181</v>
      </c>
      <c r="M3" s="3">
        <v>11</v>
      </c>
      <c r="N3" s="3">
        <v>477</v>
      </c>
      <c r="O3" s="3">
        <v>10</v>
      </c>
      <c r="P3" s="3">
        <v>1900</v>
      </c>
      <c r="Q3" s="3" t="s">
        <v>26</v>
      </c>
      <c r="R3" s="3">
        <v>1</v>
      </c>
      <c r="S3" t="str">
        <f t="shared" ref="S3:S22" si="0">IF(ISERROR(SEARCH("fronton",$C3)),"","oui")</f>
        <v/>
      </c>
      <c r="T3" t="str">
        <f t="shared" ref="T3:T22" si="1">IF(ISERROR(SEARCH("materiel",$C3)),"","oui")</f>
        <v/>
      </c>
      <c r="U3" t="str">
        <f t="shared" ref="U3:U22" si="2">IF(ISERROR(SEARCH("KIT",$C3)),"","oui")</f>
        <v/>
      </c>
      <c r="V3" t="str">
        <f t="shared" ref="V3:V22" si="3">IF(ISERROR(SEARCH("comptoir",$C3)),"","oui")</f>
        <v/>
      </c>
      <c r="W3" t="str">
        <f t="shared" ref="W3:W22" si="4">IF(ISERROR(SEARCH("plv",$C3)),"","oui")</f>
        <v/>
      </c>
      <c r="X3" t="str">
        <f t="shared" ref="X3:X22" si="5">IF(ISERROR(SEARCH("pres",$C3)),"","oui")</f>
        <v/>
      </c>
    </row>
    <row r="4" spans="1:24">
      <c r="A4" s="3" t="s">
        <v>24</v>
      </c>
      <c r="B4" s="3">
        <v>574520</v>
      </c>
      <c r="C4" s="3" t="s">
        <v>28</v>
      </c>
      <c r="D4" s="3">
        <v>300</v>
      </c>
      <c r="E4" s="3">
        <v>8</v>
      </c>
      <c r="F4" s="3">
        <v>1</v>
      </c>
      <c r="G4" s="3">
        <v>1</v>
      </c>
      <c r="H4" s="3">
        <v>426</v>
      </c>
      <c r="I4" s="3">
        <v>0</v>
      </c>
      <c r="J4" s="3">
        <v>570</v>
      </c>
      <c r="K4" s="3">
        <v>242</v>
      </c>
      <c r="L4" s="3">
        <v>182</v>
      </c>
      <c r="M4" s="3">
        <v>20</v>
      </c>
      <c r="N4" s="3">
        <v>880</v>
      </c>
      <c r="O4" s="3">
        <v>5</v>
      </c>
      <c r="P4" s="3">
        <v>1330</v>
      </c>
      <c r="Q4" s="3" t="s">
        <v>26</v>
      </c>
      <c r="R4" s="3">
        <v>1</v>
      </c>
      <c r="S4" t="str">
        <f t="shared" si="0"/>
        <v/>
      </c>
      <c r="T4" t="str">
        <f t="shared" si="1"/>
        <v/>
      </c>
      <c r="U4" t="str">
        <f t="shared" si="2"/>
        <v/>
      </c>
      <c r="V4" t="str">
        <f t="shared" si="3"/>
        <v/>
      </c>
      <c r="W4" t="str">
        <f t="shared" si="4"/>
        <v/>
      </c>
      <c r="X4" t="str">
        <f t="shared" si="5"/>
        <v/>
      </c>
    </row>
    <row r="5" spans="1:24">
      <c r="A5" s="3" t="s">
        <v>24</v>
      </c>
      <c r="B5" s="3">
        <v>583004</v>
      </c>
      <c r="C5" s="3" t="s">
        <v>29</v>
      </c>
      <c r="D5" s="3">
        <v>300</v>
      </c>
      <c r="E5" s="3">
        <v>7</v>
      </c>
      <c r="F5" s="3">
        <v>1</v>
      </c>
      <c r="G5" s="3">
        <v>2</v>
      </c>
      <c r="H5" s="3">
        <v>8</v>
      </c>
      <c r="I5" s="3">
        <v>0</v>
      </c>
      <c r="J5" s="3">
        <v>547</v>
      </c>
      <c r="K5" s="3">
        <v>261</v>
      </c>
      <c r="L5" s="3">
        <v>195</v>
      </c>
      <c r="M5" s="3">
        <v>16</v>
      </c>
      <c r="N5" s="3">
        <v>814</v>
      </c>
      <c r="O5" s="3">
        <v>10</v>
      </c>
      <c r="P5" s="3">
        <v>1120</v>
      </c>
      <c r="Q5" s="3" t="s">
        <v>26</v>
      </c>
      <c r="R5" s="3">
        <v>1</v>
      </c>
      <c r="S5" t="str">
        <f t="shared" si="0"/>
        <v/>
      </c>
      <c r="T5" t="str">
        <f t="shared" si="1"/>
        <v/>
      </c>
      <c r="U5" t="str">
        <f t="shared" si="2"/>
        <v/>
      </c>
      <c r="V5" t="str">
        <f t="shared" si="3"/>
        <v/>
      </c>
      <c r="W5" t="str">
        <f t="shared" si="4"/>
        <v/>
      </c>
      <c r="X5" t="str">
        <f t="shared" si="5"/>
        <v/>
      </c>
    </row>
    <row r="6" spans="1:24">
      <c r="A6" s="3" t="s">
        <v>24</v>
      </c>
      <c r="B6" s="3">
        <v>606157</v>
      </c>
      <c r="C6" s="3" t="s">
        <v>30</v>
      </c>
      <c r="D6" s="3">
        <v>300</v>
      </c>
      <c r="E6" s="3">
        <v>8</v>
      </c>
      <c r="F6" s="3">
        <v>1</v>
      </c>
      <c r="G6" s="3">
        <v>2</v>
      </c>
      <c r="H6" s="3">
        <v>839</v>
      </c>
      <c r="I6" s="3">
        <v>0</v>
      </c>
      <c r="J6" s="3">
        <v>476</v>
      </c>
      <c r="K6" s="3">
        <v>261</v>
      </c>
      <c r="L6" s="3">
        <v>191</v>
      </c>
      <c r="M6" s="3">
        <v>13</v>
      </c>
      <c r="N6" s="3">
        <v>648</v>
      </c>
      <c r="O6" s="3">
        <v>10</v>
      </c>
      <c r="P6" s="3">
        <v>1030</v>
      </c>
      <c r="Q6" s="3" t="s">
        <v>26</v>
      </c>
      <c r="R6" s="3">
        <v>1</v>
      </c>
      <c r="S6" t="str">
        <f t="shared" si="0"/>
        <v/>
      </c>
      <c r="T6" t="str">
        <f t="shared" si="1"/>
        <v/>
      </c>
      <c r="U6" t="str">
        <f t="shared" si="2"/>
        <v/>
      </c>
      <c r="V6" t="str">
        <f t="shared" si="3"/>
        <v/>
      </c>
      <c r="W6" t="str">
        <f t="shared" si="4"/>
        <v/>
      </c>
      <c r="X6" t="str">
        <f t="shared" si="5"/>
        <v/>
      </c>
    </row>
    <row r="7" spans="1:24">
      <c r="A7" s="3" t="s">
        <v>24</v>
      </c>
      <c r="B7" s="3">
        <v>606196</v>
      </c>
      <c r="C7" s="3" t="s">
        <v>31</v>
      </c>
      <c r="D7" s="3">
        <v>300</v>
      </c>
      <c r="E7" s="3">
        <v>8</v>
      </c>
      <c r="F7" s="3">
        <v>1</v>
      </c>
      <c r="G7" s="3">
        <v>1</v>
      </c>
      <c r="H7" s="3">
        <v>575</v>
      </c>
      <c r="I7" s="3">
        <v>0</v>
      </c>
      <c r="J7" s="3">
        <v>490</v>
      </c>
      <c r="K7" s="3">
        <v>241</v>
      </c>
      <c r="L7" s="3">
        <v>181</v>
      </c>
      <c r="M7" s="3">
        <v>17</v>
      </c>
      <c r="N7" s="3">
        <v>741</v>
      </c>
      <c r="O7" s="3">
        <v>6</v>
      </c>
      <c r="P7" s="3">
        <v>768</v>
      </c>
      <c r="Q7" s="3" t="s">
        <v>26</v>
      </c>
      <c r="R7" s="3">
        <v>1</v>
      </c>
      <c r="S7" t="str">
        <f t="shared" si="0"/>
        <v/>
      </c>
      <c r="T7" t="str">
        <f t="shared" si="1"/>
        <v/>
      </c>
      <c r="U7" t="str">
        <f t="shared" si="2"/>
        <v/>
      </c>
      <c r="V7" t="str">
        <f t="shared" si="3"/>
        <v/>
      </c>
      <c r="W7" t="str">
        <f t="shared" si="4"/>
        <v/>
      </c>
      <c r="X7" t="str">
        <f t="shared" si="5"/>
        <v/>
      </c>
    </row>
    <row r="8" spans="1:24">
      <c r="A8" s="3" t="s">
        <v>24</v>
      </c>
      <c r="B8" s="3">
        <v>648853</v>
      </c>
      <c r="C8" s="3" t="s">
        <v>46</v>
      </c>
      <c r="D8" s="3">
        <v>300</v>
      </c>
      <c r="E8" s="3">
        <v>2</v>
      </c>
      <c r="F8" s="3">
        <v>1</v>
      </c>
      <c r="G8" s="3">
        <v>1</v>
      </c>
      <c r="H8" s="3">
        <v>0</v>
      </c>
      <c r="I8" s="3">
        <v>1</v>
      </c>
      <c r="J8" s="3">
        <v>846</v>
      </c>
      <c r="K8" s="3">
        <v>241</v>
      </c>
      <c r="L8" s="3">
        <v>181</v>
      </c>
      <c r="M8" s="3">
        <v>26</v>
      </c>
      <c r="N8" s="3">
        <v>1134</v>
      </c>
      <c r="O8" s="3">
        <v>6</v>
      </c>
      <c r="P8" s="3">
        <v>798</v>
      </c>
      <c r="Q8" s="3" t="s">
        <v>26</v>
      </c>
      <c r="R8" s="3">
        <v>1</v>
      </c>
      <c r="S8" t="str">
        <f t="shared" si="0"/>
        <v/>
      </c>
      <c r="T8" t="str">
        <f t="shared" si="1"/>
        <v/>
      </c>
      <c r="U8" t="str">
        <f t="shared" si="2"/>
        <v/>
      </c>
      <c r="V8" t="str">
        <f t="shared" si="3"/>
        <v>oui</v>
      </c>
      <c r="W8" t="str">
        <f t="shared" si="4"/>
        <v/>
      </c>
      <c r="X8" t="str">
        <f t="shared" si="5"/>
        <v/>
      </c>
    </row>
    <row r="9" spans="1:24">
      <c r="A9" s="3" t="s">
        <v>24</v>
      </c>
      <c r="B9" s="3">
        <v>609687</v>
      </c>
      <c r="C9" s="3" t="s">
        <v>32</v>
      </c>
      <c r="D9" s="3">
        <v>300</v>
      </c>
      <c r="E9" s="3">
        <v>8</v>
      </c>
      <c r="F9" s="3">
        <v>1</v>
      </c>
      <c r="G9" s="3">
        <v>1</v>
      </c>
      <c r="H9" s="3">
        <v>781</v>
      </c>
      <c r="I9" s="3">
        <v>0</v>
      </c>
      <c r="J9" s="3">
        <v>770</v>
      </c>
      <c r="K9" s="3">
        <v>298</v>
      </c>
      <c r="L9" s="3">
        <v>211</v>
      </c>
      <c r="M9" s="3">
        <v>16</v>
      </c>
      <c r="N9" s="3">
        <v>1006</v>
      </c>
      <c r="O9" s="3">
        <v>10</v>
      </c>
      <c r="P9" s="3">
        <v>840</v>
      </c>
      <c r="Q9" s="3" t="s">
        <v>26</v>
      </c>
      <c r="R9" s="3">
        <v>1</v>
      </c>
      <c r="S9" t="str">
        <f t="shared" si="0"/>
        <v/>
      </c>
      <c r="T9" t="str">
        <f t="shared" si="1"/>
        <v/>
      </c>
      <c r="U9" t="str">
        <f t="shared" si="2"/>
        <v/>
      </c>
      <c r="V9" t="str">
        <f t="shared" si="3"/>
        <v/>
      </c>
      <c r="W9" t="str">
        <f t="shared" si="4"/>
        <v/>
      </c>
      <c r="X9" t="str">
        <f t="shared" si="5"/>
        <v/>
      </c>
    </row>
    <row r="10" spans="1:24">
      <c r="A10" s="3" t="s">
        <v>24</v>
      </c>
      <c r="B10" s="3">
        <v>609740</v>
      </c>
      <c r="C10" s="3" t="s">
        <v>33</v>
      </c>
      <c r="D10" s="3">
        <v>300</v>
      </c>
      <c r="E10" s="3">
        <v>8</v>
      </c>
      <c r="F10" s="3">
        <v>1</v>
      </c>
      <c r="G10" s="3">
        <v>1</v>
      </c>
      <c r="H10" s="3">
        <v>264</v>
      </c>
      <c r="I10" s="3">
        <v>0</v>
      </c>
      <c r="J10" s="3">
        <v>477</v>
      </c>
      <c r="K10" s="3">
        <v>240</v>
      </c>
      <c r="L10" s="3">
        <v>181</v>
      </c>
      <c r="M10" s="3">
        <v>14</v>
      </c>
      <c r="N10" s="3">
        <v>608</v>
      </c>
      <c r="O10" s="3">
        <v>10</v>
      </c>
      <c r="P10" s="3">
        <v>1330</v>
      </c>
      <c r="Q10" s="3" t="s">
        <v>26</v>
      </c>
      <c r="R10" s="3">
        <v>1</v>
      </c>
      <c r="S10" t="str">
        <f t="shared" si="0"/>
        <v/>
      </c>
      <c r="T10" t="str">
        <f t="shared" si="1"/>
        <v/>
      </c>
      <c r="U10" t="str">
        <f t="shared" si="2"/>
        <v/>
      </c>
      <c r="V10" t="str">
        <f t="shared" si="3"/>
        <v/>
      </c>
      <c r="W10" t="str">
        <f t="shared" si="4"/>
        <v/>
      </c>
      <c r="X10" t="str">
        <f t="shared" si="5"/>
        <v/>
      </c>
    </row>
    <row r="11" spans="1:24">
      <c r="A11" s="3" t="s">
        <v>24</v>
      </c>
      <c r="B11" s="3">
        <v>615539</v>
      </c>
      <c r="C11" s="3" t="s">
        <v>34</v>
      </c>
      <c r="D11" s="3">
        <v>300</v>
      </c>
      <c r="E11" s="3">
        <v>8</v>
      </c>
      <c r="F11" s="3">
        <v>1</v>
      </c>
      <c r="G11" s="3">
        <v>1</v>
      </c>
      <c r="H11" s="3">
        <v>1053</v>
      </c>
      <c r="I11" s="3">
        <v>0</v>
      </c>
      <c r="J11" s="3">
        <v>593</v>
      </c>
      <c r="K11" s="3">
        <v>261</v>
      </c>
      <c r="L11" s="3">
        <v>194</v>
      </c>
      <c r="M11" s="3">
        <v>16</v>
      </c>
      <c r="N11" s="3">
        <v>810</v>
      </c>
      <c r="O11" s="3">
        <v>10</v>
      </c>
      <c r="P11" s="3">
        <v>700</v>
      </c>
      <c r="Q11" s="3" t="s">
        <v>26</v>
      </c>
      <c r="R11" s="3">
        <v>1</v>
      </c>
      <c r="S11" t="str">
        <f t="shared" si="0"/>
        <v/>
      </c>
      <c r="T11" t="str">
        <f t="shared" si="1"/>
        <v/>
      </c>
      <c r="U11" t="str">
        <f t="shared" si="2"/>
        <v/>
      </c>
      <c r="V11" t="str">
        <f t="shared" si="3"/>
        <v/>
      </c>
      <c r="W11" t="str">
        <f t="shared" si="4"/>
        <v/>
      </c>
      <c r="X11" t="str">
        <f t="shared" si="5"/>
        <v/>
      </c>
    </row>
    <row r="12" spans="1:24">
      <c r="A12" s="3" t="s">
        <v>24</v>
      </c>
      <c r="B12" s="3">
        <v>615541</v>
      </c>
      <c r="C12" s="3" t="s">
        <v>35</v>
      </c>
      <c r="D12" s="3">
        <v>300</v>
      </c>
      <c r="E12" s="3">
        <v>8</v>
      </c>
      <c r="F12" s="3">
        <v>1</v>
      </c>
      <c r="G12" s="3">
        <v>1</v>
      </c>
      <c r="H12" s="3">
        <v>695</v>
      </c>
      <c r="I12" s="3">
        <v>0</v>
      </c>
      <c r="J12" s="3">
        <v>536</v>
      </c>
      <c r="K12" s="3">
        <v>241</v>
      </c>
      <c r="L12" s="3">
        <v>181</v>
      </c>
      <c r="M12" s="3">
        <v>18</v>
      </c>
      <c r="N12" s="3">
        <v>785</v>
      </c>
      <c r="O12" s="3">
        <v>10</v>
      </c>
      <c r="P12" s="3">
        <v>1120</v>
      </c>
      <c r="Q12" s="3" t="s">
        <v>26</v>
      </c>
      <c r="R12" s="3">
        <v>1</v>
      </c>
      <c r="S12" t="str">
        <f t="shared" si="0"/>
        <v/>
      </c>
      <c r="T12" t="str">
        <f t="shared" si="1"/>
        <v/>
      </c>
      <c r="U12" t="str">
        <f t="shared" si="2"/>
        <v/>
      </c>
      <c r="V12" t="str">
        <f t="shared" si="3"/>
        <v/>
      </c>
      <c r="W12" t="str">
        <f t="shared" si="4"/>
        <v/>
      </c>
      <c r="X12" t="str">
        <f t="shared" si="5"/>
        <v/>
      </c>
    </row>
    <row r="13" spans="1:24">
      <c r="A13" s="3" t="s">
        <v>24</v>
      </c>
      <c r="B13" s="3">
        <v>622194</v>
      </c>
      <c r="C13" s="3" t="s">
        <v>36</v>
      </c>
      <c r="D13" s="3">
        <v>300</v>
      </c>
      <c r="E13" s="3">
        <v>8</v>
      </c>
      <c r="F13" s="3">
        <v>2</v>
      </c>
      <c r="G13" s="3">
        <v>2</v>
      </c>
      <c r="H13" s="3">
        <v>1580</v>
      </c>
      <c r="I13" s="3">
        <v>0</v>
      </c>
      <c r="J13" s="3">
        <v>462</v>
      </c>
      <c r="K13" s="3">
        <v>241</v>
      </c>
      <c r="L13" s="3">
        <v>161</v>
      </c>
      <c r="M13" s="3">
        <v>16</v>
      </c>
      <c r="N13" s="3">
        <v>620</v>
      </c>
      <c r="O13" s="3">
        <v>10</v>
      </c>
      <c r="P13" s="3">
        <v>1510</v>
      </c>
      <c r="Q13" s="3" t="s">
        <v>26</v>
      </c>
      <c r="R13" s="3">
        <v>1</v>
      </c>
      <c r="S13" t="str">
        <f t="shared" si="0"/>
        <v/>
      </c>
      <c r="T13" t="str">
        <f t="shared" si="1"/>
        <v/>
      </c>
      <c r="U13" t="str">
        <f t="shared" si="2"/>
        <v/>
      </c>
      <c r="V13" t="str">
        <f t="shared" si="3"/>
        <v/>
      </c>
      <c r="W13" t="str">
        <f t="shared" si="4"/>
        <v/>
      </c>
      <c r="X13" t="str">
        <f t="shared" si="5"/>
        <v/>
      </c>
    </row>
    <row r="14" spans="1:24">
      <c r="A14" s="3" t="s">
        <v>24</v>
      </c>
      <c r="B14" s="3">
        <v>487079</v>
      </c>
      <c r="C14" s="3" t="s">
        <v>45</v>
      </c>
      <c r="D14" s="3">
        <v>300</v>
      </c>
      <c r="E14" s="3">
        <v>8</v>
      </c>
      <c r="F14" s="3">
        <v>1</v>
      </c>
      <c r="G14" s="3">
        <v>2</v>
      </c>
      <c r="H14" s="3">
        <v>2396</v>
      </c>
      <c r="I14" s="3">
        <v>0</v>
      </c>
      <c r="J14" s="3">
        <v>463</v>
      </c>
      <c r="K14" s="3">
        <v>241</v>
      </c>
      <c r="L14" s="3">
        <v>161</v>
      </c>
      <c r="M14" s="3">
        <v>16</v>
      </c>
      <c r="N14" s="3">
        <v>620</v>
      </c>
      <c r="O14" s="3">
        <v>10</v>
      </c>
      <c r="P14" s="3">
        <v>1600</v>
      </c>
      <c r="Q14" s="3" t="s">
        <v>26</v>
      </c>
      <c r="R14" s="3">
        <v>1</v>
      </c>
      <c r="S14" t="str">
        <f t="shared" si="0"/>
        <v/>
      </c>
      <c r="T14" t="str">
        <f t="shared" si="1"/>
        <v/>
      </c>
      <c r="U14" t="str">
        <f t="shared" si="2"/>
        <v/>
      </c>
      <c r="V14" t="str">
        <f t="shared" si="3"/>
        <v/>
      </c>
      <c r="W14" t="str">
        <f t="shared" si="4"/>
        <v/>
      </c>
      <c r="X14" t="str">
        <f t="shared" si="5"/>
        <v>oui</v>
      </c>
    </row>
    <row r="15" spans="1:24">
      <c r="A15" s="3" t="s">
        <v>24</v>
      </c>
      <c r="B15" s="3">
        <v>631733</v>
      </c>
      <c r="C15" s="3" t="s">
        <v>37</v>
      </c>
      <c r="D15" s="3">
        <v>300</v>
      </c>
      <c r="E15" s="3">
        <v>8</v>
      </c>
      <c r="F15" s="3">
        <v>1</v>
      </c>
      <c r="G15" s="3">
        <v>1</v>
      </c>
      <c r="H15" s="3">
        <v>1008</v>
      </c>
      <c r="I15" s="3">
        <v>0</v>
      </c>
      <c r="J15" s="3">
        <v>880</v>
      </c>
      <c r="K15" s="3">
        <v>241</v>
      </c>
      <c r="L15" s="3">
        <v>181</v>
      </c>
      <c r="M15" s="3">
        <v>28</v>
      </c>
      <c r="N15" s="3">
        <v>1221</v>
      </c>
      <c r="O15" s="3">
        <v>6</v>
      </c>
      <c r="P15" s="3">
        <v>648</v>
      </c>
      <c r="Q15" s="3" t="s">
        <v>26</v>
      </c>
      <c r="R15" s="3">
        <v>1</v>
      </c>
      <c r="S15" t="str">
        <f t="shared" si="0"/>
        <v/>
      </c>
      <c r="T15" t="str">
        <f t="shared" si="1"/>
        <v/>
      </c>
      <c r="U15" t="str">
        <f t="shared" si="2"/>
        <v/>
      </c>
      <c r="V15" t="str">
        <f t="shared" si="3"/>
        <v/>
      </c>
      <c r="W15" t="str">
        <f t="shared" si="4"/>
        <v/>
      </c>
      <c r="X15" t="str">
        <f t="shared" si="5"/>
        <v/>
      </c>
    </row>
    <row r="16" spans="1:24">
      <c r="A16" s="3" t="s">
        <v>24</v>
      </c>
      <c r="B16" s="3">
        <v>631734</v>
      </c>
      <c r="C16" s="3" t="s">
        <v>38</v>
      </c>
      <c r="D16" s="3">
        <v>300</v>
      </c>
      <c r="E16" s="3">
        <v>3</v>
      </c>
      <c r="F16" s="3">
        <v>1</v>
      </c>
      <c r="G16" s="3">
        <v>1</v>
      </c>
      <c r="H16" s="3">
        <v>0</v>
      </c>
      <c r="I16" s="3">
        <v>1</v>
      </c>
      <c r="J16" s="3">
        <v>450</v>
      </c>
      <c r="K16" s="3">
        <v>241</v>
      </c>
      <c r="L16" s="3">
        <v>181</v>
      </c>
      <c r="M16" s="3">
        <v>14</v>
      </c>
      <c r="N16" s="3">
        <v>610</v>
      </c>
      <c r="O16" s="3">
        <v>10</v>
      </c>
      <c r="P16" s="3">
        <v>1260</v>
      </c>
      <c r="Q16" s="3" t="s">
        <v>26</v>
      </c>
      <c r="R16" s="3">
        <v>1</v>
      </c>
      <c r="S16" t="str">
        <f t="shared" si="0"/>
        <v/>
      </c>
      <c r="T16" t="str">
        <f t="shared" si="1"/>
        <v/>
      </c>
      <c r="U16" t="str">
        <f t="shared" si="2"/>
        <v/>
      </c>
      <c r="V16" t="str">
        <f t="shared" si="3"/>
        <v/>
      </c>
      <c r="W16" t="str">
        <f t="shared" si="4"/>
        <v/>
      </c>
      <c r="X16" t="str">
        <f t="shared" si="5"/>
        <v/>
      </c>
    </row>
    <row r="17" spans="1:24">
      <c r="A17" s="3" t="s">
        <v>24</v>
      </c>
      <c r="B17" s="3">
        <v>634013</v>
      </c>
      <c r="C17" s="3" t="s">
        <v>39</v>
      </c>
      <c r="D17" s="3">
        <v>300</v>
      </c>
      <c r="E17" s="3">
        <v>8</v>
      </c>
      <c r="F17" s="3">
        <v>1</v>
      </c>
      <c r="G17" s="3">
        <v>1</v>
      </c>
      <c r="H17" s="3">
        <v>1117</v>
      </c>
      <c r="I17" s="3">
        <v>0</v>
      </c>
      <c r="J17" s="3">
        <v>653</v>
      </c>
      <c r="K17" s="3">
        <v>241</v>
      </c>
      <c r="L17" s="3">
        <v>183</v>
      </c>
      <c r="M17" s="3">
        <v>21</v>
      </c>
      <c r="N17" s="3">
        <v>926</v>
      </c>
      <c r="O17" s="3">
        <v>8</v>
      </c>
      <c r="P17" s="3">
        <v>1064</v>
      </c>
      <c r="Q17" s="3" t="s">
        <v>26</v>
      </c>
      <c r="R17" s="3">
        <v>1</v>
      </c>
      <c r="S17" t="str">
        <f t="shared" si="0"/>
        <v/>
      </c>
      <c r="T17" t="str">
        <f t="shared" si="1"/>
        <v/>
      </c>
      <c r="U17" t="str">
        <f t="shared" si="2"/>
        <v/>
      </c>
      <c r="V17" t="str">
        <f t="shared" si="3"/>
        <v/>
      </c>
      <c r="W17" t="str">
        <f t="shared" si="4"/>
        <v/>
      </c>
      <c r="X17" t="str">
        <f t="shared" si="5"/>
        <v/>
      </c>
    </row>
    <row r="18" spans="1:24">
      <c r="A18" s="3" t="s">
        <v>24</v>
      </c>
      <c r="B18" s="3">
        <v>634028</v>
      </c>
      <c r="C18" s="3" t="s">
        <v>40</v>
      </c>
      <c r="D18" s="3">
        <v>300</v>
      </c>
      <c r="E18" s="3">
        <v>8</v>
      </c>
      <c r="F18" s="3">
        <v>2</v>
      </c>
      <c r="G18" s="3">
        <v>3</v>
      </c>
      <c r="H18" s="3">
        <v>999</v>
      </c>
      <c r="I18" s="3">
        <v>0</v>
      </c>
      <c r="J18" s="3">
        <v>615</v>
      </c>
      <c r="K18" s="3">
        <v>241</v>
      </c>
      <c r="L18" s="3">
        <v>162</v>
      </c>
      <c r="M18" s="3">
        <v>23</v>
      </c>
      <c r="N18" s="3">
        <v>897</v>
      </c>
      <c r="O18" s="3">
        <v>10</v>
      </c>
      <c r="P18" s="3">
        <v>800</v>
      </c>
      <c r="Q18" s="3" t="s">
        <v>26</v>
      </c>
      <c r="R18" s="3">
        <v>1</v>
      </c>
      <c r="S18" t="str">
        <f t="shared" si="0"/>
        <v/>
      </c>
      <c r="T18" t="str">
        <f t="shared" si="1"/>
        <v/>
      </c>
      <c r="U18" t="str">
        <f t="shared" si="2"/>
        <v/>
      </c>
      <c r="V18" t="str">
        <f t="shared" si="3"/>
        <v/>
      </c>
      <c r="W18" t="str">
        <f t="shared" si="4"/>
        <v/>
      </c>
      <c r="X18" t="str">
        <f t="shared" si="5"/>
        <v/>
      </c>
    </row>
    <row r="19" spans="1:24">
      <c r="A19" s="3" t="s">
        <v>24</v>
      </c>
      <c r="B19" s="3">
        <v>641101</v>
      </c>
      <c r="C19" s="3" t="s">
        <v>41</v>
      </c>
      <c r="D19" s="3">
        <v>300</v>
      </c>
      <c r="E19" s="3">
        <v>3</v>
      </c>
      <c r="F19" s="3">
        <v>2</v>
      </c>
      <c r="G19" s="3">
        <v>2</v>
      </c>
      <c r="H19" s="3">
        <v>353</v>
      </c>
      <c r="I19" s="3">
        <v>0</v>
      </c>
      <c r="J19" s="3">
        <v>355</v>
      </c>
      <c r="K19" s="3">
        <v>241</v>
      </c>
      <c r="L19" s="3">
        <v>161</v>
      </c>
      <c r="M19" s="3">
        <v>14</v>
      </c>
      <c r="N19" s="3">
        <v>543</v>
      </c>
      <c r="O19" s="3">
        <v>12</v>
      </c>
      <c r="P19" s="3">
        <v>1680</v>
      </c>
      <c r="Q19" s="3" t="s">
        <v>26</v>
      </c>
      <c r="R19" s="3">
        <v>1</v>
      </c>
      <c r="S19" t="str">
        <f t="shared" si="0"/>
        <v/>
      </c>
      <c r="T19" t="str">
        <f t="shared" si="1"/>
        <v/>
      </c>
      <c r="U19" t="str">
        <f t="shared" si="2"/>
        <v/>
      </c>
      <c r="V19" t="str">
        <f t="shared" si="3"/>
        <v/>
      </c>
      <c r="W19" t="str">
        <f t="shared" si="4"/>
        <v/>
      </c>
      <c r="X19" t="str">
        <f t="shared" si="5"/>
        <v/>
      </c>
    </row>
    <row r="20" spans="1:24">
      <c r="A20" s="3" t="s">
        <v>24</v>
      </c>
      <c r="B20" s="3">
        <v>647717</v>
      </c>
      <c r="C20" s="3" t="s">
        <v>42</v>
      </c>
      <c r="D20" s="3">
        <v>300</v>
      </c>
      <c r="E20" s="3">
        <v>8</v>
      </c>
      <c r="F20" s="3">
        <v>1</v>
      </c>
      <c r="G20" s="3">
        <v>1</v>
      </c>
      <c r="H20" s="3">
        <v>573</v>
      </c>
      <c r="I20" s="3">
        <v>0</v>
      </c>
      <c r="J20" s="3">
        <v>276</v>
      </c>
      <c r="K20" s="3">
        <v>240</v>
      </c>
      <c r="L20" s="3">
        <v>170</v>
      </c>
      <c r="M20" s="3">
        <v>9</v>
      </c>
      <c r="N20" s="3">
        <v>367</v>
      </c>
      <c r="O20" s="3">
        <v>10</v>
      </c>
      <c r="P20" s="3">
        <v>1330</v>
      </c>
      <c r="Q20" s="3" t="s">
        <v>26</v>
      </c>
      <c r="R20" s="3">
        <v>1</v>
      </c>
      <c r="S20" t="str">
        <f t="shared" si="0"/>
        <v/>
      </c>
      <c r="T20" t="str">
        <f t="shared" si="1"/>
        <v/>
      </c>
      <c r="U20" t="str">
        <f t="shared" si="2"/>
        <v/>
      </c>
      <c r="V20" t="str">
        <f t="shared" si="3"/>
        <v/>
      </c>
      <c r="W20" t="str">
        <f t="shared" si="4"/>
        <v/>
      </c>
      <c r="X20" t="str">
        <f t="shared" si="5"/>
        <v/>
      </c>
    </row>
    <row r="21" spans="1:24">
      <c r="A21" s="3" t="s">
        <v>24</v>
      </c>
      <c r="B21" s="3">
        <v>676450</v>
      </c>
      <c r="C21" s="3" t="s">
        <v>44</v>
      </c>
      <c r="D21" s="3">
        <v>300</v>
      </c>
      <c r="E21" s="3">
        <v>8</v>
      </c>
      <c r="F21" s="3">
        <v>1</v>
      </c>
      <c r="G21" s="3">
        <v>1</v>
      </c>
      <c r="H21" s="3">
        <v>1944</v>
      </c>
      <c r="I21" s="3">
        <v>0</v>
      </c>
      <c r="J21" s="3">
        <v>258</v>
      </c>
      <c r="K21" s="3">
        <v>241</v>
      </c>
      <c r="L21" s="3">
        <v>171</v>
      </c>
      <c r="M21" s="3">
        <v>9</v>
      </c>
      <c r="N21" s="3">
        <v>370</v>
      </c>
      <c r="O21" s="3">
        <v>20</v>
      </c>
      <c r="P21" s="3">
        <v>2500</v>
      </c>
      <c r="Q21" s="3" t="s">
        <v>26</v>
      </c>
      <c r="R21" s="3">
        <v>1</v>
      </c>
      <c r="S21" t="str">
        <f t="shared" si="0"/>
        <v/>
      </c>
      <c r="T21" t="str">
        <f t="shared" si="1"/>
        <v/>
      </c>
      <c r="U21" t="str">
        <f t="shared" si="2"/>
        <v>oui</v>
      </c>
      <c r="V21" t="str">
        <f t="shared" si="3"/>
        <v/>
      </c>
      <c r="W21" t="str">
        <f t="shared" si="4"/>
        <v/>
      </c>
      <c r="X21" t="str">
        <f t="shared" si="5"/>
        <v/>
      </c>
    </row>
    <row r="22" spans="1:24">
      <c r="A22" s="3" t="s">
        <v>24</v>
      </c>
      <c r="B22" s="3">
        <v>647963</v>
      </c>
      <c r="C22" s="3" t="s">
        <v>43</v>
      </c>
      <c r="D22" s="3">
        <v>300</v>
      </c>
      <c r="E22" s="3">
        <v>8</v>
      </c>
      <c r="F22" s="3">
        <v>1</v>
      </c>
      <c r="G22" s="3">
        <v>1</v>
      </c>
      <c r="H22" s="3">
        <v>555</v>
      </c>
      <c r="I22" s="3">
        <v>0</v>
      </c>
      <c r="J22" s="3">
        <v>417</v>
      </c>
      <c r="K22" s="3">
        <v>240</v>
      </c>
      <c r="L22" s="3">
        <v>180</v>
      </c>
      <c r="M22" s="3">
        <v>12</v>
      </c>
      <c r="N22" s="3">
        <v>518</v>
      </c>
      <c r="O22" s="3">
        <v>12</v>
      </c>
      <c r="P22" s="3">
        <v>1728</v>
      </c>
      <c r="Q22" s="3" t="s">
        <v>26</v>
      </c>
      <c r="R22" s="3">
        <v>1</v>
      </c>
      <c r="S22" t="str">
        <f t="shared" si="0"/>
        <v/>
      </c>
      <c r="T22" t="str">
        <f t="shared" si="1"/>
        <v/>
      </c>
      <c r="U22" t="str">
        <f t="shared" si="2"/>
        <v/>
      </c>
      <c r="V22" t="str">
        <f t="shared" si="3"/>
        <v/>
      </c>
      <c r="W22" t="str">
        <f t="shared" si="4"/>
        <v/>
      </c>
      <c r="X22" t="str">
        <f t="shared" si="5"/>
        <v/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EDITIS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delaveau</dc:creator>
  <cp:lastModifiedBy>delaveau</cp:lastModifiedBy>
  <dcterms:created xsi:type="dcterms:W3CDTF">2017-12-08T13:29:40Z</dcterms:created>
  <dcterms:modified xsi:type="dcterms:W3CDTF">2017-12-08T13:33:10Z</dcterms:modified>
</cp:coreProperties>
</file>