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 codeName="{51196F13-6AD0-C1B8-E2B4-A1F9AE17003E}"/>
  <workbookPr codeName="ThisWorkbook" hidePivotFieldList="1" autoCompressPictures="0"/>
  <bookViews>
    <workbookView xWindow="0" yWindow="0" windowWidth="28720" windowHeight="17540" activeTab="2"/>
  </bookViews>
  <sheets>
    <sheet name="Listes" sheetId="1" r:id="rId1"/>
    <sheet name="Grand-livre" sheetId="2" r:id="rId2"/>
    <sheet name="TCD" sheetId="3" r:id="rId3"/>
  </sheets>
  <definedNames>
    <definedName name="d.type">T_Type[Type]</definedName>
  </definedNames>
  <calcPr calcId="140001" concurrentCalc="0"/>
  <pivotCaches>
    <pivotCache cacheId="217" r:id="rId4"/>
  </pivotCaches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8" i="3" l="1"/>
  <c r="L18" i="3"/>
  <c r="H18" i="3"/>
  <c r="G18" i="3"/>
</calcChain>
</file>

<file path=xl/sharedStrings.xml><?xml version="1.0" encoding="utf-8"?>
<sst xmlns="http://schemas.openxmlformats.org/spreadsheetml/2006/main" count="72" uniqueCount="39">
  <si>
    <t>Taxe d'habitation</t>
  </si>
  <si>
    <t>Retraits</t>
  </si>
  <si>
    <t>Frais de voiture</t>
  </si>
  <si>
    <t>Frais de vétérinaire</t>
  </si>
  <si>
    <t>Frais de véhicule</t>
  </si>
  <si>
    <t>Téléphone et internet</t>
  </si>
  <si>
    <t>Facture</t>
  </si>
  <si>
    <t>Sorties</t>
  </si>
  <si>
    <t>Swisscom</t>
  </si>
  <si>
    <t>Type</t>
  </si>
  <si>
    <t>Date</t>
  </si>
  <si>
    <t>Détails</t>
  </si>
  <si>
    <t>Entrées</t>
  </si>
  <si>
    <t xml:space="preserve">Entrées </t>
  </si>
  <si>
    <t xml:space="preserve">Sorties </t>
  </si>
  <si>
    <t xml:space="preserve">Balance </t>
  </si>
  <si>
    <t>Moyenne</t>
  </si>
  <si>
    <t>Total</t>
  </si>
  <si>
    <t>Somme</t>
  </si>
  <si>
    <t>(vide)</t>
  </si>
  <si>
    <t>Loyer appt1, chambre 1</t>
  </si>
  <si>
    <t>Loyer appt1, chambre 2</t>
  </si>
  <si>
    <t>loyer appt 1, chambre 3</t>
  </si>
  <si>
    <t>ECA</t>
  </si>
  <si>
    <t>loyer février 2018</t>
  </si>
  <si>
    <t>Telesos</t>
  </si>
  <si>
    <t>Starpelet</t>
  </si>
  <si>
    <t>F. xx</t>
  </si>
  <si>
    <t>Office du tourisme</t>
  </si>
  <si>
    <t>F. yy</t>
  </si>
  <si>
    <t>F. aa</t>
  </si>
  <si>
    <t>loyer mars 2018</t>
  </si>
  <si>
    <t>F. bb</t>
  </si>
  <si>
    <t>F. cc</t>
  </si>
  <si>
    <t>loyer Mr. Artola (04.02 au 15.02)</t>
  </si>
  <si>
    <t>retrait xx</t>
  </si>
  <si>
    <t>F. abc</t>
  </si>
  <si>
    <t>Loyer mars</t>
  </si>
  <si>
    <t>(Tout)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</si>
</sst>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 ;[Red]\-#,##0.00\ "/>
    <numFmt numFmtId="165" formatCode="#,##0.00_ ;[Red]\-#,##0.00\ ;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scheme val="minor"/>
    </font>
    <font>
      <sz val="8"/>
      <color theme="1"/>
      <name val="Calibri"/>
      <scheme val="minor"/>
    </font>
    <font>
      <sz val="8"/>
      <color rgb="FF002060"/>
      <name val="Calibri"/>
      <scheme val="minor"/>
    </font>
    <font>
      <sz val="6"/>
      <color theme="1"/>
      <name val="Calibri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Border="1"/>
    <xf numFmtId="164" fontId="0" fillId="0" borderId="0" xfId="0" applyNumberFormat="1" applyBorder="1"/>
    <xf numFmtId="0" fontId="1" fillId="0" borderId="0" xfId="0" applyFont="1"/>
    <xf numFmtId="0" fontId="2" fillId="0" borderId="0" xfId="0" applyFont="1"/>
    <xf numFmtId="0" fontId="2" fillId="0" borderId="0" xfId="0" pivotButton="1" applyFont="1"/>
    <xf numFmtId="164" fontId="2" fillId="0" borderId="0" xfId="0" applyNumberFormat="1" applyFont="1"/>
    <xf numFmtId="165" fontId="2" fillId="0" borderId="0" xfId="0" applyNumberFormat="1" applyFont="1"/>
    <xf numFmtId="0" fontId="3" fillId="0" borderId="0" xfId="0" applyFont="1"/>
    <xf numFmtId="165" fontId="3" fillId="0" borderId="0" xfId="0" applyNumberFormat="1" applyFont="1"/>
    <xf numFmtId="0" fontId="4" fillId="0" borderId="0" xfId="0" applyFont="1"/>
    <xf numFmtId="0" fontId="1" fillId="0" borderId="0" xfId="0" applyFont="1" applyBorder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7">
    <dxf>
      <font>
        <sz val="8"/>
      </font>
    </dxf>
    <dxf>
      <font>
        <sz val="6"/>
      </font>
    </dxf>
    <dxf>
      <font>
        <sz val="8"/>
      </font>
    </dxf>
    <dxf>
      <font>
        <sz val="8"/>
      </font>
    </dxf>
    <dxf>
      <numFmt numFmtId="164" formatCode="#,##0.00_ ;[Red]\-#,##0.00\ "/>
    </dxf>
    <dxf>
      <numFmt numFmtId="164" formatCode="#,##0.00_ ;[Red]\-#,##0.00\ "/>
    </dxf>
    <dxf>
      <numFmt numFmtId="166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pivotCacheDefinition" Target="pivotCache/pivotCacheDefinition1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9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rc Gilliand" refreshedDate="43134.017313657409" createdVersion="6" refreshedVersion="4" minRefreshableVersion="3" recordCount="99">
  <cacheSource type="worksheet">
    <worksheetSource name="T_Données"/>
  </cacheSource>
  <cacheFields count="6">
    <cacheField name="Date" numFmtId="14">
      <sharedItems containsNonDate="0" containsDate="1" containsString="0" containsBlank="1" minDate="2017-12-21T00:00:00" maxDate="2018-02-06T00:00:00"/>
    </cacheField>
    <cacheField name="Type" numFmtId="0">
      <sharedItems containsBlank="1" count="16">
        <s v="Office du tourisme"/>
        <s v="Loyer appt1, chambre 1"/>
        <s v="Starpelet"/>
        <s v="Frais de voiture"/>
        <s v="Téléphone et internet"/>
        <s v="loyer appt 1, chambre 3"/>
        <s v="Loyer appt1, chambre 2"/>
        <s v="Telesos"/>
        <s v="Sorties"/>
        <m/>
        <s v="Taxe d'habitation" u="1"/>
        <s v="Divers" u="1"/>
        <s v="Dépenses de santé" u="1"/>
        <s v="Frais de véhicule" u="1"/>
        <s v="Frais de vétérinaire" u="1"/>
        <s v="ECA" u="1"/>
      </sharedItems>
    </cacheField>
    <cacheField name="Détails" numFmtId="0">
      <sharedItems containsBlank="1"/>
    </cacheField>
    <cacheField name="Entrées" numFmtId="164">
      <sharedItems containsString="0" containsBlank="1" containsNumber="1" containsInteger="1" minValue="250" maxValue="1150"/>
    </cacheField>
    <cacheField name="Sorties" numFmtId="164">
      <sharedItems containsString="0" containsBlank="1" containsNumber="1" minValue="23.55" maxValue="1400"/>
    </cacheField>
    <cacheField name="Balance" numFmtId="0" formula="Entrées-Sorties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9">
  <r>
    <d v="2017-12-21T00:00:00"/>
    <x v="0"/>
    <s v="F. yy"/>
    <m/>
    <n v="56.75"/>
  </r>
  <r>
    <d v="2018-01-01T00:00:00"/>
    <x v="1"/>
    <s v="loyer février 2018"/>
    <n v="1000"/>
    <m/>
  </r>
  <r>
    <d v="2018-01-02T00:00:00"/>
    <x v="2"/>
    <s v="F. xx"/>
    <m/>
    <n v="345"/>
  </r>
  <r>
    <d v="2018-01-03T00:00:00"/>
    <x v="3"/>
    <s v="F. abc"/>
    <m/>
    <n v="245.65"/>
  </r>
  <r>
    <d v="2018-01-04T00:00:00"/>
    <x v="4"/>
    <m/>
    <m/>
    <n v="356.9"/>
  </r>
  <r>
    <d v="2018-01-07T00:00:00"/>
    <x v="5"/>
    <s v="Loyer mars"/>
    <n v="900"/>
    <m/>
  </r>
  <r>
    <d v="2018-01-31T00:00:00"/>
    <x v="0"/>
    <s v="F. cc"/>
    <m/>
    <n v="45"/>
  </r>
  <r>
    <d v="2018-01-31T00:00:00"/>
    <x v="6"/>
    <s v="loyer mars 2018"/>
    <n v="1150"/>
    <m/>
  </r>
  <r>
    <d v="2018-02-02T00:00:00"/>
    <x v="2"/>
    <s v="F. aa"/>
    <m/>
    <n v="23.55"/>
  </r>
  <r>
    <d v="2018-02-02T00:00:00"/>
    <x v="7"/>
    <s v="F. bb"/>
    <m/>
    <n v="54.25"/>
  </r>
  <r>
    <d v="2018-02-03T00:00:00"/>
    <x v="5"/>
    <s v="loyer mars 2018"/>
    <n v="900"/>
    <m/>
  </r>
  <r>
    <d v="2018-02-04T00:00:00"/>
    <x v="1"/>
    <s v="loyer Mr. Artola (04.02 au 15.02)"/>
    <n v="250"/>
    <m/>
  </r>
  <r>
    <d v="2018-02-05T00:00:00"/>
    <x v="8"/>
    <s v="retrait xx"/>
    <m/>
    <n v="1400"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  <r>
    <m/>
    <x v="9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17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showHeaders="0" compact="0" compactData="0" multipleFieldFilters="0">
  <location ref="B3:D15" firstHeaderRow="1" firstDataRow="2" firstDataCol="1"/>
  <pivotFields count="6">
    <pivotField compact="0" numFmtId="14" outline="0" showAll="0"/>
    <pivotField axis="axisRow" compact="0" outline="0" showAll="0" defaultSubtotal="0">
      <items count="16">
        <item x="4"/>
        <item m="1" x="12"/>
        <item m="1" x="11"/>
        <item m="1" x="14"/>
        <item x="9"/>
        <item x="1"/>
        <item x="6"/>
        <item x="5"/>
        <item m="1" x="15"/>
        <item m="1" x="13"/>
        <item m="1" x="10"/>
        <item x="2"/>
        <item x="0"/>
        <item x="7"/>
        <item x="8"/>
        <item x="3"/>
      </items>
    </pivotField>
    <pivotField compact="0" outline="0" showAll="0"/>
    <pivotField dataField="1" compact="0" outline="0" showAll="0"/>
    <pivotField dataField="1" compact="0" numFmtId="164" outline="0" showAll="0"/>
    <pivotField compact="0" outline="0" dragToRow="0" dragToCol="0" dragToPage="0" showAll="0" defaultSubtotal="0"/>
  </pivotFields>
  <rowFields count="1">
    <field x="1"/>
  </rowFields>
  <rowItems count="11">
    <i>
      <x/>
    </i>
    <i>
      <x v="4"/>
    </i>
    <i>
      <x v="5"/>
    </i>
    <i>
      <x v="6"/>
    </i>
    <i>
      <x v="7"/>
    </i>
    <i>
      <x v="11"/>
    </i>
    <i>
      <x v="12"/>
    </i>
    <i>
      <x v="13"/>
    </i>
    <i>
      <x v="14"/>
    </i>
    <i>
      <x v="15"/>
    </i>
    <i t="grand">
      <x/>
    </i>
  </rowItems>
  <colFields count="1">
    <field x="-2"/>
  </colFields>
  <colItems count="2">
    <i>
      <x/>
    </i>
    <i i="1">
      <x v="1"/>
    </i>
  </colItems>
  <dataFields count="2">
    <dataField name="Entrées " fld="3" baseField="1" baseItem="0" numFmtId="164"/>
    <dataField name="Sorties " fld="4" baseField="1" baseItem="0" numFmtId="164"/>
  </dataFields>
  <formats count="1">
    <format dxfId="0">
      <pivotArea type="all" dataOnly="0" outline="0" fieldPosition="0"/>
    </format>
  </format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217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showHeaders="0" compact="0" compactData="0" multipleFieldFilters="0">
  <location ref="K5:N7" firstHeaderRow="1" firstDataRow="2" firstDataCol="1" rowPageCount="1" colPageCount="1"/>
  <pivotFields count="6">
    <pivotField compact="0" numFmtId="14" outline="0"/>
    <pivotField axis="axisPage" compact="0" outline="0" showAll="0">
      <items count="17">
        <item m="1" x="12"/>
        <item x="4"/>
        <item m="1" x="11"/>
        <item m="1" x="14"/>
        <item x="9"/>
        <item x="1"/>
        <item x="6"/>
        <item x="5"/>
        <item m="1" x="15"/>
        <item m="1" x="13"/>
        <item m="1" x="10"/>
        <item x="2"/>
        <item x="0"/>
        <item x="7"/>
        <item x="8"/>
        <item x="3"/>
        <item t="default"/>
      </items>
    </pivotField>
    <pivotField compact="0" outline="0" showAll="0"/>
    <pivotField dataField="1" compact="0" outline="0" showAll="0"/>
    <pivotField dataField="1" compact="0" numFmtId="164" outline="0" showAll="0"/>
    <pivotField dataField="1" compact="0" outline="0" dragToRow="0" dragToCol="0" dragToPage="0" showAll="0" defaultSubtotal="0"/>
  </pivotFields>
  <rowItems count="1">
    <i/>
  </rowItems>
  <colFields count="1">
    <field x="-2"/>
  </colFields>
  <colItems count="3">
    <i>
      <x/>
    </i>
    <i i="1">
      <x v="1"/>
    </i>
    <i i="2">
      <x v="2"/>
    </i>
  </colItems>
  <pageFields count="1">
    <pageField fld="1" hier="-1"/>
  </pageFields>
  <dataFields count="3">
    <dataField name="Entrées " fld="3" baseField="1" baseItem="0" numFmtId="164"/>
    <dataField name="Sorties " fld="4" baseField="1" baseItem="0" numFmtId="164"/>
    <dataField name="Balance " fld="5" baseField="5" baseItem="1" numFmtId="165"/>
  </dataFields>
  <formats count="2">
    <format dxfId="2">
      <pivotArea type="all" dataOnly="0" outline="0" fieldPosition="0"/>
    </format>
    <format dxfId="1">
      <pivotArea dataOnly="0" labelOnly="1" outline="0" fieldPosition="0">
        <references count="1">
          <reference field="1" count="0"/>
        </references>
      </pivotArea>
    </format>
  </format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2" cacheId="217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showHeaders="0" compact="0" compactData="0" multipleFieldFilters="0">
  <location ref="F3:I5" firstHeaderRow="1" firstDataRow="2" firstDataCol="1"/>
  <pivotFields count="6">
    <pivotField compact="0" numFmtId="14" outline="0"/>
    <pivotField compact="0" outline="0" showAll="0"/>
    <pivotField compact="0" outline="0" showAll="0"/>
    <pivotField dataField="1" compact="0" outline="0" showAll="0"/>
    <pivotField dataField="1" compact="0" numFmtId="164" outline="0" showAll="0"/>
    <pivotField dataField="1" compact="0" outline="0" dragToRow="0" dragToCol="0" dragToPage="0" showAll="0" defaultSubtotal="0"/>
  </pivotFields>
  <rowItems count="1">
    <i/>
  </rowItems>
  <colFields count="1">
    <field x="-2"/>
  </colFields>
  <colItems count="3">
    <i>
      <x/>
    </i>
    <i i="1">
      <x v="1"/>
    </i>
    <i i="2">
      <x v="2"/>
    </i>
  </colItems>
  <dataFields count="3">
    <dataField name="Entrées " fld="3" baseField="1" baseItem="0" numFmtId="164"/>
    <dataField name="Sorties " fld="4" baseField="1" baseItem="0" numFmtId="164"/>
    <dataField name="Balance " fld="5" baseField="5" baseItem="1" numFmtId="165"/>
  </dataFields>
  <formats count="1">
    <format dxfId="3">
      <pivotArea type="all" dataOnly="0" outline="0" fieldPosition="0"/>
    </format>
  </format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_Type" displayName="T_Type" ref="B2:B18" totalsRowShown="0">
  <autoFilter ref="B2:B18"/>
  <sortState ref="B3:B21">
    <sortCondition ref="B3"/>
  </sortState>
  <tableColumns count="1">
    <tableColumn id="1" name="Type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_Données" displayName="T_Données" ref="B2:F101" totalsRowShown="0">
  <autoFilter ref="B2:F101"/>
  <sortState ref="B3:F101">
    <sortCondition ref="B56"/>
  </sortState>
  <tableColumns count="5">
    <tableColumn id="1" name="Date" dataDxfId="6"/>
    <tableColumn id="2" name="Type"/>
    <tableColumn id="3" name="Détails"/>
    <tableColumn id="4" name="Entrées" dataDxfId="5"/>
    <tableColumn id="5" name="Sorties" dataDxfId="4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Relationship Id="rId2" Type="http://schemas.openxmlformats.org/officeDocument/2006/relationships/pivotTable" Target="../pivotTables/pivotTable2.xml"/><Relationship Id="rId3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B2:B18"/>
  <sheetViews>
    <sheetView showGridLines="0" zoomScale="200" zoomScaleNormal="200" zoomScalePageLayoutView="200" workbookViewId="0">
      <selection activeCell="C13" sqref="C13"/>
    </sheetView>
  </sheetViews>
  <sheetFormatPr baseColWidth="10" defaultRowHeight="14" x14ac:dyDescent="0"/>
  <cols>
    <col min="1" max="1" width="1.6640625" customWidth="1"/>
    <col min="2" max="2" width="20.6640625" bestFit="1" customWidth="1"/>
  </cols>
  <sheetData>
    <row r="2" spans="2:2">
      <c r="B2" t="s">
        <v>9</v>
      </c>
    </row>
    <row r="3" spans="2:2">
      <c r="B3" s="5" t="s">
        <v>23</v>
      </c>
    </row>
    <row r="4" spans="2:2">
      <c r="B4" s="5" t="s">
        <v>6</v>
      </c>
    </row>
    <row r="5" spans="2:2">
      <c r="B5" s="5" t="s">
        <v>4</v>
      </c>
    </row>
    <row r="6" spans="2:2">
      <c r="B6" s="5" t="s">
        <v>3</v>
      </c>
    </row>
    <row r="7" spans="2:2">
      <c r="B7" s="5" t="s">
        <v>2</v>
      </c>
    </row>
    <row r="8" spans="2:2">
      <c r="B8" s="5" t="s">
        <v>22</v>
      </c>
    </row>
    <row r="9" spans="2:2">
      <c r="B9" s="5" t="s">
        <v>20</v>
      </c>
    </row>
    <row r="10" spans="2:2">
      <c r="B10" s="5" t="s">
        <v>21</v>
      </c>
    </row>
    <row r="11" spans="2:2">
      <c r="B11" s="5" t="s">
        <v>28</v>
      </c>
    </row>
    <row r="12" spans="2:2">
      <c r="B12" s="5" t="s">
        <v>1</v>
      </c>
    </row>
    <row r="13" spans="2:2">
      <c r="B13" s="5" t="s">
        <v>7</v>
      </c>
    </row>
    <row r="14" spans="2:2">
      <c r="B14" s="5" t="s">
        <v>26</v>
      </c>
    </row>
    <row r="15" spans="2:2">
      <c r="B15" s="5" t="s">
        <v>8</v>
      </c>
    </row>
    <row r="16" spans="2:2">
      <c r="B16" s="5" t="s">
        <v>0</v>
      </c>
    </row>
    <row r="17" spans="2:2">
      <c r="B17" s="5" t="s">
        <v>5</v>
      </c>
    </row>
    <row r="18" spans="2:2">
      <c r="B18" s="13" t="s">
        <v>25</v>
      </c>
    </row>
  </sheetData>
  <sortState ref="B2:B15">
    <sortCondition ref="B2:B15"/>
  </sortState>
  <pageMargins left="0.7" right="0.7" top="0.75" bottom="0.75" header="0.3" footer="0.3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B2:F101"/>
  <sheetViews>
    <sheetView showGridLines="0" topLeftCell="B1" zoomScale="200" zoomScaleNormal="200" zoomScalePageLayoutView="200" workbookViewId="0">
      <selection activeCell="F8" sqref="F8"/>
    </sheetView>
  </sheetViews>
  <sheetFormatPr baseColWidth="10" defaultRowHeight="14" x14ac:dyDescent="0"/>
  <cols>
    <col min="1" max="1" width="1.6640625" customWidth="1"/>
    <col min="3" max="3" width="22.83203125" customWidth="1"/>
    <col min="4" max="4" width="25.6640625" bestFit="1" customWidth="1"/>
  </cols>
  <sheetData>
    <row r="2" spans="2:6">
      <c r="B2" t="s">
        <v>10</v>
      </c>
      <c r="C2" t="s">
        <v>9</v>
      </c>
      <c r="D2" t="s">
        <v>11</v>
      </c>
      <c r="E2" t="s">
        <v>12</v>
      </c>
      <c r="F2" t="s">
        <v>7</v>
      </c>
    </row>
    <row r="3" spans="2:6">
      <c r="B3" s="1">
        <v>43090</v>
      </c>
      <c r="C3" t="s">
        <v>28</v>
      </c>
      <c r="D3" t="s">
        <v>29</v>
      </c>
      <c r="E3" s="2"/>
      <c r="F3" s="2">
        <v>56.75</v>
      </c>
    </row>
    <row r="4" spans="2:6">
      <c r="B4" s="1">
        <v>43101</v>
      </c>
      <c r="C4" t="s">
        <v>20</v>
      </c>
      <c r="D4" t="s">
        <v>24</v>
      </c>
      <c r="E4" s="2">
        <v>1000</v>
      </c>
      <c r="F4" s="2"/>
    </row>
    <row r="5" spans="2:6">
      <c r="B5" s="1">
        <v>43102</v>
      </c>
      <c r="C5" t="s">
        <v>26</v>
      </c>
      <c r="D5" t="s">
        <v>27</v>
      </c>
      <c r="E5" s="2"/>
      <c r="F5" s="2">
        <v>345</v>
      </c>
    </row>
    <row r="6" spans="2:6">
      <c r="B6" s="1">
        <v>43103</v>
      </c>
      <c r="C6" t="s">
        <v>2</v>
      </c>
      <c r="D6" t="s">
        <v>36</v>
      </c>
      <c r="E6" s="2"/>
      <c r="F6" s="2">
        <v>245.65</v>
      </c>
    </row>
    <row r="7" spans="2:6">
      <c r="B7" s="1">
        <v>43104</v>
      </c>
      <c r="C7" t="s">
        <v>5</v>
      </c>
      <c r="E7" s="2"/>
      <c r="F7" s="2">
        <v>356.9</v>
      </c>
    </row>
    <row r="8" spans="2:6">
      <c r="B8" s="1">
        <v>43107</v>
      </c>
      <c r="C8" s="3" t="s">
        <v>22</v>
      </c>
      <c r="D8" s="3" t="s">
        <v>37</v>
      </c>
      <c r="E8" s="4">
        <v>900</v>
      </c>
      <c r="F8" s="4"/>
    </row>
    <row r="9" spans="2:6">
      <c r="B9" s="1">
        <v>43131</v>
      </c>
      <c r="C9" t="s">
        <v>28</v>
      </c>
      <c r="D9" t="s">
        <v>33</v>
      </c>
      <c r="E9" s="2"/>
      <c r="F9" s="2">
        <v>45</v>
      </c>
    </row>
    <row r="10" spans="2:6">
      <c r="B10" s="1">
        <v>43131</v>
      </c>
      <c r="C10" t="s">
        <v>21</v>
      </c>
      <c r="D10" t="s">
        <v>31</v>
      </c>
      <c r="E10" s="2">
        <v>1150</v>
      </c>
      <c r="F10" s="2"/>
    </row>
    <row r="11" spans="2:6">
      <c r="B11" s="1">
        <v>43133</v>
      </c>
      <c r="C11" t="s">
        <v>26</v>
      </c>
      <c r="D11" t="s">
        <v>30</v>
      </c>
      <c r="E11" s="2"/>
      <c r="F11" s="2">
        <v>23.55</v>
      </c>
    </row>
    <row r="12" spans="2:6">
      <c r="B12" s="1">
        <v>43133</v>
      </c>
      <c r="C12" t="s">
        <v>25</v>
      </c>
      <c r="D12" t="s">
        <v>32</v>
      </c>
      <c r="E12" s="2"/>
      <c r="F12" s="2">
        <v>54.25</v>
      </c>
    </row>
    <row r="13" spans="2:6">
      <c r="B13" s="1">
        <v>43134</v>
      </c>
      <c r="C13" t="s">
        <v>22</v>
      </c>
      <c r="D13" t="s">
        <v>31</v>
      </c>
      <c r="E13" s="2">
        <v>900</v>
      </c>
      <c r="F13" s="2"/>
    </row>
    <row r="14" spans="2:6">
      <c r="B14" s="1">
        <v>43135</v>
      </c>
      <c r="C14" t="s">
        <v>20</v>
      </c>
      <c r="D14" t="s">
        <v>34</v>
      </c>
      <c r="E14" s="2">
        <v>250</v>
      </c>
      <c r="F14" s="2"/>
    </row>
    <row r="15" spans="2:6">
      <c r="B15" s="1">
        <v>43136</v>
      </c>
      <c r="C15" t="s">
        <v>7</v>
      </c>
      <c r="D15" t="s">
        <v>35</v>
      </c>
      <c r="E15" s="2"/>
      <c r="F15" s="2">
        <v>1400</v>
      </c>
    </row>
    <row r="16" spans="2:6">
      <c r="B16" s="1"/>
      <c r="E16" s="2"/>
      <c r="F16" s="2"/>
    </row>
    <row r="17" spans="2:6">
      <c r="B17" s="1"/>
      <c r="E17" s="2"/>
      <c r="F17" s="2"/>
    </row>
    <row r="18" spans="2:6">
      <c r="B18" s="1"/>
      <c r="E18" s="2"/>
      <c r="F18" s="2"/>
    </row>
    <row r="19" spans="2:6">
      <c r="B19" s="1"/>
      <c r="E19" s="2"/>
      <c r="F19" s="2"/>
    </row>
    <row r="20" spans="2:6">
      <c r="B20" s="1"/>
      <c r="E20" s="2"/>
      <c r="F20" s="2"/>
    </row>
    <row r="21" spans="2:6">
      <c r="B21" s="1"/>
      <c r="E21" s="2"/>
      <c r="F21" s="2"/>
    </row>
    <row r="22" spans="2:6">
      <c r="B22" s="1"/>
      <c r="E22" s="2"/>
      <c r="F22" s="2"/>
    </row>
    <row r="23" spans="2:6">
      <c r="B23" s="1"/>
      <c r="E23" s="2"/>
      <c r="F23" s="2"/>
    </row>
    <row r="24" spans="2:6">
      <c r="B24" s="1"/>
      <c r="E24" s="2"/>
      <c r="F24" s="2"/>
    </row>
    <row r="25" spans="2:6">
      <c r="B25" s="1"/>
      <c r="E25" s="2"/>
      <c r="F25" s="2"/>
    </row>
    <row r="26" spans="2:6">
      <c r="B26" s="1"/>
      <c r="E26" s="2"/>
      <c r="F26" s="2"/>
    </row>
    <row r="27" spans="2:6">
      <c r="B27" s="1"/>
      <c r="E27" s="2"/>
      <c r="F27" s="2"/>
    </row>
    <row r="28" spans="2:6">
      <c r="B28" s="1"/>
      <c r="E28" s="2"/>
      <c r="F28" s="2"/>
    </row>
    <row r="29" spans="2:6">
      <c r="B29" s="1"/>
      <c r="E29" s="2"/>
      <c r="F29" s="2"/>
    </row>
    <row r="30" spans="2:6">
      <c r="B30" s="1"/>
      <c r="E30" s="2"/>
      <c r="F30" s="2"/>
    </row>
    <row r="31" spans="2:6">
      <c r="B31" s="1"/>
      <c r="E31" s="2"/>
      <c r="F31" s="2"/>
    </row>
    <row r="32" spans="2:6">
      <c r="B32" s="1"/>
      <c r="E32" s="2"/>
      <c r="F32" s="2"/>
    </row>
    <row r="33" spans="2:6">
      <c r="B33" s="1"/>
      <c r="E33" s="2"/>
      <c r="F33" s="2"/>
    </row>
    <row r="34" spans="2:6">
      <c r="B34" s="1"/>
      <c r="E34" s="2"/>
      <c r="F34" s="2"/>
    </row>
    <row r="35" spans="2:6">
      <c r="B35" s="1"/>
      <c r="E35" s="2"/>
      <c r="F35" s="2"/>
    </row>
    <row r="36" spans="2:6">
      <c r="B36" s="1"/>
      <c r="E36" s="2"/>
      <c r="F36" s="2"/>
    </row>
    <row r="37" spans="2:6">
      <c r="B37" s="1"/>
      <c r="E37" s="2"/>
      <c r="F37" s="2"/>
    </row>
    <row r="38" spans="2:6">
      <c r="B38" s="1"/>
      <c r="E38" s="2"/>
      <c r="F38" s="2"/>
    </row>
    <row r="39" spans="2:6">
      <c r="B39" s="1"/>
      <c r="E39" s="2"/>
      <c r="F39" s="2"/>
    </row>
    <row r="40" spans="2:6">
      <c r="B40" s="1"/>
      <c r="E40" s="2"/>
      <c r="F40" s="2"/>
    </row>
    <row r="41" spans="2:6">
      <c r="B41" s="1"/>
      <c r="E41" s="2"/>
      <c r="F41" s="2"/>
    </row>
    <row r="42" spans="2:6">
      <c r="B42" s="1"/>
      <c r="E42" s="2"/>
      <c r="F42" s="2"/>
    </row>
    <row r="43" spans="2:6">
      <c r="B43" s="1"/>
      <c r="E43" s="2"/>
      <c r="F43" s="2"/>
    </row>
    <row r="44" spans="2:6">
      <c r="B44" s="1"/>
      <c r="E44" s="2"/>
      <c r="F44" s="2"/>
    </row>
    <row r="45" spans="2:6">
      <c r="B45" s="1"/>
      <c r="E45" s="2"/>
      <c r="F45" s="2"/>
    </row>
    <row r="46" spans="2:6">
      <c r="B46" s="1"/>
      <c r="E46" s="2"/>
      <c r="F46" s="2"/>
    </row>
    <row r="47" spans="2:6">
      <c r="B47" s="1"/>
      <c r="E47" s="2"/>
      <c r="F47" s="2"/>
    </row>
    <row r="48" spans="2:6">
      <c r="B48" s="1"/>
      <c r="E48" s="2"/>
      <c r="F48" s="2"/>
    </row>
    <row r="49" spans="2:6">
      <c r="B49" s="1"/>
      <c r="E49" s="2"/>
      <c r="F49" s="2"/>
    </row>
    <row r="50" spans="2:6">
      <c r="B50" s="1"/>
      <c r="E50" s="2"/>
      <c r="F50" s="2"/>
    </row>
    <row r="51" spans="2:6">
      <c r="B51" s="1"/>
      <c r="E51" s="2"/>
      <c r="F51" s="2"/>
    </row>
    <row r="52" spans="2:6">
      <c r="B52" s="1"/>
      <c r="E52" s="2"/>
      <c r="F52" s="2"/>
    </row>
    <row r="53" spans="2:6">
      <c r="B53" s="1"/>
      <c r="E53" s="2"/>
      <c r="F53" s="2"/>
    </row>
    <row r="54" spans="2:6">
      <c r="B54" s="1"/>
      <c r="E54" s="2"/>
      <c r="F54" s="2"/>
    </row>
    <row r="55" spans="2:6">
      <c r="B55" s="1"/>
      <c r="E55" s="2"/>
      <c r="F55" s="2"/>
    </row>
    <row r="56" spans="2:6">
      <c r="B56" s="1"/>
      <c r="E56" s="2"/>
      <c r="F56" s="2"/>
    </row>
    <row r="57" spans="2:6">
      <c r="B57" s="1"/>
      <c r="E57" s="2"/>
      <c r="F57" s="2"/>
    </row>
    <row r="58" spans="2:6">
      <c r="B58" s="1"/>
      <c r="E58" s="2"/>
      <c r="F58" s="2"/>
    </row>
    <row r="59" spans="2:6">
      <c r="B59" s="1"/>
      <c r="E59" s="2"/>
      <c r="F59" s="2"/>
    </row>
    <row r="60" spans="2:6">
      <c r="B60" s="1"/>
      <c r="E60" s="2"/>
      <c r="F60" s="2"/>
    </row>
    <row r="61" spans="2:6">
      <c r="B61" s="1"/>
      <c r="E61" s="2"/>
      <c r="F61" s="2"/>
    </row>
    <row r="62" spans="2:6">
      <c r="B62" s="1"/>
      <c r="E62" s="2"/>
      <c r="F62" s="2"/>
    </row>
    <row r="63" spans="2:6">
      <c r="B63" s="1"/>
      <c r="E63" s="2"/>
      <c r="F63" s="2"/>
    </row>
    <row r="64" spans="2:6">
      <c r="B64" s="1"/>
      <c r="E64" s="2"/>
      <c r="F64" s="2"/>
    </row>
    <row r="65" spans="2:6">
      <c r="B65" s="1"/>
      <c r="E65" s="2"/>
      <c r="F65" s="2"/>
    </row>
    <row r="66" spans="2:6">
      <c r="B66" s="1"/>
      <c r="E66" s="2"/>
      <c r="F66" s="2"/>
    </row>
    <row r="67" spans="2:6">
      <c r="B67" s="1"/>
      <c r="E67" s="2"/>
      <c r="F67" s="2"/>
    </row>
    <row r="68" spans="2:6">
      <c r="B68" s="1"/>
      <c r="E68" s="2"/>
      <c r="F68" s="2"/>
    </row>
    <row r="69" spans="2:6">
      <c r="B69" s="1"/>
      <c r="E69" s="2"/>
      <c r="F69" s="2"/>
    </row>
    <row r="70" spans="2:6">
      <c r="B70" s="1"/>
      <c r="E70" s="2"/>
      <c r="F70" s="2"/>
    </row>
    <row r="71" spans="2:6">
      <c r="B71" s="1"/>
      <c r="E71" s="2"/>
      <c r="F71" s="2"/>
    </row>
    <row r="72" spans="2:6">
      <c r="B72" s="1"/>
      <c r="E72" s="2"/>
      <c r="F72" s="2"/>
    </row>
    <row r="73" spans="2:6">
      <c r="B73" s="1"/>
      <c r="E73" s="2"/>
      <c r="F73" s="2"/>
    </row>
    <row r="74" spans="2:6">
      <c r="B74" s="1"/>
      <c r="E74" s="2"/>
      <c r="F74" s="2"/>
    </row>
    <row r="75" spans="2:6">
      <c r="B75" s="1"/>
      <c r="E75" s="2"/>
      <c r="F75" s="2"/>
    </row>
    <row r="76" spans="2:6">
      <c r="B76" s="1"/>
      <c r="E76" s="2"/>
      <c r="F76" s="2"/>
    </row>
    <row r="77" spans="2:6">
      <c r="B77" s="1"/>
      <c r="E77" s="2"/>
      <c r="F77" s="2"/>
    </row>
    <row r="78" spans="2:6">
      <c r="B78" s="1"/>
      <c r="E78" s="2"/>
      <c r="F78" s="2"/>
    </row>
    <row r="79" spans="2:6">
      <c r="B79" s="1"/>
      <c r="E79" s="2"/>
      <c r="F79" s="2"/>
    </row>
    <row r="80" spans="2:6">
      <c r="B80" s="1"/>
      <c r="E80" s="2"/>
      <c r="F80" s="2"/>
    </row>
    <row r="81" spans="2:6">
      <c r="B81" s="1"/>
      <c r="E81" s="2"/>
      <c r="F81" s="2"/>
    </row>
    <row r="82" spans="2:6">
      <c r="B82" s="1"/>
      <c r="E82" s="2"/>
      <c r="F82" s="2"/>
    </row>
    <row r="83" spans="2:6">
      <c r="B83" s="1"/>
      <c r="E83" s="2"/>
      <c r="F83" s="2"/>
    </row>
    <row r="84" spans="2:6">
      <c r="B84" s="1"/>
      <c r="E84" s="2"/>
      <c r="F84" s="2"/>
    </row>
    <row r="85" spans="2:6">
      <c r="B85" s="1"/>
      <c r="E85" s="2"/>
      <c r="F85" s="2"/>
    </row>
    <row r="86" spans="2:6">
      <c r="B86" s="1"/>
      <c r="E86" s="2"/>
      <c r="F86" s="2"/>
    </row>
    <row r="87" spans="2:6">
      <c r="B87" s="1"/>
      <c r="E87" s="2"/>
      <c r="F87" s="2"/>
    </row>
    <row r="88" spans="2:6">
      <c r="B88" s="1"/>
      <c r="E88" s="2"/>
      <c r="F88" s="2"/>
    </row>
    <row r="89" spans="2:6">
      <c r="B89" s="1"/>
      <c r="E89" s="2"/>
      <c r="F89" s="2"/>
    </row>
    <row r="90" spans="2:6">
      <c r="B90" s="1"/>
      <c r="E90" s="2"/>
      <c r="F90" s="2"/>
    </row>
    <row r="91" spans="2:6">
      <c r="B91" s="1"/>
      <c r="E91" s="2"/>
      <c r="F91" s="2"/>
    </row>
    <row r="92" spans="2:6">
      <c r="B92" s="1"/>
      <c r="E92" s="2"/>
      <c r="F92" s="2"/>
    </row>
    <row r="93" spans="2:6">
      <c r="B93" s="1"/>
      <c r="E93" s="2"/>
      <c r="F93" s="2"/>
    </row>
    <row r="94" spans="2:6">
      <c r="B94" s="1"/>
      <c r="E94" s="2"/>
      <c r="F94" s="2"/>
    </row>
    <row r="95" spans="2:6">
      <c r="B95" s="1"/>
      <c r="E95" s="2"/>
      <c r="F95" s="2"/>
    </row>
    <row r="96" spans="2:6">
      <c r="B96" s="1"/>
      <c r="E96" s="2"/>
      <c r="F96" s="2"/>
    </row>
    <row r="97" spans="2:6">
      <c r="B97" s="1"/>
      <c r="E97" s="2"/>
      <c r="F97" s="2"/>
    </row>
    <row r="98" spans="2:6">
      <c r="B98" s="1"/>
      <c r="E98" s="2"/>
      <c r="F98" s="2"/>
    </row>
    <row r="99" spans="2:6">
      <c r="B99" s="1"/>
      <c r="E99" s="2"/>
      <c r="F99" s="2"/>
    </row>
    <row r="100" spans="2:6">
      <c r="B100" s="1"/>
      <c r="C100" s="3"/>
      <c r="D100" s="3"/>
      <c r="E100" s="4"/>
      <c r="F100" s="4"/>
    </row>
    <row r="101" spans="2:6">
      <c r="B101" s="1"/>
      <c r="C101" s="3"/>
      <c r="D101" s="3"/>
      <c r="E101" s="4"/>
      <c r="F101" s="4"/>
    </row>
  </sheetData>
  <dataValidations count="1">
    <dataValidation type="list" allowBlank="1" showInputMessage="1" showErrorMessage="1" sqref="C3:C101">
      <formula1>d.type</formula1>
    </dataValidation>
  </dataValidations>
  <pageMargins left="0.7" right="0.7" top="0.75" bottom="0.75" header="0.3" footer="0.3"/>
  <pageSetup paperSize="9" orientation="portrait" verticalDpi="0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B3:N20"/>
  <sheetViews>
    <sheetView showGridLines="0" tabSelected="1" zoomScale="200" zoomScaleNormal="200" zoomScalePageLayoutView="200" workbookViewId="0">
      <selection activeCell="C22" sqref="C22"/>
    </sheetView>
  </sheetViews>
  <sheetFormatPr baseColWidth="10" defaultRowHeight="14" x14ac:dyDescent="0"/>
  <cols>
    <col min="1" max="1" width="1.6640625" customWidth="1"/>
    <col min="2" max="2" width="14" customWidth="1"/>
    <col min="3" max="4" width="6.1640625" customWidth="1"/>
    <col min="5" max="5" width="1.5" customWidth="1"/>
    <col min="6" max="6" width="5.33203125" customWidth="1"/>
    <col min="7" max="9" width="6.1640625" customWidth="1"/>
    <col min="10" max="10" width="1.6640625" customWidth="1"/>
    <col min="11" max="11" width="5.33203125" customWidth="1"/>
    <col min="12" max="14" width="6.1640625" customWidth="1"/>
  </cols>
  <sheetData>
    <row r="3" spans="2:14" s="6" customFormat="1" ht="11">
      <c r="K3" s="7" t="s">
        <v>9</v>
      </c>
      <c r="L3" s="12" t="s">
        <v>38</v>
      </c>
    </row>
    <row r="4" spans="2:14" s="6" customFormat="1" ht="11">
      <c r="C4" s="6" t="s">
        <v>13</v>
      </c>
      <c r="D4" s="6" t="s">
        <v>14</v>
      </c>
      <c r="G4" s="6" t="s">
        <v>13</v>
      </c>
      <c r="H4" s="6" t="s">
        <v>14</v>
      </c>
      <c r="I4" s="6" t="s">
        <v>15</v>
      </c>
    </row>
    <row r="5" spans="2:14" s="6" customFormat="1" ht="11">
      <c r="B5" s="6" t="s">
        <v>5</v>
      </c>
      <c r="C5" s="8"/>
      <c r="D5" s="8">
        <v>356.9</v>
      </c>
      <c r="F5" s="6" t="s">
        <v>18</v>
      </c>
      <c r="G5" s="8">
        <v>4200</v>
      </c>
      <c r="H5" s="8">
        <v>2527.1</v>
      </c>
      <c r="I5" s="9">
        <v>1672.9</v>
      </c>
    </row>
    <row r="6" spans="2:14" s="6" customFormat="1" ht="11">
      <c r="B6" s="6" t="s">
        <v>19</v>
      </c>
      <c r="C6" s="8"/>
      <c r="D6" s="8"/>
      <c r="L6" s="6" t="s">
        <v>13</v>
      </c>
      <c r="M6" s="6" t="s">
        <v>14</v>
      </c>
      <c r="N6" s="6" t="s">
        <v>15</v>
      </c>
    </row>
    <row r="7" spans="2:14" s="6" customFormat="1" ht="11">
      <c r="B7" s="6" t="s">
        <v>20</v>
      </c>
      <c r="C7" s="8">
        <v>1250</v>
      </c>
      <c r="D7" s="8"/>
      <c r="K7" s="6" t="s">
        <v>18</v>
      </c>
      <c r="L7" s="8">
        <v>4200</v>
      </c>
      <c r="M7" s="8">
        <v>2527.1</v>
      </c>
      <c r="N7" s="9">
        <v>1672.9</v>
      </c>
    </row>
    <row r="8" spans="2:14" s="6" customFormat="1" ht="11">
      <c r="B8" s="6" t="s">
        <v>21</v>
      </c>
      <c r="C8" s="8">
        <v>1150</v>
      </c>
      <c r="D8" s="8"/>
    </row>
    <row r="9" spans="2:14" s="6" customFormat="1" ht="11">
      <c r="B9" s="6" t="s">
        <v>22</v>
      </c>
      <c r="C9" s="8">
        <v>1800</v>
      </c>
      <c r="D9" s="8"/>
    </row>
    <row r="10" spans="2:14" s="6" customFormat="1" ht="11">
      <c r="B10" s="6" t="s">
        <v>26</v>
      </c>
      <c r="C10" s="8"/>
      <c r="D10" s="8">
        <v>368.55</v>
      </c>
    </row>
    <row r="11" spans="2:14" s="6" customFormat="1" ht="11">
      <c r="B11" s="6" t="s">
        <v>28</v>
      </c>
      <c r="C11" s="8"/>
      <c r="D11" s="8">
        <v>101.75</v>
      </c>
    </row>
    <row r="12" spans="2:14" s="6" customFormat="1" ht="11">
      <c r="B12" s="6" t="s">
        <v>25</v>
      </c>
      <c r="C12" s="8"/>
      <c r="D12" s="8">
        <v>54.25</v>
      </c>
    </row>
    <row r="13" spans="2:14" s="6" customFormat="1" ht="11">
      <c r="B13" s="6" t="s">
        <v>7</v>
      </c>
      <c r="C13" s="8"/>
      <c r="D13" s="8">
        <v>1400</v>
      </c>
    </row>
    <row r="14" spans="2:14" s="6" customFormat="1" ht="11">
      <c r="B14" s="6" t="s">
        <v>2</v>
      </c>
      <c r="C14" s="8"/>
      <c r="D14" s="8">
        <v>245.65</v>
      </c>
    </row>
    <row r="15" spans="2:14" s="6" customFormat="1" ht="11">
      <c r="B15" s="6" t="s">
        <v>17</v>
      </c>
      <c r="C15" s="8">
        <v>4200</v>
      </c>
      <c r="D15" s="8">
        <v>2527.1</v>
      </c>
    </row>
    <row r="16" spans="2:14" s="6" customFormat="1">
      <c r="B16"/>
      <c r="C16"/>
      <c r="D16"/>
    </row>
    <row r="17" spans="6:14" s="6" customFormat="1" ht="11"/>
    <row r="18" spans="6:14" s="6" customFormat="1" ht="11">
      <c r="F18" s="10" t="s">
        <v>16</v>
      </c>
      <c r="G18" s="11">
        <f>IFERROR(AVERAGE(G4:G15),0)</f>
        <v>4200</v>
      </c>
      <c r="H18" s="11">
        <f>IFERROR(AVERAGE(H4:H15),0)</f>
        <v>2527.1</v>
      </c>
      <c r="I18" s="8"/>
      <c r="K18" s="10" t="s">
        <v>16</v>
      </c>
      <c r="L18" s="11">
        <f>IFERROR(AVERAGE(L6:L17),0)</f>
        <v>4200</v>
      </c>
      <c r="M18" s="11">
        <f>IFERROR(AVERAGE(M6:M17),0)</f>
        <v>2527.1</v>
      </c>
      <c r="N18" s="8"/>
    </row>
    <row r="19" spans="6:14" s="6" customFormat="1" ht="11"/>
    <row r="20" spans="6:14" s="6" customFormat="1" ht="11"/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Listes</vt:lpstr>
      <vt:lpstr>Grand-livre</vt:lpstr>
      <vt:lpstr>TCD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Marc Gilliand</cp:lastModifiedBy>
  <dcterms:created xsi:type="dcterms:W3CDTF">2018-02-02T05:08:45Z</dcterms:created>
  <dcterms:modified xsi:type="dcterms:W3CDTF">2018-02-02T23:25:02Z</dcterms:modified>
</cp:coreProperties>
</file>