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28680" yWindow="-120" windowWidth="29040" windowHeight="15840" activeTab="2"/>
  </bookViews>
  <sheets>
    <sheet name="D_Base" sheetId="2" r:id="rId1"/>
    <sheet name="Prix avril 2022" sheetId="1" state="hidden" r:id="rId2"/>
    <sheet name="&gt; 01.06.2022" sheetId="3" r:id="rId3"/>
  </sheets>
  <definedNames>
    <definedName name="_xlnm._FilterDatabase" localSheetId="2" hidden="1">'&gt; 01.06.2022'!$A$1:$I$40</definedName>
    <definedName name="Artikelnummern">#REF!</definedName>
    <definedName name="artnrbestand">#REF!</definedName>
    <definedName name="Bestände">#REF!</definedName>
    <definedName name="Preislist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3" l="1"/>
  <c r="G25" i="1" l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H2" i="2" l="1"/>
</calcChain>
</file>

<file path=xl/sharedStrings.xml><?xml version="1.0" encoding="utf-8"?>
<sst xmlns="http://schemas.openxmlformats.org/spreadsheetml/2006/main" count="382" uniqueCount="223">
  <si>
    <t>Art. Nr. Frigemo</t>
  </si>
  <si>
    <t>Art. Nr.</t>
  </si>
  <si>
    <t>Materialkurztext DE</t>
  </si>
  <si>
    <t xml:space="preserve">VME </t>
  </si>
  <si>
    <t>204280</t>
  </si>
  <si>
    <t>KAR</t>
  </si>
  <si>
    <t>206566</t>
  </si>
  <si>
    <t>16156.150</t>
  </si>
  <si>
    <t>BIS TK Poulet Brust marin. 150g 4x2.5kg</t>
  </si>
  <si>
    <t>202175</t>
  </si>
  <si>
    <t>TK Emincé de poulet ARG/BRA 4x2.5kg</t>
  </si>
  <si>
    <t>202129</t>
  </si>
  <si>
    <t>TK Coquille d'agneau NZL</t>
  </si>
  <si>
    <t>202130</t>
  </si>
  <si>
    <t>TK Gigot agneau s.os NZL 2.6kg</t>
  </si>
  <si>
    <t>202172</t>
  </si>
  <si>
    <t>TK Poit.de dinde fumée HUN</t>
  </si>
  <si>
    <t>202298</t>
  </si>
  <si>
    <t>TK Filet de canard FRA 280-360g 5kg</t>
  </si>
  <si>
    <t>201872</t>
  </si>
  <si>
    <t>42261</t>
  </si>
  <si>
    <t>TK Filets plie Carrelet NLZ 80-120g 5kg</t>
  </si>
  <si>
    <t>201921</t>
  </si>
  <si>
    <t>41227</t>
  </si>
  <si>
    <t>TK Zanderfilets im Teig 20-30g 5kg</t>
  </si>
  <si>
    <t>201922</t>
  </si>
  <si>
    <t>41232</t>
  </si>
  <si>
    <t>TK Filets de perche préfrit 20-40g 5kg</t>
  </si>
  <si>
    <t>201963</t>
  </si>
  <si>
    <t>42200</t>
  </si>
  <si>
    <t>TK Dos cabillaud IQF MSC 140/160g 5kg</t>
  </si>
  <si>
    <t>201965</t>
  </si>
  <si>
    <t>42208</t>
  </si>
  <si>
    <t>TK Filet de dorade royal TUR 80-100g 1kg</t>
  </si>
  <si>
    <t>201876</t>
  </si>
  <si>
    <t>TK Anneaux calamar Romana ESP 6x1kg</t>
  </si>
  <si>
    <t>201968</t>
  </si>
  <si>
    <t>42314</t>
  </si>
  <si>
    <t>TK Dos de hoki MSC 140-160g 5x1kg</t>
  </si>
  <si>
    <t>202445</t>
  </si>
  <si>
    <t>TK Felchenfilet m.Haut 30-50g 5x1kg</t>
  </si>
  <si>
    <t>201904</t>
  </si>
  <si>
    <t>42337.VN</t>
  </si>
  <si>
    <t>TK Médaillon de thon 140-180g 1kg</t>
  </si>
  <si>
    <t>201911</t>
  </si>
  <si>
    <t>204003</t>
  </si>
  <si>
    <t>201967</t>
  </si>
  <si>
    <t>42258</t>
  </si>
  <si>
    <t>TK Dos colin Alaska IQF MSC 120/160g 5kg</t>
  </si>
  <si>
    <t>201959</t>
  </si>
  <si>
    <t>TK Filets de perche RUS 10-20g 5kg</t>
  </si>
  <si>
    <t>201877</t>
  </si>
  <si>
    <t>FRIO TK Crev. Cockt. 200-300Ibs 5x1kg</t>
  </si>
  <si>
    <t>50858</t>
  </si>
  <si>
    <t>TK V-Cordon bleu Zucchini ca.80g 2x3.9kg</t>
  </si>
  <si>
    <t>202273</t>
  </si>
  <si>
    <t>16302</t>
  </si>
  <si>
    <t>TK Foie de poulet CH</t>
  </si>
  <si>
    <t>203860</t>
  </si>
  <si>
    <t>23914</t>
  </si>
  <si>
    <t>TK Piccata de dinde 50g 2x2.5kg</t>
  </si>
  <si>
    <t>203536</t>
  </si>
  <si>
    <t>16115</t>
  </si>
  <si>
    <t>ERSU TK Poulet Flügeli CH 4x2.5kg</t>
  </si>
  <si>
    <t>202489</t>
  </si>
  <si>
    <t>B&amp;tC TK NZ LA Racks RR 700g</t>
  </si>
  <si>
    <t>201974</t>
  </si>
  <si>
    <t>42582</t>
  </si>
  <si>
    <t>TK Poulpe cuit coupé IQF IND kg/kg</t>
  </si>
  <si>
    <t>202453</t>
  </si>
  <si>
    <t>45126</t>
  </si>
  <si>
    <t>FRE TK Cocktail Crevetten 100-200</t>
  </si>
  <si>
    <t>203509</t>
  </si>
  <si>
    <t>201866</t>
  </si>
  <si>
    <t>41226</t>
  </si>
  <si>
    <t>TK Filets de sandre 70-120g 5kg</t>
  </si>
  <si>
    <t>202269</t>
  </si>
  <si>
    <t>TK Suprême poulet jaune FRA 32pc</t>
  </si>
  <si>
    <t>202292</t>
  </si>
  <si>
    <t>17321</t>
  </si>
  <si>
    <t>BIS TK Nuggets paniert 25g 12x800g</t>
  </si>
  <si>
    <t xml:space="preserve">EP pro Einheit </t>
  </si>
  <si>
    <t>Unverbindliche Verkaufspreisempfehlung Frigemo (UVP)</t>
  </si>
  <si>
    <t>kg</t>
  </si>
  <si>
    <t>11.20</t>
  </si>
  <si>
    <t>9.20</t>
  </si>
  <si>
    <t>14.50</t>
  </si>
  <si>
    <t>11.90</t>
  </si>
  <si>
    <t>22.00</t>
  </si>
  <si>
    <t>8.30</t>
  </si>
  <si>
    <t>10.40</t>
  </si>
  <si>
    <t>36.50</t>
  </si>
  <si>
    <t>18.00</t>
  </si>
  <si>
    <t>18.50</t>
  </si>
  <si>
    <t>7.20</t>
  </si>
  <si>
    <t>12.50</t>
  </si>
  <si>
    <t>13.50</t>
  </si>
  <si>
    <t>12.00</t>
  </si>
  <si>
    <t>12.20</t>
  </si>
  <si>
    <t>13.20</t>
  </si>
  <si>
    <t>11.10</t>
  </si>
  <si>
    <t>8.20</t>
  </si>
  <si>
    <t>10.20</t>
  </si>
  <si>
    <t>11.00</t>
  </si>
  <si>
    <t>TK Moule cuite décortiquée CL</t>
  </si>
  <si>
    <t>5.80</t>
  </si>
  <si>
    <t>7.50</t>
  </si>
  <si>
    <t>7.10</t>
  </si>
  <si>
    <t>4.50</t>
  </si>
  <si>
    <t>4.95</t>
  </si>
  <si>
    <t>34.90</t>
  </si>
  <si>
    <t>12.80</t>
  </si>
  <si>
    <t>TK Crevette Vannamei déco. VN 21/25 1kg</t>
  </si>
  <si>
    <t>9.90</t>
  </si>
  <si>
    <t>7.80</t>
  </si>
  <si>
    <r>
      <rPr>
        <b/>
        <u/>
        <sz val="17"/>
        <rFont val="Calibri"/>
        <family val="2"/>
      </rPr>
      <t>Prix Bonfrais Bongel à partir du 14.03.2022</t>
    </r>
  </si>
  <si>
    <r>
      <rPr>
        <b/>
        <sz val="11"/>
        <rFont val="Calibri"/>
        <family val="2"/>
      </rPr>
      <t>No. Art.</t>
    </r>
  </si>
  <si>
    <r>
      <rPr>
        <b/>
        <sz val="11"/>
        <rFont val="Calibri"/>
        <family val="2"/>
      </rPr>
      <t>Description</t>
    </r>
  </si>
  <si>
    <r>
      <rPr>
        <b/>
        <sz val="11"/>
        <rFont val="Calibri"/>
        <family val="2"/>
      </rPr>
      <t>Prix actuel CHF</t>
    </r>
  </si>
  <si>
    <r>
      <rPr>
        <b/>
        <sz val="11"/>
        <rFont val="Calibri"/>
        <family val="2"/>
      </rPr>
      <t>Prix nouveau CHF</t>
    </r>
  </si>
  <si>
    <t>ZBEP</t>
  </si>
  <si>
    <t>ZBAP</t>
  </si>
  <si>
    <r>
      <rPr>
        <sz val="10"/>
        <rFont val="Calibri"/>
        <family val="2"/>
      </rPr>
      <t>Haut de cuisse de poulet non calibré 4x2.5 kg iqf CH</t>
    </r>
  </si>
  <si>
    <r>
      <rPr>
        <sz val="10"/>
        <rFont val="Calibri"/>
        <family val="2"/>
      </rPr>
      <t>4.65/kg</t>
    </r>
  </si>
  <si>
    <t>KG</t>
  </si>
  <si>
    <r>
      <rPr>
        <sz val="10"/>
        <rFont val="Calibri"/>
        <family val="2"/>
      </rPr>
      <t>Poitrine de poulet massée 150g 4x2.5 kg iqf</t>
    </r>
  </si>
  <si>
    <r>
      <rPr>
        <sz val="10"/>
        <rFont val="Calibri"/>
        <family val="2"/>
      </rPr>
      <t>8.20/kg</t>
    </r>
  </si>
  <si>
    <r>
      <rPr>
        <sz val="10"/>
        <rFont val="Calibri"/>
        <family val="2"/>
      </rPr>
      <t>16518.SST</t>
    </r>
  </si>
  <si>
    <r>
      <rPr>
        <sz val="10"/>
        <rFont val="Calibri"/>
        <family val="2"/>
      </rPr>
      <t>Emincé de poulet natur 10x1 kg iqf</t>
    </r>
  </si>
  <si>
    <r>
      <rPr>
        <sz val="10"/>
        <rFont val="Calibri"/>
        <family val="2"/>
      </rPr>
      <t>7.95/kg</t>
    </r>
  </si>
  <si>
    <r>
      <rPr>
        <sz val="10"/>
        <rFont val="Calibri"/>
        <family val="2"/>
      </rPr>
      <t>Escalope de poulet pané précuit formé 100g sandwich 8x1 kg</t>
    </r>
  </si>
  <si>
    <r>
      <rPr>
        <sz val="10"/>
        <rFont val="Calibri"/>
        <family val="2"/>
      </rPr>
      <t>7.30/kg</t>
    </r>
  </si>
  <si>
    <r>
      <rPr>
        <sz val="10"/>
        <rFont val="Calibri"/>
        <family val="2"/>
      </rPr>
      <t>Nuggets de poulet pané précuit formé 12x800g</t>
    </r>
  </si>
  <si>
    <r>
      <rPr>
        <sz val="10"/>
        <rFont val="Calibri"/>
        <family val="2"/>
      </rPr>
      <t>7.10/kg</t>
    </r>
  </si>
  <si>
    <r>
      <rPr>
        <sz val="10"/>
        <rFont val="Calibri"/>
        <family val="2"/>
      </rPr>
      <t>Brochette yakitori soja miel 30g 4x3 kg</t>
    </r>
  </si>
  <si>
    <r>
      <rPr>
        <sz val="10"/>
        <rFont val="Calibri"/>
        <family val="2"/>
      </rPr>
      <t>13.50/kg</t>
    </r>
  </si>
  <si>
    <r>
      <rPr>
        <sz val="10"/>
        <rFont val="Calibri"/>
        <family val="2"/>
      </rPr>
      <t>Poitrine de dinde fumé s/vide 4 kg</t>
    </r>
  </si>
  <si>
    <r>
      <rPr>
        <sz val="10"/>
        <rFont val="Calibri"/>
        <family val="2"/>
      </rPr>
      <t>12.70/kg</t>
    </r>
  </si>
  <si>
    <r>
      <rPr>
        <sz val="10"/>
        <rFont val="Calibri"/>
        <family val="2"/>
      </rPr>
      <t>Emincé de poitrine de canard 5x1 kg bloc</t>
    </r>
  </si>
  <si>
    <r>
      <rPr>
        <sz val="10"/>
        <rFont val="Calibri"/>
        <family val="2"/>
      </rPr>
      <t>13.90/kg</t>
    </r>
  </si>
  <si>
    <r>
      <rPr>
        <sz val="10"/>
        <rFont val="Calibri"/>
        <family val="2"/>
      </rPr>
      <t>Filet de canard a/peau 200g s/videx2 5 kg</t>
    </r>
  </si>
  <si>
    <r>
      <rPr>
        <sz val="10"/>
        <rFont val="Calibri"/>
        <family val="2"/>
      </rPr>
      <t>Filet de canard a/peau 300-400g</t>
    </r>
  </si>
  <si>
    <r>
      <rPr>
        <sz val="10"/>
        <rFont val="Calibri"/>
        <family val="2"/>
      </rPr>
      <t>14.20/kg</t>
    </r>
  </si>
  <si>
    <r>
      <rPr>
        <sz val="10"/>
        <rFont val="Calibri"/>
        <family val="2"/>
      </rPr>
      <t>Gigot d'agneau s/os</t>
    </r>
  </si>
  <si>
    <r>
      <rPr>
        <sz val="10"/>
        <rFont val="Calibri"/>
        <family val="2"/>
      </rPr>
      <t>Entrecôte Coquilles d'agneau s/peau 19kg</t>
    </r>
  </si>
  <si>
    <r>
      <rPr>
        <sz val="10"/>
        <rFont val="Calibri"/>
        <family val="2"/>
      </rPr>
      <t>Saumon fumé prétranché Premium 6x900g</t>
    </r>
  </si>
  <si>
    <r>
      <rPr>
        <sz val="10"/>
        <rFont val="Calibri"/>
        <family val="2"/>
      </rPr>
      <t>Chute de saumon 10x500g</t>
    </r>
  </si>
  <si>
    <r>
      <rPr>
        <sz val="10"/>
        <rFont val="Calibri"/>
        <family val="2"/>
      </rPr>
      <t>10.90/kg</t>
    </r>
  </si>
  <si>
    <r>
      <rPr>
        <sz val="10"/>
        <rFont val="Calibri"/>
        <family val="2"/>
      </rPr>
      <t>Filet de sandre 20-40g en pâte 5x1 kg</t>
    </r>
  </si>
  <si>
    <r>
      <rPr>
        <sz val="10"/>
        <rFont val="Calibri"/>
        <family val="2"/>
      </rPr>
      <t>10.20/kg</t>
    </r>
  </si>
  <si>
    <r>
      <rPr>
        <sz val="10"/>
        <rFont val="Calibri"/>
        <family val="2"/>
      </rPr>
      <t>Filet de perche 20-40g en pâte 5x1 kg</t>
    </r>
  </si>
  <si>
    <r>
      <rPr>
        <sz val="10"/>
        <rFont val="Calibri"/>
        <family val="2"/>
      </rPr>
      <t>11.60/kg</t>
    </r>
  </si>
  <si>
    <r>
      <rPr>
        <sz val="10"/>
        <rFont val="Calibri"/>
        <family val="2"/>
      </rPr>
      <t>Portion de omble chevalier 140-160g 5 kg iqf IS</t>
    </r>
  </si>
  <si>
    <r>
      <rPr>
        <strike/>
        <sz val="10"/>
        <rFont val="Calibri"/>
        <family val="2"/>
      </rPr>
      <t>13.30/kg   </t>
    </r>
  </si>
  <si>
    <r>
      <rPr>
        <sz val="10"/>
        <rFont val="Calibri"/>
        <family val="2"/>
      </rPr>
      <t>Dos de cabillaud 140-160g 5x1 kg MSC CN</t>
    </r>
  </si>
  <si>
    <r>
      <rPr>
        <sz val="10"/>
        <rFont val="Calibri"/>
        <family val="2"/>
      </rPr>
      <t>Filet de dorade 80-100g GGAP 10x1 kg</t>
    </r>
  </si>
  <si>
    <r>
      <rPr>
        <sz val="10"/>
        <rFont val="Calibri"/>
        <family val="2"/>
      </rPr>
      <t>10.50/kg</t>
    </r>
  </si>
  <si>
    <r>
      <rPr>
        <sz val="10"/>
        <rFont val="Calibri"/>
        <family val="2"/>
      </rPr>
      <t>Filet de plie natur 70-120g 5x1 kg NL</t>
    </r>
  </si>
  <si>
    <r>
      <rPr>
        <sz val="10"/>
        <rFont val="Calibri"/>
        <family val="2"/>
      </rPr>
      <t>6.50/kg</t>
    </r>
  </si>
  <si>
    <r>
      <rPr>
        <sz val="10"/>
        <rFont val="Calibri"/>
        <family val="2"/>
      </rPr>
      <t>Portion saumon Salmo Salar 150g 5 kg NO</t>
    </r>
  </si>
  <si>
    <r>
      <rPr>
        <sz val="10"/>
        <rFont val="Calibri"/>
        <family val="2"/>
      </rPr>
      <t>Dos de Hoki 140-160g MSC 5x1 kg CN/NZ</t>
    </r>
  </si>
  <si>
    <r>
      <rPr>
        <sz val="10"/>
        <rFont val="Calibri"/>
        <family val="2"/>
      </rPr>
      <t>7.50/kg</t>
    </r>
  </si>
  <si>
    <r>
      <rPr>
        <sz val="10"/>
        <rFont val="Calibri"/>
        <family val="2"/>
      </rPr>
      <t>Anneau calamar à la romaine Premium 6x1 kg ES</t>
    </r>
  </si>
  <si>
    <r>
      <rPr>
        <sz val="10"/>
        <rFont val="Calibri"/>
        <family val="2"/>
      </rPr>
      <t>5.60/kg</t>
    </r>
  </si>
  <si>
    <r>
      <rPr>
        <sz val="10"/>
        <rFont val="Calibri"/>
        <family val="2"/>
      </rPr>
      <t>Crevette cocktail 100-150 MSC 5x1 kg NO</t>
    </r>
  </si>
  <si>
    <r>
      <rPr>
        <sz val="10"/>
        <rFont val="Calibri"/>
        <family val="2"/>
      </rPr>
      <t>12.90/kg</t>
    </r>
  </si>
  <si>
    <r>
      <rPr>
        <sz val="10"/>
        <rFont val="Calibri"/>
        <family val="2"/>
      </rPr>
      <t>Crevette cocktail 200-300g MSC 5x1 kg NO</t>
    </r>
  </si>
  <si>
    <r>
      <rPr>
        <sz val="10"/>
        <rFont val="Calibri"/>
        <family val="2"/>
      </rPr>
      <t>11.30/kg</t>
    </r>
  </si>
  <si>
    <r>
      <rPr>
        <sz val="10"/>
        <rFont val="Calibri"/>
        <family val="2"/>
      </rPr>
      <t>Crevette pané pdto 21/25 10x1 kg Silverstar</t>
    </r>
  </si>
  <si>
    <r>
      <rPr>
        <sz val="10"/>
        <rFont val="Calibri"/>
        <family val="2"/>
      </rPr>
      <t>ASC queue crevrette BT HLSO 16/20 10x1 kg</t>
    </r>
  </si>
  <si>
    <r>
      <rPr>
        <sz val="10"/>
        <rFont val="Calibri"/>
        <family val="2"/>
      </rPr>
      <t>15.30/kg</t>
    </r>
  </si>
  <si>
    <r>
      <rPr>
        <sz val="10"/>
        <rFont val="Calibri"/>
        <family val="2"/>
      </rPr>
      <t>ASC queue crevette BT pd 16/20 10x1 kg</t>
    </r>
  </si>
  <si>
    <r>
      <rPr>
        <sz val="10"/>
        <rFont val="Calibri"/>
        <family val="2"/>
      </rPr>
      <t>15.90/kg</t>
    </r>
  </si>
  <si>
    <r>
      <rPr>
        <sz val="10"/>
        <rFont val="Calibri"/>
        <family val="2"/>
      </rPr>
      <t>ASC queue crevette BT pdto 16/20 10x1 kg</t>
    </r>
  </si>
  <si>
    <r>
      <rPr>
        <sz val="10"/>
        <rFont val="Calibri"/>
        <family val="2"/>
      </rPr>
      <t>Crevette cocktail BT 90-120 ASC 10x1 kg</t>
    </r>
  </si>
  <si>
    <r>
      <rPr>
        <sz val="10"/>
        <rFont val="Calibri"/>
        <family val="2"/>
      </rPr>
      <t>11.20/kg</t>
    </r>
  </si>
  <si>
    <r>
      <rPr>
        <sz val="10"/>
        <rFont val="Calibri"/>
        <family val="2"/>
      </rPr>
      <t>Queue crevette Vannamei pd 16/20 ASC 10x1 kg</t>
    </r>
  </si>
  <si>
    <r>
      <rPr>
        <sz val="10"/>
        <rFont val="Calibri"/>
        <family val="2"/>
      </rPr>
      <t>12.50/kg</t>
    </r>
  </si>
  <si>
    <r>
      <rPr>
        <sz val="10"/>
        <rFont val="Calibri"/>
        <family val="2"/>
      </rPr>
      <t>Queue crevette Vannamei pd 21/25 ASC 10x1 kg</t>
    </r>
  </si>
  <si>
    <r>
      <rPr>
        <sz val="10"/>
        <rFont val="Calibri"/>
        <family val="2"/>
      </rPr>
      <t>11.50/kg</t>
    </r>
  </si>
  <si>
    <r>
      <rPr>
        <sz val="10"/>
        <rFont val="Calibri"/>
        <family val="2"/>
      </rPr>
      <t>Courgettes au fromage frais pané 80g 2x3.9 kg</t>
    </r>
  </si>
  <si>
    <r>
      <rPr>
        <sz val="10"/>
        <rFont val="Calibri"/>
        <family val="2"/>
      </rPr>
      <t>9.90/kg</t>
    </r>
  </si>
  <si>
    <r>
      <rPr>
        <sz val="10"/>
        <rFont val="Calibri"/>
        <family val="2"/>
      </rPr>
      <t>Falafel 10x500g ES</t>
    </r>
  </si>
  <si>
    <r>
      <rPr>
        <sz val="10"/>
        <rFont val="Calibri"/>
        <family val="2"/>
      </rPr>
      <t>3.50/pc</t>
    </r>
  </si>
  <si>
    <t xml:space="preserve">Verkaufsmenge an Kunden </t>
  </si>
  <si>
    <t xml:space="preserve">Preismengeneinheit </t>
  </si>
  <si>
    <t>Verkaufspreismenge</t>
  </si>
  <si>
    <t>16518.SST</t>
  </si>
  <si>
    <r>
      <t xml:space="preserve">TK BT-Crevette N°2 </t>
    </r>
    <r>
      <rPr>
        <strike/>
        <sz val="11"/>
        <rFont val="Calibri"/>
        <family val="2"/>
        <scheme val="minor"/>
      </rPr>
      <t xml:space="preserve">Epic </t>
    </r>
    <r>
      <rPr>
        <sz val="11"/>
        <rFont val="Calibri"/>
        <family val="2"/>
        <scheme val="minor"/>
      </rPr>
      <t>21/25</t>
    </r>
  </si>
  <si>
    <t>202192</t>
  </si>
  <si>
    <t>B&amp;tC TK Poulet CH 12x800g</t>
  </si>
  <si>
    <t>5.60 / Tagespreis</t>
  </si>
  <si>
    <t>Auf Anfrage</t>
  </si>
  <si>
    <t>202193</t>
  </si>
  <si>
    <t>B&amp;tC TK Poulet CH 10x1kg</t>
  </si>
  <si>
    <t>202511</t>
  </si>
  <si>
    <t>12411</t>
  </si>
  <si>
    <t>B&amp;tC TK Poulet Unterschenkel 4xca.2.5kg</t>
  </si>
  <si>
    <t>4.80/ Tagespreis</t>
  </si>
  <si>
    <t>201875</t>
  </si>
  <si>
    <t>42325</t>
  </si>
  <si>
    <t>TK Filets doré Austral NZL 115-175g 5kg</t>
  </si>
  <si>
    <t xml:space="preserve">11.90 / Tagespreis </t>
  </si>
  <si>
    <t>206679</t>
  </si>
  <si>
    <t>TK Pouletbrust Spiessli 40x150g</t>
  </si>
  <si>
    <t xml:space="preserve">11.50 / Tagespreis </t>
  </si>
  <si>
    <t>206569</t>
  </si>
  <si>
    <t>16526</t>
  </si>
  <si>
    <t>BIS TK Poulet Innenfilet Strogan. 10x1kg</t>
  </si>
  <si>
    <t xml:space="preserve">9.60 / Tagespreis </t>
  </si>
  <si>
    <t>204186</t>
  </si>
  <si>
    <t>TK Cocktail de fruits de mer 10kg</t>
  </si>
  <si>
    <t>202196</t>
  </si>
  <si>
    <t>78541</t>
  </si>
  <si>
    <t>BIBE TK CH Pouletschenkel 260g 4x2.5kg</t>
  </si>
  <si>
    <t xml:space="preserve">4.80 / Tagespreis </t>
  </si>
  <si>
    <t>NB.SI</t>
  </si>
  <si>
    <t>eki1</t>
  </si>
  <si>
    <t>eki2</t>
  </si>
  <si>
    <t>vp1</t>
  </si>
  <si>
    <t>ek1</t>
  </si>
  <si>
    <t>vp</t>
  </si>
  <si>
    <t>Nouveau 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</si>
</sst>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0;###0"/>
    <numFmt numFmtId="165" formatCode="#,##0;[Red]#,##0"/>
    <numFmt numFmtId="166" formatCode="#,##0;#,##0"/>
    <numFmt numFmtId="167" formatCode="0.00\ \ "/>
    <numFmt numFmtId="168" formatCode="0.0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7"/>
      <name val="Calibri"/>
    </font>
    <font>
      <b/>
      <u/>
      <sz val="17"/>
      <name val="Calibri"/>
      <family val="2"/>
    </font>
    <font>
      <b/>
      <sz val="11"/>
      <name val="Calibri"/>
    </font>
    <font>
      <b/>
      <sz val="11"/>
      <name val="Calibri"/>
      <family val="2"/>
    </font>
    <font>
      <sz val="10"/>
      <color rgb="FF000000"/>
      <name val="Calibri"/>
      <family val="2"/>
    </font>
    <font>
      <sz val="10"/>
      <name val="Calibri"/>
    </font>
    <font>
      <sz val="10"/>
      <name val="Calibri"/>
      <family val="2"/>
    </font>
    <font>
      <strike/>
      <sz val="1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trike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9D9D9"/>
      </patternFill>
    </fill>
    <fill>
      <patternFill patternType="solid">
        <fgColor rgb="FFFF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/>
    <xf numFmtId="0" fontId="1" fillId="4" borderId="1" xfId="0" applyFont="1" applyFill="1" applyBorder="1"/>
    <xf numFmtId="0" fontId="0" fillId="0" borderId="1" xfId="0" applyBorder="1"/>
    <xf numFmtId="0" fontId="0" fillId="0" borderId="0" xfId="0" applyBorder="1"/>
    <xf numFmtId="0" fontId="1" fillId="5" borderId="1" xfId="0" applyFont="1" applyFill="1" applyBorder="1"/>
    <xf numFmtId="0" fontId="0" fillId="0" borderId="1" xfId="0" applyFill="1" applyBorder="1" applyAlignment="1">
      <alignment horizontal="left" vertical="top"/>
    </xf>
    <xf numFmtId="0" fontId="0" fillId="0" borderId="0" xfId="0" applyFill="1"/>
    <xf numFmtId="0" fontId="0" fillId="0" borderId="1" xfId="0" quotePrefix="1" applyBorder="1" applyAlignment="1">
      <alignment horizontal="right"/>
    </xf>
    <xf numFmtId="2" fontId="0" fillId="0" borderId="1" xfId="0" applyNumberFormat="1" applyBorder="1"/>
    <xf numFmtId="0" fontId="0" fillId="3" borderId="1" xfId="0" quotePrefix="1" applyFill="1" applyBorder="1" applyAlignment="1">
      <alignment horizontal="right"/>
    </xf>
    <xf numFmtId="0" fontId="0" fillId="3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 wrapText="1"/>
    </xf>
    <xf numFmtId="0" fontId="0" fillId="6" borderId="3" xfId="0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horizontal="left" vertical="top" wrapText="1"/>
    </xf>
    <xf numFmtId="164" fontId="7" fillId="0" borderId="3" xfId="0" applyNumberFormat="1" applyFont="1" applyFill="1" applyBorder="1" applyAlignment="1">
      <alignment horizontal="left" vertical="top" wrapText="1"/>
    </xf>
    <xf numFmtId="164" fontId="7" fillId="0" borderId="5" xfId="0" applyNumberFormat="1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165" fontId="9" fillId="0" borderId="3" xfId="0" applyNumberFormat="1" applyFont="1" applyFill="1" applyBorder="1" applyAlignment="1">
      <alignment horizontal="center" vertical="top" wrapText="1"/>
    </xf>
    <xf numFmtId="2" fontId="0" fillId="3" borderId="1" xfId="0" applyNumberForma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/>
    </xf>
    <xf numFmtId="166" fontId="7" fillId="0" borderId="3" xfId="0" applyNumberFormat="1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164" fontId="7" fillId="0" borderId="6" xfId="0" applyNumberFormat="1" applyFont="1" applyFill="1" applyBorder="1" applyAlignment="1">
      <alignment horizontal="left" vertical="top" wrapText="1"/>
    </xf>
    <xf numFmtId="164" fontId="7" fillId="0" borderId="7" xfId="0" applyNumberFormat="1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165" fontId="9" fillId="0" borderId="7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167" fontId="11" fillId="4" borderId="1" xfId="0" quotePrefix="1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7" fontId="0" fillId="5" borderId="1" xfId="0" quotePrefix="1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67" fontId="0" fillId="4" borderId="1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4" borderId="1" xfId="0" quotePrefix="1" applyFill="1" applyBorder="1" applyAlignment="1">
      <alignment horizont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167" fontId="12" fillId="4" borderId="1" xfId="0" quotePrefix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67" fontId="12" fillId="5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2" fontId="0" fillId="3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168" fontId="11" fillId="3" borderId="1" xfId="0" applyNumberFormat="1" applyFont="1" applyFill="1" applyBorder="1" applyAlignment="1">
      <alignment horizontal="left" vertical="center"/>
    </xf>
    <xf numFmtId="2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2" fontId="14" fillId="7" borderId="0" xfId="0" applyNumberFormat="1" applyFont="1" applyFill="1" applyAlignment="1">
      <alignment horizontal="center"/>
    </xf>
    <xf numFmtId="168" fontId="0" fillId="3" borderId="1" xfId="0" applyNumberFormat="1" applyFill="1" applyBorder="1" applyAlignment="1">
      <alignment horizontal="left" vertical="center"/>
    </xf>
    <xf numFmtId="2" fontId="0" fillId="7" borderId="1" xfId="0" applyNumberFormat="1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167" fontId="0" fillId="7" borderId="1" xfId="0" applyNumberFormat="1" applyFill="1" applyBorder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/>
    </xf>
    <xf numFmtId="2" fontId="14" fillId="7" borderId="1" xfId="0" applyNumberFormat="1" applyFont="1" applyFill="1" applyBorder="1" applyAlignment="1">
      <alignment horizontal="center"/>
    </xf>
    <xf numFmtId="2" fontId="0" fillId="4" borderId="1" xfId="0" applyNumberFormat="1" applyFill="1" applyBorder="1" applyAlignment="1">
      <alignment horizontal="center" vertical="center"/>
    </xf>
    <xf numFmtId="167" fontId="0" fillId="4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">
    <dxf>
      <fill>
        <patternFill patternType="solid">
          <fgColor rgb="FFFF0000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workbookViewId="0">
      <selection activeCell="E2" sqref="E2"/>
    </sheetView>
  </sheetViews>
  <sheetFormatPr baseColWidth="10" defaultRowHeight="15" x14ac:dyDescent="0.25"/>
  <cols>
    <col min="1" max="1" width="15.140625" style="10" bestFit="1" customWidth="1"/>
    <col min="2" max="2" width="19.7109375" style="10" customWidth="1"/>
    <col min="3" max="3" width="42.7109375" style="10" customWidth="1"/>
    <col min="5" max="5" width="27.140625" bestFit="1" customWidth="1"/>
    <col min="6" max="6" width="13.7109375" bestFit="1" customWidth="1"/>
    <col min="7" max="7" width="52.85546875" hidden="1" customWidth="1"/>
    <col min="8" max="8" width="20.85546875" customWidth="1"/>
  </cols>
  <sheetData>
    <row r="1" spans="1:8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220</v>
      </c>
      <c r="F1" s="5" t="s">
        <v>81</v>
      </c>
      <c r="G1" s="8" t="s">
        <v>82</v>
      </c>
      <c r="H1" s="8" t="s">
        <v>221</v>
      </c>
    </row>
    <row r="2" spans="1:8" x14ac:dyDescent="0.25">
      <c r="A2" s="14" t="s">
        <v>6</v>
      </c>
      <c r="B2" s="9" t="s">
        <v>7</v>
      </c>
      <c r="C2" s="9" t="s">
        <v>8</v>
      </c>
      <c r="D2" s="6" t="s">
        <v>5</v>
      </c>
      <c r="E2" s="13" t="s">
        <v>85</v>
      </c>
      <c r="F2" s="6" t="s">
        <v>83</v>
      </c>
      <c r="G2" s="11" t="s">
        <v>84</v>
      </c>
      <c r="H2" s="12">
        <f>E2/0.6</f>
        <v>15.333333333333332</v>
      </c>
    </row>
    <row r="3" spans="1:8" x14ac:dyDescent="0.25">
      <c r="D3" s="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activeCell="K13" sqref="K13"/>
    </sheetView>
  </sheetViews>
  <sheetFormatPr baseColWidth="10" defaultColWidth="11.28515625" defaultRowHeight="15" x14ac:dyDescent="0.25"/>
  <cols>
    <col min="3" max="3" width="60.85546875" customWidth="1"/>
  </cols>
  <sheetData>
    <row r="1" spans="1:9" ht="22.5" x14ac:dyDescent="0.25">
      <c r="A1" s="33" t="s">
        <v>115</v>
      </c>
      <c r="B1" s="33"/>
      <c r="C1" s="33"/>
      <c r="D1" s="33"/>
      <c r="E1" s="33"/>
      <c r="F1" s="15"/>
      <c r="G1" s="15"/>
      <c r="H1" s="15"/>
      <c r="I1" s="15"/>
    </row>
    <row r="2" spans="1:9" x14ac:dyDescent="0.25">
      <c r="A2" s="16" t="s">
        <v>116</v>
      </c>
      <c r="B2" s="17"/>
      <c r="C2" s="18" t="s">
        <v>117</v>
      </c>
      <c r="D2" s="16" t="s">
        <v>118</v>
      </c>
      <c r="E2" s="19" t="s">
        <v>119</v>
      </c>
      <c r="F2" s="14" t="s">
        <v>120</v>
      </c>
      <c r="G2" s="14" t="s">
        <v>121</v>
      </c>
      <c r="H2" s="15"/>
      <c r="I2" s="15"/>
    </row>
    <row r="3" spans="1:9" x14ac:dyDescent="0.25">
      <c r="A3" s="20">
        <v>12305</v>
      </c>
      <c r="B3" s="21">
        <v>202281</v>
      </c>
      <c r="C3" s="22" t="s">
        <v>122</v>
      </c>
      <c r="D3" s="22" t="s">
        <v>123</v>
      </c>
      <c r="E3" s="23">
        <v>-500</v>
      </c>
      <c r="F3" s="24">
        <v>5</v>
      </c>
      <c r="G3" s="24">
        <f t="shared" ref="G3:G25" si="0">F3/0.6</f>
        <v>8.3333333333333339</v>
      </c>
      <c r="H3" s="15" t="s">
        <v>124</v>
      </c>
      <c r="I3" s="25">
        <v>44634</v>
      </c>
    </row>
    <row r="4" spans="1:9" x14ac:dyDescent="0.25">
      <c r="A4" s="26">
        <v>16156150</v>
      </c>
      <c r="B4" s="20">
        <v>202188</v>
      </c>
      <c r="C4" s="22" t="s">
        <v>125</v>
      </c>
      <c r="D4" s="22" t="s">
        <v>126</v>
      </c>
      <c r="E4" s="23">
        <v>-860</v>
      </c>
      <c r="F4" s="24">
        <v>8.6</v>
      </c>
      <c r="G4" s="24">
        <f t="shared" si="0"/>
        <v>14.333333333333334</v>
      </c>
      <c r="H4" s="15" t="s">
        <v>124</v>
      </c>
      <c r="I4" s="25">
        <v>44634</v>
      </c>
    </row>
    <row r="5" spans="1:9" x14ac:dyDescent="0.25">
      <c r="A5" s="22" t="s">
        <v>127</v>
      </c>
      <c r="B5" s="27">
        <v>202175</v>
      </c>
      <c r="C5" s="22" t="s">
        <v>128</v>
      </c>
      <c r="D5" s="22" t="s">
        <v>129</v>
      </c>
      <c r="E5" s="23">
        <v>-810</v>
      </c>
      <c r="F5" s="14">
        <v>8.1</v>
      </c>
      <c r="G5" s="24">
        <f t="shared" si="0"/>
        <v>13.5</v>
      </c>
      <c r="H5" s="15" t="s">
        <v>124</v>
      </c>
      <c r="I5" s="25">
        <v>44634</v>
      </c>
    </row>
    <row r="6" spans="1:9" x14ac:dyDescent="0.25">
      <c r="A6" s="20">
        <v>17109</v>
      </c>
      <c r="B6" s="21">
        <v>202291</v>
      </c>
      <c r="C6" s="22" t="s">
        <v>130</v>
      </c>
      <c r="D6" s="22" t="s">
        <v>131</v>
      </c>
      <c r="E6" s="23">
        <v>-760</v>
      </c>
      <c r="F6" s="14">
        <v>7.6</v>
      </c>
      <c r="G6" s="24">
        <f t="shared" si="0"/>
        <v>12.666666666666666</v>
      </c>
      <c r="H6" s="15" t="s">
        <v>124</v>
      </c>
      <c r="I6" s="25">
        <v>44634</v>
      </c>
    </row>
    <row r="7" spans="1:9" x14ac:dyDescent="0.25">
      <c r="A7" s="20">
        <v>17321</v>
      </c>
      <c r="B7" s="28">
        <v>202292</v>
      </c>
      <c r="C7" s="22" t="s">
        <v>132</v>
      </c>
      <c r="D7" s="22" t="s">
        <v>133</v>
      </c>
      <c r="E7" s="23">
        <v>-730</v>
      </c>
      <c r="F7" s="14">
        <v>7.3</v>
      </c>
      <c r="G7" s="24">
        <f t="shared" si="0"/>
        <v>12.166666666666666</v>
      </c>
      <c r="H7" s="15" t="s">
        <v>124</v>
      </c>
      <c r="I7" s="25">
        <v>44634</v>
      </c>
    </row>
    <row r="8" spans="1:9" x14ac:dyDescent="0.25">
      <c r="A8" s="20">
        <v>17556</v>
      </c>
      <c r="B8" s="29">
        <v>202257</v>
      </c>
      <c r="C8" s="22" t="s">
        <v>134</v>
      </c>
      <c r="D8" s="22" t="s">
        <v>135</v>
      </c>
      <c r="E8" s="23">
        <v>-1370</v>
      </c>
      <c r="F8" s="14">
        <v>13.7</v>
      </c>
      <c r="G8" s="24">
        <f t="shared" si="0"/>
        <v>22.833333333333332</v>
      </c>
      <c r="H8" s="15" t="s">
        <v>124</v>
      </c>
      <c r="I8" s="25">
        <v>44634</v>
      </c>
    </row>
    <row r="9" spans="1:9" x14ac:dyDescent="0.25">
      <c r="A9" s="20">
        <v>23736</v>
      </c>
      <c r="B9" s="20">
        <v>202172</v>
      </c>
      <c r="C9" s="22" t="s">
        <v>136</v>
      </c>
      <c r="D9" s="22" t="s">
        <v>137</v>
      </c>
      <c r="E9" s="23">
        <v>-1320</v>
      </c>
      <c r="F9" s="14">
        <v>13.2</v>
      </c>
      <c r="G9" s="24">
        <f t="shared" si="0"/>
        <v>22</v>
      </c>
      <c r="H9" s="15" t="s">
        <v>124</v>
      </c>
      <c r="I9" s="25">
        <v>44634</v>
      </c>
    </row>
    <row r="10" spans="1:9" x14ac:dyDescent="0.25">
      <c r="A10" s="20">
        <v>24416</v>
      </c>
      <c r="B10" s="29">
        <v>202299</v>
      </c>
      <c r="C10" s="22" t="s">
        <v>138</v>
      </c>
      <c r="D10" s="22" t="s">
        <v>139</v>
      </c>
      <c r="E10" s="23">
        <v>-145</v>
      </c>
      <c r="F10" s="14">
        <v>14.5</v>
      </c>
      <c r="G10" s="24">
        <f t="shared" si="0"/>
        <v>24.166666666666668</v>
      </c>
      <c r="H10" s="15" t="s">
        <v>124</v>
      </c>
      <c r="I10" s="25">
        <v>44634</v>
      </c>
    </row>
    <row r="11" spans="1:9" x14ac:dyDescent="0.25">
      <c r="A11" s="26">
        <v>24402200</v>
      </c>
      <c r="B11" s="20">
        <v>202174</v>
      </c>
      <c r="C11" s="22" t="s">
        <v>140</v>
      </c>
      <c r="D11" s="22" t="s">
        <v>135</v>
      </c>
      <c r="E11" s="23">
        <v>-1390</v>
      </c>
      <c r="F11" s="14">
        <v>13.9</v>
      </c>
      <c r="G11" s="24">
        <f t="shared" si="0"/>
        <v>23.166666666666668</v>
      </c>
      <c r="H11" s="15" t="s">
        <v>124</v>
      </c>
      <c r="I11" s="25">
        <v>44634</v>
      </c>
    </row>
    <row r="12" spans="1:9" x14ac:dyDescent="0.25">
      <c r="A12" s="20">
        <v>24445</v>
      </c>
      <c r="B12" s="20">
        <v>202298</v>
      </c>
      <c r="C12" s="22" t="s">
        <v>141</v>
      </c>
      <c r="D12" s="22" t="s">
        <v>142</v>
      </c>
      <c r="E12" s="23">
        <v>-1495</v>
      </c>
      <c r="F12" s="14">
        <v>14.95</v>
      </c>
      <c r="G12" s="24">
        <f t="shared" si="0"/>
        <v>24.916666666666668</v>
      </c>
      <c r="H12" s="15" t="s">
        <v>124</v>
      </c>
      <c r="I12" s="25">
        <v>44634</v>
      </c>
    </row>
    <row r="13" spans="1:9" x14ac:dyDescent="0.25">
      <c r="A13" s="20">
        <v>32320</v>
      </c>
      <c r="B13" s="20">
        <v>202130</v>
      </c>
      <c r="C13" s="22" t="s">
        <v>143</v>
      </c>
      <c r="D13" s="27"/>
      <c r="E13" s="23">
        <v>-2250</v>
      </c>
      <c r="F13" s="14">
        <v>22.5</v>
      </c>
      <c r="G13" s="24">
        <f t="shared" si="0"/>
        <v>37.5</v>
      </c>
      <c r="H13" s="15" t="s">
        <v>124</v>
      </c>
      <c r="I13" s="25">
        <v>44634</v>
      </c>
    </row>
    <row r="14" spans="1:9" x14ac:dyDescent="0.25">
      <c r="A14" s="20">
        <v>32711</v>
      </c>
      <c r="B14" s="20">
        <v>202129</v>
      </c>
      <c r="C14" s="22" t="s">
        <v>144</v>
      </c>
      <c r="D14" s="27"/>
      <c r="E14" s="23">
        <v>-3650</v>
      </c>
      <c r="F14" s="14">
        <v>36.5</v>
      </c>
      <c r="G14" s="24">
        <f t="shared" si="0"/>
        <v>60.833333333333336</v>
      </c>
      <c r="H14" s="15" t="s">
        <v>124</v>
      </c>
      <c r="I14" s="25">
        <v>44634</v>
      </c>
    </row>
    <row r="15" spans="1:9" x14ac:dyDescent="0.25">
      <c r="A15" s="29">
        <v>40304</v>
      </c>
      <c r="B15" s="29">
        <v>201957</v>
      </c>
      <c r="C15" s="30" t="s">
        <v>145</v>
      </c>
      <c r="D15" s="31"/>
      <c r="E15" s="32">
        <v>-2250</v>
      </c>
      <c r="F15" s="14">
        <v>22.5</v>
      </c>
      <c r="G15" s="24">
        <f t="shared" si="0"/>
        <v>37.5</v>
      </c>
      <c r="H15" s="15" t="s">
        <v>124</v>
      </c>
      <c r="I15" s="25">
        <v>44634</v>
      </c>
    </row>
    <row r="16" spans="1:9" x14ac:dyDescent="0.25">
      <c r="A16" s="20">
        <v>40308</v>
      </c>
      <c r="B16" s="20">
        <v>201958</v>
      </c>
      <c r="C16" s="22" t="s">
        <v>146</v>
      </c>
      <c r="D16" s="22" t="s">
        <v>147</v>
      </c>
      <c r="E16" s="23">
        <v>-1250</v>
      </c>
      <c r="F16" s="14">
        <v>12.5</v>
      </c>
      <c r="G16" s="24">
        <f t="shared" si="0"/>
        <v>20.833333333333336</v>
      </c>
      <c r="H16" s="15" t="s">
        <v>124</v>
      </c>
      <c r="I16" s="25">
        <v>44634</v>
      </c>
    </row>
    <row r="17" spans="1:9" x14ac:dyDescent="0.25">
      <c r="A17" s="20">
        <v>41227</v>
      </c>
      <c r="B17" s="21">
        <v>201921</v>
      </c>
      <c r="C17" s="22" t="s">
        <v>148</v>
      </c>
      <c r="D17" s="22" t="s">
        <v>149</v>
      </c>
      <c r="E17" s="23">
        <v>-1120</v>
      </c>
      <c r="F17" s="14">
        <v>11.2</v>
      </c>
      <c r="G17" s="24">
        <f t="shared" si="0"/>
        <v>18.666666666666668</v>
      </c>
      <c r="H17" s="15" t="s">
        <v>124</v>
      </c>
      <c r="I17" s="25">
        <v>44634</v>
      </c>
    </row>
    <row r="18" spans="1:9" x14ac:dyDescent="0.25">
      <c r="A18" s="20">
        <v>41232</v>
      </c>
      <c r="B18" s="29">
        <v>201922</v>
      </c>
      <c r="C18" s="22" t="s">
        <v>150</v>
      </c>
      <c r="D18" s="22" t="s">
        <v>151</v>
      </c>
      <c r="E18" s="23">
        <v>-1190</v>
      </c>
      <c r="F18" s="14">
        <v>11.9</v>
      </c>
      <c r="G18" s="24">
        <f t="shared" si="0"/>
        <v>19.833333333333336</v>
      </c>
      <c r="H18" s="15" t="s">
        <v>124</v>
      </c>
      <c r="I18" s="25">
        <v>44634</v>
      </c>
    </row>
    <row r="19" spans="1:9" x14ac:dyDescent="0.25">
      <c r="A19" s="20">
        <v>41360</v>
      </c>
      <c r="B19" s="20">
        <v>203510</v>
      </c>
      <c r="C19" s="22" t="s">
        <v>152</v>
      </c>
      <c r="D19" s="22" t="s">
        <v>153</v>
      </c>
      <c r="E19" s="23">
        <v>-1700</v>
      </c>
      <c r="F19" s="14">
        <v>17</v>
      </c>
      <c r="G19" s="24">
        <f t="shared" si="0"/>
        <v>28.333333333333336</v>
      </c>
      <c r="H19" s="15" t="s">
        <v>124</v>
      </c>
      <c r="I19" s="25">
        <v>44634</v>
      </c>
    </row>
    <row r="20" spans="1:9" x14ac:dyDescent="0.25">
      <c r="A20" s="20">
        <v>42200</v>
      </c>
      <c r="B20" s="21">
        <v>201963</v>
      </c>
      <c r="C20" s="22" t="s">
        <v>154</v>
      </c>
      <c r="D20" s="27"/>
      <c r="E20" s="23">
        <v>-1195</v>
      </c>
      <c r="F20" s="14">
        <v>11.95</v>
      </c>
      <c r="G20" s="24">
        <f t="shared" si="0"/>
        <v>19.916666666666668</v>
      </c>
      <c r="H20" s="15" t="s">
        <v>124</v>
      </c>
      <c r="I20" s="25">
        <v>44634</v>
      </c>
    </row>
    <row r="21" spans="1:9" x14ac:dyDescent="0.25">
      <c r="A21" s="20">
        <v>42208</v>
      </c>
      <c r="B21" s="29">
        <v>201965</v>
      </c>
      <c r="C21" s="22" t="s">
        <v>155</v>
      </c>
      <c r="D21" s="22" t="s">
        <v>156</v>
      </c>
      <c r="E21" s="23">
        <v>-1150</v>
      </c>
      <c r="F21" s="14">
        <v>11.5</v>
      </c>
      <c r="G21" s="24">
        <f t="shared" si="0"/>
        <v>19.166666666666668</v>
      </c>
      <c r="H21" s="15" t="s">
        <v>124</v>
      </c>
      <c r="I21" s="25">
        <v>44634</v>
      </c>
    </row>
    <row r="22" spans="1:9" x14ac:dyDescent="0.25">
      <c r="A22" s="20">
        <v>42261</v>
      </c>
      <c r="B22" s="20">
        <v>201872</v>
      </c>
      <c r="C22" s="22" t="s">
        <v>157</v>
      </c>
      <c r="D22" s="22" t="s">
        <v>158</v>
      </c>
      <c r="E22" s="23">
        <v>-650</v>
      </c>
      <c r="F22" s="14">
        <v>6.5</v>
      </c>
      <c r="G22" s="24">
        <f t="shared" si="0"/>
        <v>10.833333333333334</v>
      </c>
      <c r="H22" s="15" t="s">
        <v>124</v>
      </c>
      <c r="I22" s="25">
        <v>44634</v>
      </c>
    </row>
    <row r="23" spans="1:9" x14ac:dyDescent="0.25">
      <c r="A23" s="20">
        <v>42306</v>
      </c>
      <c r="B23" s="20">
        <v>201874</v>
      </c>
      <c r="C23" s="22" t="s">
        <v>159</v>
      </c>
      <c r="D23" s="27"/>
      <c r="E23" s="23">
        <v>-1900</v>
      </c>
      <c r="F23" s="14">
        <v>19</v>
      </c>
      <c r="G23" s="24">
        <f t="shared" si="0"/>
        <v>31.666666666666668</v>
      </c>
      <c r="H23" s="15" t="s">
        <v>124</v>
      </c>
      <c r="I23" s="25">
        <v>44634</v>
      </c>
    </row>
    <row r="24" spans="1:9" x14ac:dyDescent="0.25">
      <c r="A24" s="20">
        <v>42314</v>
      </c>
      <c r="B24" s="20">
        <v>201968</v>
      </c>
      <c r="C24" s="22" t="s">
        <v>160</v>
      </c>
      <c r="D24" s="22" t="s">
        <v>161</v>
      </c>
      <c r="E24" s="23">
        <v>-780</v>
      </c>
      <c r="F24" s="14">
        <v>7.8</v>
      </c>
      <c r="G24" s="24">
        <f t="shared" si="0"/>
        <v>13</v>
      </c>
      <c r="H24" s="15" t="s">
        <v>124</v>
      </c>
      <c r="I24" s="25">
        <v>44634</v>
      </c>
    </row>
    <row r="25" spans="1:9" x14ac:dyDescent="0.25">
      <c r="A25" s="20">
        <v>42642</v>
      </c>
      <c r="B25" s="20">
        <v>201876</v>
      </c>
      <c r="C25" s="22" t="s">
        <v>162</v>
      </c>
      <c r="D25" s="22" t="s">
        <v>163</v>
      </c>
      <c r="E25" s="23">
        <v>-620</v>
      </c>
      <c r="F25" s="14">
        <v>6.2</v>
      </c>
      <c r="G25" s="24">
        <f t="shared" si="0"/>
        <v>10.333333333333334</v>
      </c>
      <c r="H25" s="15" t="s">
        <v>124</v>
      </c>
      <c r="I25" s="25">
        <v>44634</v>
      </c>
    </row>
    <row r="26" spans="1:9" x14ac:dyDescent="0.25">
      <c r="A26" s="20">
        <v>45126</v>
      </c>
      <c r="B26" s="20">
        <v>202453</v>
      </c>
      <c r="C26" s="22" t="s">
        <v>164</v>
      </c>
      <c r="D26" s="22" t="s">
        <v>165</v>
      </c>
      <c r="E26" s="27"/>
      <c r="F26" s="15"/>
      <c r="G26" s="15"/>
      <c r="H26" s="15"/>
      <c r="I26" s="15"/>
    </row>
    <row r="27" spans="1:9" x14ac:dyDescent="0.25">
      <c r="A27" s="20">
        <v>45128</v>
      </c>
      <c r="B27" s="20">
        <v>201983</v>
      </c>
      <c r="C27" s="22" t="s">
        <v>166</v>
      </c>
      <c r="D27" s="22" t="s">
        <v>167</v>
      </c>
      <c r="E27" s="27"/>
      <c r="F27" s="15"/>
      <c r="G27" s="15"/>
      <c r="H27" s="15"/>
      <c r="I27" s="15"/>
    </row>
    <row r="28" spans="1:9" x14ac:dyDescent="0.25">
      <c r="A28" s="20">
        <v>45172</v>
      </c>
      <c r="B28" s="20">
        <v>201986</v>
      </c>
      <c r="C28" s="22" t="s">
        <v>168</v>
      </c>
      <c r="D28" s="22" t="s">
        <v>156</v>
      </c>
      <c r="E28" s="27"/>
      <c r="F28" s="15"/>
      <c r="G28" s="15"/>
      <c r="H28" s="15"/>
      <c r="I28" s="15"/>
    </row>
    <row r="29" spans="1:9" x14ac:dyDescent="0.25">
      <c r="A29" s="20">
        <v>45803</v>
      </c>
      <c r="B29" s="27"/>
      <c r="C29" s="22" t="s">
        <v>169</v>
      </c>
      <c r="D29" s="22" t="s">
        <v>170</v>
      </c>
      <c r="E29" s="27"/>
      <c r="F29" s="15"/>
      <c r="G29" s="15"/>
      <c r="H29" s="15"/>
      <c r="I29" s="15"/>
    </row>
    <row r="30" spans="1:9" x14ac:dyDescent="0.25">
      <c r="A30" s="20">
        <v>45813</v>
      </c>
      <c r="B30" s="27"/>
      <c r="C30" s="22" t="s">
        <v>171</v>
      </c>
      <c r="D30" s="22" t="s">
        <v>172</v>
      </c>
      <c r="E30" s="27"/>
      <c r="F30" s="15"/>
      <c r="G30" s="15"/>
      <c r="H30" s="15"/>
      <c r="I30" s="15"/>
    </row>
    <row r="31" spans="1:9" x14ac:dyDescent="0.25">
      <c r="A31" s="20">
        <v>45823</v>
      </c>
      <c r="B31" s="27"/>
      <c r="C31" s="22" t="s">
        <v>173</v>
      </c>
      <c r="D31" s="22" t="s">
        <v>172</v>
      </c>
      <c r="E31" s="27"/>
      <c r="F31" s="15"/>
      <c r="G31" s="15"/>
      <c r="H31" s="15"/>
      <c r="I31" s="15"/>
    </row>
    <row r="32" spans="1:9" x14ac:dyDescent="0.25">
      <c r="A32" s="20">
        <v>45865</v>
      </c>
      <c r="B32" s="20">
        <v>201985</v>
      </c>
      <c r="C32" s="22" t="s">
        <v>174</v>
      </c>
      <c r="D32" s="22" t="s">
        <v>175</v>
      </c>
      <c r="E32" s="27"/>
      <c r="F32" s="15"/>
      <c r="G32" s="15"/>
      <c r="H32" s="15"/>
      <c r="I32" s="15"/>
    </row>
    <row r="33" spans="1:9" x14ac:dyDescent="0.25">
      <c r="A33" s="20">
        <v>45875</v>
      </c>
      <c r="B33" s="20">
        <v>201950</v>
      </c>
      <c r="C33" s="22" t="s">
        <v>176</v>
      </c>
      <c r="D33" s="22" t="s">
        <v>177</v>
      </c>
      <c r="E33" s="27"/>
      <c r="F33" s="15"/>
      <c r="G33" s="15"/>
      <c r="H33" s="15"/>
      <c r="I33" s="15"/>
    </row>
    <row r="34" spans="1:9" x14ac:dyDescent="0.25">
      <c r="A34" s="20">
        <v>45876</v>
      </c>
      <c r="B34" s="20">
        <v>203509</v>
      </c>
      <c r="C34" s="22" t="s">
        <v>178</v>
      </c>
      <c r="D34" s="22" t="s">
        <v>179</v>
      </c>
      <c r="E34" s="27"/>
      <c r="F34" s="15"/>
      <c r="G34" s="15"/>
      <c r="H34" s="15"/>
      <c r="I34" s="15"/>
    </row>
    <row r="35" spans="1:9" x14ac:dyDescent="0.25">
      <c r="A35" s="20">
        <v>50858</v>
      </c>
      <c r="B35" s="20">
        <v>204280</v>
      </c>
      <c r="C35" s="22" t="s">
        <v>180</v>
      </c>
      <c r="D35" s="22" t="s">
        <v>181</v>
      </c>
      <c r="E35" s="27"/>
      <c r="F35" s="15"/>
      <c r="G35" s="15"/>
      <c r="H35" s="15"/>
      <c r="I35" s="15"/>
    </row>
    <row r="36" spans="1:9" x14ac:dyDescent="0.25">
      <c r="A36" s="20">
        <v>57176</v>
      </c>
      <c r="B36" s="20">
        <v>204605</v>
      </c>
      <c r="C36" s="22" t="s">
        <v>182</v>
      </c>
      <c r="D36" s="22" t="s">
        <v>183</v>
      </c>
      <c r="E36" s="27"/>
      <c r="F36" s="15"/>
      <c r="G36" s="15"/>
      <c r="H36" s="15"/>
      <c r="I36" s="15"/>
    </row>
    <row r="37" spans="1:9" x14ac:dyDescent="0.25">
      <c r="A37" s="15"/>
      <c r="B37" s="15"/>
      <c r="C37" s="15"/>
      <c r="D37" s="15"/>
      <c r="E37" s="15"/>
      <c r="F37" s="15"/>
      <c r="G37" s="15"/>
      <c r="H37" s="15"/>
      <c r="I37" s="15"/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1"/>
  <sheetViews>
    <sheetView tabSelected="1" workbookViewId="0">
      <selection activeCell="K1" sqref="K1"/>
    </sheetView>
  </sheetViews>
  <sheetFormatPr baseColWidth="10" defaultRowHeight="15" x14ac:dyDescent="0.25"/>
  <cols>
    <col min="1" max="1" width="15.140625" style="10" bestFit="1" customWidth="1"/>
    <col min="2" max="2" width="19.7109375" style="10" customWidth="1"/>
    <col min="3" max="3" width="42.7109375" style="10" customWidth="1"/>
    <col min="4" max="4" width="16.5703125" style="75" customWidth="1"/>
    <col min="5" max="5" width="30.140625" style="75" customWidth="1"/>
    <col min="6" max="6" width="27.140625" style="75" bestFit="1" customWidth="1"/>
    <col min="7" max="7" width="12.42578125" customWidth="1"/>
    <col min="8" max="8" width="29.28515625" style="75" customWidth="1"/>
    <col min="9" max="9" width="18" bestFit="1" customWidth="1"/>
  </cols>
  <sheetData>
    <row r="1" spans="1:11" ht="30" x14ac:dyDescent="0.25">
      <c r="A1" s="1" t="s">
        <v>0</v>
      </c>
      <c r="B1" s="2" t="s">
        <v>1</v>
      </c>
      <c r="C1" s="3" t="s">
        <v>2</v>
      </c>
      <c r="D1" s="34" t="s">
        <v>184</v>
      </c>
      <c r="E1" s="35" t="s">
        <v>217</v>
      </c>
      <c r="F1" s="35" t="s">
        <v>218</v>
      </c>
      <c r="G1" s="36" t="s">
        <v>185</v>
      </c>
      <c r="H1" s="37" t="s">
        <v>219</v>
      </c>
      <c r="I1" s="36" t="s">
        <v>186</v>
      </c>
      <c r="J1" s="76" t="s">
        <v>216</v>
      </c>
      <c r="K1" t="s">
        <v>222</v>
      </c>
    </row>
    <row r="2" spans="1:11" x14ac:dyDescent="0.25">
      <c r="A2" s="38" t="s">
        <v>6</v>
      </c>
      <c r="B2" s="14" t="s">
        <v>7</v>
      </c>
      <c r="C2" s="9" t="s">
        <v>8</v>
      </c>
      <c r="D2" s="39" t="s">
        <v>5</v>
      </c>
      <c r="E2" s="40" t="s">
        <v>85</v>
      </c>
      <c r="F2" s="41">
        <v>9.5</v>
      </c>
      <c r="G2" s="42" t="s">
        <v>83</v>
      </c>
      <c r="H2" s="43">
        <v>12.7</v>
      </c>
      <c r="I2" s="42" t="s">
        <v>83</v>
      </c>
      <c r="J2" t="str">
        <f>IF(COUNTIF(D_Base!A:A,A2)&gt;0,"VRAI","FAUX")</f>
        <v>VRAI</v>
      </c>
    </row>
    <row r="3" spans="1:11" hidden="1" x14ac:dyDescent="0.25">
      <c r="A3" s="44" t="s">
        <v>9</v>
      </c>
      <c r="B3" s="45" t="s">
        <v>187</v>
      </c>
      <c r="C3" s="48" t="s">
        <v>10</v>
      </c>
      <c r="D3" s="46" t="s">
        <v>5</v>
      </c>
      <c r="E3" s="47" t="s">
        <v>89</v>
      </c>
      <c r="F3" s="49">
        <v>8.3000000000000007</v>
      </c>
      <c r="G3" s="42" t="s">
        <v>83</v>
      </c>
      <c r="H3" s="43">
        <v>10.7</v>
      </c>
      <c r="I3" s="42" t="s">
        <v>83</v>
      </c>
    </row>
    <row r="4" spans="1:11" hidden="1" x14ac:dyDescent="0.25">
      <c r="A4" s="44" t="s">
        <v>11</v>
      </c>
      <c r="B4" s="45">
        <v>32711</v>
      </c>
      <c r="C4" s="48" t="s">
        <v>12</v>
      </c>
      <c r="D4" s="46" t="s">
        <v>5</v>
      </c>
      <c r="E4" s="47" t="s">
        <v>91</v>
      </c>
      <c r="F4" s="49">
        <v>36.5</v>
      </c>
      <c r="G4" s="42" t="s">
        <v>83</v>
      </c>
      <c r="H4" s="43">
        <v>42.5</v>
      </c>
      <c r="I4" s="42" t="s">
        <v>83</v>
      </c>
    </row>
    <row r="5" spans="1:11" hidden="1" x14ac:dyDescent="0.25">
      <c r="A5" s="44" t="s">
        <v>13</v>
      </c>
      <c r="B5" s="45">
        <v>32320</v>
      </c>
      <c r="C5" s="48" t="s">
        <v>14</v>
      </c>
      <c r="D5" s="46" t="s">
        <v>5</v>
      </c>
      <c r="E5" s="47" t="s">
        <v>88</v>
      </c>
      <c r="F5" s="49">
        <v>22</v>
      </c>
      <c r="G5" s="42" t="s">
        <v>83</v>
      </c>
      <c r="H5" s="43">
        <v>27.5</v>
      </c>
      <c r="I5" s="42" t="s">
        <v>83</v>
      </c>
    </row>
    <row r="6" spans="1:11" hidden="1" x14ac:dyDescent="0.25">
      <c r="A6" s="44" t="s">
        <v>15</v>
      </c>
      <c r="B6" s="50">
        <v>23736</v>
      </c>
      <c r="C6" s="48" t="s">
        <v>16</v>
      </c>
      <c r="D6" s="46" t="s">
        <v>5</v>
      </c>
      <c r="E6" s="47" t="s">
        <v>86</v>
      </c>
      <c r="F6" s="49">
        <v>14.5</v>
      </c>
      <c r="G6" s="42" t="s">
        <v>83</v>
      </c>
      <c r="H6" s="43">
        <v>17.899999999999999</v>
      </c>
      <c r="I6" s="42" t="s">
        <v>83</v>
      </c>
    </row>
    <row r="7" spans="1:11" hidden="1" x14ac:dyDescent="0.25">
      <c r="A7" s="44" t="s">
        <v>17</v>
      </c>
      <c r="B7" s="45">
        <v>24445</v>
      </c>
      <c r="C7" s="48" t="s">
        <v>18</v>
      </c>
      <c r="D7" s="46" t="s">
        <v>5</v>
      </c>
      <c r="E7" s="47" t="s">
        <v>92</v>
      </c>
      <c r="F7" s="49">
        <v>18</v>
      </c>
      <c r="G7" s="42" t="s">
        <v>83</v>
      </c>
      <c r="H7" s="43">
        <v>22.5</v>
      </c>
      <c r="I7" s="42" t="s">
        <v>83</v>
      </c>
    </row>
    <row r="8" spans="1:11" hidden="1" x14ac:dyDescent="0.25">
      <c r="A8" s="44" t="s">
        <v>19</v>
      </c>
      <c r="B8" s="50" t="s">
        <v>20</v>
      </c>
      <c r="C8" s="48" t="s">
        <v>21</v>
      </c>
      <c r="D8" s="46" t="s">
        <v>5</v>
      </c>
      <c r="E8" s="47" t="s">
        <v>94</v>
      </c>
      <c r="F8" s="49">
        <v>7.2</v>
      </c>
      <c r="G8" s="42" t="s">
        <v>83</v>
      </c>
      <c r="H8" s="43">
        <v>9</v>
      </c>
      <c r="I8" s="42" t="s">
        <v>83</v>
      </c>
    </row>
    <row r="9" spans="1:11" hidden="1" x14ac:dyDescent="0.25">
      <c r="A9" s="44" t="s">
        <v>22</v>
      </c>
      <c r="B9" s="50" t="s">
        <v>23</v>
      </c>
      <c r="C9" s="48" t="s">
        <v>24</v>
      </c>
      <c r="D9" s="46" t="s">
        <v>5</v>
      </c>
      <c r="E9" s="47" t="s">
        <v>95</v>
      </c>
      <c r="F9" s="49">
        <v>12.5</v>
      </c>
      <c r="G9" s="42" t="s">
        <v>83</v>
      </c>
      <c r="H9" s="43">
        <v>15.6</v>
      </c>
      <c r="I9" s="42" t="s">
        <v>83</v>
      </c>
    </row>
    <row r="10" spans="1:11" hidden="1" x14ac:dyDescent="0.25">
      <c r="A10" s="44" t="s">
        <v>25</v>
      </c>
      <c r="B10" s="50" t="s">
        <v>26</v>
      </c>
      <c r="C10" s="48" t="s">
        <v>27</v>
      </c>
      <c r="D10" s="46" t="s">
        <v>5</v>
      </c>
      <c r="E10" s="47" t="s">
        <v>96</v>
      </c>
      <c r="F10" s="49">
        <v>13.5</v>
      </c>
      <c r="G10" s="42" t="s">
        <v>83</v>
      </c>
      <c r="H10" s="43">
        <v>16.8</v>
      </c>
      <c r="I10" s="42" t="s">
        <v>83</v>
      </c>
    </row>
    <row r="11" spans="1:11" hidden="1" x14ac:dyDescent="0.25">
      <c r="A11" s="44" t="s">
        <v>28</v>
      </c>
      <c r="B11" s="50" t="s">
        <v>29</v>
      </c>
      <c r="C11" s="48" t="s">
        <v>30</v>
      </c>
      <c r="D11" s="46" t="s">
        <v>5</v>
      </c>
      <c r="E11" s="47" t="s">
        <v>97</v>
      </c>
      <c r="F11" s="49">
        <v>12</v>
      </c>
      <c r="G11" s="42" t="s">
        <v>83</v>
      </c>
      <c r="H11" s="43">
        <v>15</v>
      </c>
      <c r="I11" s="42" t="s">
        <v>83</v>
      </c>
    </row>
    <row r="12" spans="1:11" hidden="1" x14ac:dyDescent="0.25">
      <c r="A12" s="44" t="s">
        <v>31</v>
      </c>
      <c r="B12" s="50" t="s">
        <v>32</v>
      </c>
      <c r="C12" s="48" t="s">
        <v>33</v>
      </c>
      <c r="D12" s="46" t="s">
        <v>5</v>
      </c>
      <c r="E12" s="47" t="s">
        <v>99</v>
      </c>
      <c r="F12" s="49">
        <v>13.2</v>
      </c>
      <c r="G12" s="42" t="s">
        <v>83</v>
      </c>
      <c r="H12" s="43">
        <v>16.5</v>
      </c>
      <c r="I12" s="42" t="s">
        <v>83</v>
      </c>
    </row>
    <row r="13" spans="1:11" hidden="1" x14ac:dyDescent="0.25">
      <c r="A13" s="44" t="s">
        <v>34</v>
      </c>
      <c r="B13" s="50">
        <v>42642</v>
      </c>
      <c r="C13" s="48" t="s">
        <v>35</v>
      </c>
      <c r="D13" s="46" t="s">
        <v>5</v>
      </c>
      <c r="E13" s="47" t="s">
        <v>94</v>
      </c>
      <c r="F13" s="49">
        <v>7.2</v>
      </c>
      <c r="G13" s="42" t="s">
        <v>83</v>
      </c>
      <c r="H13" s="43">
        <v>9</v>
      </c>
      <c r="I13" s="42" t="s">
        <v>83</v>
      </c>
    </row>
    <row r="14" spans="1:11" hidden="1" x14ac:dyDescent="0.25">
      <c r="A14" s="44" t="s">
        <v>36</v>
      </c>
      <c r="B14" s="50" t="s">
        <v>37</v>
      </c>
      <c r="C14" s="48" t="s">
        <v>38</v>
      </c>
      <c r="D14" s="46" t="s">
        <v>5</v>
      </c>
      <c r="E14" s="47" t="s">
        <v>101</v>
      </c>
      <c r="F14" s="49">
        <v>8.1999999999999993</v>
      </c>
      <c r="G14" s="42" t="s">
        <v>83</v>
      </c>
      <c r="H14" s="43">
        <v>10.3</v>
      </c>
      <c r="I14" s="42" t="s">
        <v>83</v>
      </c>
    </row>
    <row r="15" spans="1:11" hidden="1" x14ac:dyDescent="0.25">
      <c r="A15" s="44" t="s">
        <v>39</v>
      </c>
      <c r="B15" s="50">
        <v>41220</v>
      </c>
      <c r="C15" s="48" t="s">
        <v>40</v>
      </c>
      <c r="D15" s="46" t="s">
        <v>5</v>
      </c>
      <c r="E15" s="47" t="s">
        <v>103</v>
      </c>
      <c r="F15" s="49">
        <v>11</v>
      </c>
      <c r="G15" s="42" t="s">
        <v>83</v>
      </c>
      <c r="H15" s="43">
        <v>13.75</v>
      </c>
      <c r="I15" s="42" t="s">
        <v>83</v>
      </c>
    </row>
    <row r="16" spans="1:11" hidden="1" x14ac:dyDescent="0.25">
      <c r="A16" s="44" t="s">
        <v>41</v>
      </c>
      <c r="B16" s="50" t="s">
        <v>42</v>
      </c>
      <c r="C16" s="48" t="s">
        <v>43</v>
      </c>
      <c r="D16" s="46" t="s">
        <v>5</v>
      </c>
      <c r="E16" s="51" t="s">
        <v>102</v>
      </c>
      <c r="F16" s="49">
        <v>10.199999999999999</v>
      </c>
      <c r="G16" s="42" t="s">
        <v>83</v>
      </c>
      <c r="H16" s="43">
        <v>12.75</v>
      </c>
      <c r="I16" s="42" t="s">
        <v>83</v>
      </c>
    </row>
    <row r="17" spans="1:9" hidden="1" x14ac:dyDescent="0.25">
      <c r="A17" s="44" t="s">
        <v>44</v>
      </c>
      <c r="B17" s="45">
        <v>45845</v>
      </c>
      <c r="C17" s="52" t="s">
        <v>188</v>
      </c>
      <c r="D17" s="53" t="s">
        <v>5</v>
      </c>
      <c r="E17" s="51" t="s">
        <v>90</v>
      </c>
      <c r="F17" s="54">
        <v>10.4</v>
      </c>
      <c r="G17" s="55" t="s">
        <v>83</v>
      </c>
      <c r="H17" s="56">
        <v>13</v>
      </c>
      <c r="I17" s="55" t="s">
        <v>83</v>
      </c>
    </row>
    <row r="18" spans="1:9" hidden="1" x14ac:dyDescent="0.25">
      <c r="A18" s="44" t="s">
        <v>45</v>
      </c>
      <c r="B18" s="50">
        <v>46204</v>
      </c>
      <c r="C18" s="48" t="s">
        <v>104</v>
      </c>
      <c r="D18" s="46" t="s">
        <v>5</v>
      </c>
      <c r="E18" s="51" t="s">
        <v>105</v>
      </c>
      <c r="F18" s="49">
        <v>5.8</v>
      </c>
      <c r="G18" s="42" t="s">
        <v>83</v>
      </c>
      <c r="H18" s="43">
        <v>7.25</v>
      </c>
      <c r="I18" s="42" t="s">
        <v>83</v>
      </c>
    </row>
    <row r="19" spans="1:9" hidden="1" x14ac:dyDescent="0.25">
      <c r="A19" s="57" t="s">
        <v>46</v>
      </c>
      <c r="B19" s="58" t="s">
        <v>47</v>
      </c>
      <c r="C19" s="59" t="s">
        <v>48</v>
      </c>
      <c r="D19" s="46" t="s">
        <v>5</v>
      </c>
      <c r="E19" s="51" t="s">
        <v>106</v>
      </c>
      <c r="F19" s="49">
        <v>7.5</v>
      </c>
      <c r="G19" s="42" t="s">
        <v>83</v>
      </c>
      <c r="H19" s="43">
        <v>9.4</v>
      </c>
      <c r="I19" s="42" t="s">
        <v>83</v>
      </c>
    </row>
    <row r="20" spans="1:9" hidden="1" x14ac:dyDescent="0.25">
      <c r="A20" s="44" t="s">
        <v>49</v>
      </c>
      <c r="B20" s="60">
        <v>41237.1</v>
      </c>
      <c r="C20" s="48" t="s">
        <v>50</v>
      </c>
      <c r="D20" s="46" t="s">
        <v>5</v>
      </c>
      <c r="E20" s="51" t="s">
        <v>99</v>
      </c>
      <c r="F20" s="49">
        <v>13.2</v>
      </c>
      <c r="G20" s="61" t="s">
        <v>83</v>
      </c>
      <c r="H20" s="43">
        <v>16.5</v>
      </c>
      <c r="I20" s="42" t="s">
        <v>83</v>
      </c>
    </row>
    <row r="21" spans="1:9" hidden="1" x14ac:dyDescent="0.25">
      <c r="A21" s="44" t="s">
        <v>189</v>
      </c>
      <c r="B21" s="62">
        <v>10120.08</v>
      </c>
      <c r="C21" s="48" t="s">
        <v>190</v>
      </c>
      <c r="D21" s="46" t="s">
        <v>5</v>
      </c>
      <c r="E21" s="63" t="s">
        <v>191</v>
      </c>
      <c r="F21" s="63" t="s">
        <v>192</v>
      </c>
      <c r="G21" s="64" t="s">
        <v>83</v>
      </c>
      <c r="H21" s="65">
        <v>6.95</v>
      </c>
      <c r="I21" s="61" t="s">
        <v>83</v>
      </c>
    </row>
    <row r="22" spans="1:9" hidden="1" x14ac:dyDescent="0.25">
      <c r="A22" s="44" t="s">
        <v>51</v>
      </c>
      <c r="B22" s="50">
        <v>45128</v>
      </c>
      <c r="C22" s="48" t="s">
        <v>52</v>
      </c>
      <c r="D22" s="46" t="s">
        <v>5</v>
      </c>
      <c r="E22" s="51" t="s">
        <v>97</v>
      </c>
      <c r="F22" s="49">
        <v>12</v>
      </c>
      <c r="G22" s="61" t="s">
        <v>83</v>
      </c>
      <c r="H22" s="43">
        <v>12.6</v>
      </c>
      <c r="I22" s="61" t="s">
        <v>83</v>
      </c>
    </row>
    <row r="23" spans="1:9" hidden="1" x14ac:dyDescent="0.25">
      <c r="A23" s="44" t="s">
        <v>4</v>
      </c>
      <c r="B23" s="50" t="s">
        <v>53</v>
      </c>
      <c r="C23" s="48" t="s">
        <v>54</v>
      </c>
      <c r="D23" s="46" t="s">
        <v>5</v>
      </c>
      <c r="E23" s="51" t="s">
        <v>107</v>
      </c>
      <c r="F23" s="49">
        <v>7.1</v>
      </c>
      <c r="G23" s="61" t="s">
        <v>83</v>
      </c>
      <c r="H23" s="43">
        <v>8.9</v>
      </c>
      <c r="I23" s="61" t="s">
        <v>83</v>
      </c>
    </row>
    <row r="24" spans="1:9" hidden="1" x14ac:dyDescent="0.25">
      <c r="A24" s="44" t="s">
        <v>55</v>
      </c>
      <c r="B24" s="50" t="s">
        <v>56</v>
      </c>
      <c r="C24" s="48" t="s">
        <v>57</v>
      </c>
      <c r="D24" s="46" t="s">
        <v>5</v>
      </c>
      <c r="E24" s="51" t="s">
        <v>108</v>
      </c>
      <c r="F24" s="49">
        <v>4.5</v>
      </c>
      <c r="G24" s="61" t="s">
        <v>83</v>
      </c>
      <c r="H24" s="43">
        <v>5.7</v>
      </c>
      <c r="I24" s="61" t="s">
        <v>83</v>
      </c>
    </row>
    <row r="25" spans="1:9" hidden="1" x14ac:dyDescent="0.25">
      <c r="A25" s="44" t="s">
        <v>193</v>
      </c>
      <c r="B25" s="66">
        <v>10100.1</v>
      </c>
      <c r="C25" s="48" t="s">
        <v>194</v>
      </c>
      <c r="D25" s="46" t="s">
        <v>5</v>
      </c>
      <c r="E25" s="67" t="s">
        <v>191</v>
      </c>
      <c r="F25" s="63" t="s">
        <v>192</v>
      </c>
      <c r="G25" s="64" t="s">
        <v>83</v>
      </c>
      <c r="H25" s="65">
        <v>6.95</v>
      </c>
      <c r="I25" s="61" t="s">
        <v>83</v>
      </c>
    </row>
    <row r="26" spans="1:9" hidden="1" x14ac:dyDescent="0.25">
      <c r="A26" s="44" t="s">
        <v>195</v>
      </c>
      <c r="B26" s="50" t="s">
        <v>196</v>
      </c>
      <c r="C26" s="48" t="s">
        <v>197</v>
      </c>
      <c r="D26" s="46" t="s">
        <v>5</v>
      </c>
      <c r="E26" s="67" t="s">
        <v>198</v>
      </c>
      <c r="F26" s="63" t="s">
        <v>192</v>
      </c>
      <c r="G26" s="64" t="s">
        <v>83</v>
      </c>
      <c r="H26" s="68">
        <v>5.95</v>
      </c>
      <c r="I26" s="61" t="s">
        <v>83</v>
      </c>
    </row>
    <row r="27" spans="1:9" hidden="1" x14ac:dyDescent="0.25">
      <c r="A27" s="44" t="s">
        <v>58</v>
      </c>
      <c r="B27" s="50" t="s">
        <v>59</v>
      </c>
      <c r="C27" s="48" t="s">
        <v>60</v>
      </c>
      <c r="D27" s="46" t="s">
        <v>5</v>
      </c>
      <c r="E27" s="51" t="s">
        <v>87</v>
      </c>
      <c r="F27" s="49">
        <v>11.9</v>
      </c>
      <c r="G27" s="61" t="s">
        <v>83</v>
      </c>
      <c r="H27" s="43">
        <v>14.9</v>
      </c>
      <c r="I27" s="61" t="s">
        <v>83</v>
      </c>
    </row>
    <row r="28" spans="1:9" hidden="1" x14ac:dyDescent="0.25">
      <c r="A28" s="44" t="s">
        <v>61</v>
      </c>
      <c r="B28" s="50" t="s">
        <v>62</v>
      </c>
      <c r="C28" s="48" t="s">
        <v>63</v>
      </c>
      <c r="D28" s="46" t="s">
        <v>5</v>
      </c>
      <c r="E28" s="51" t="s">
        <v>109</v>
      </c>
      <c r="F28" s="49">
        <v>4.95</v>
      </c>
      <c r="G28" s="61" t="s">
        <v>83</v>
      </c>
      <c r="H28" s="43">
        <v>6.2</v>
      </c>
      <c r="I28" s="61" t="s">
        <v>83</v>
      </c>
    </row>
    <row r="29" spans="1:9" hidden="1" x14ac:dyDescent="0.25">
      <c r="A29" s="44" t="s">
        <v>64</v>
      </c>
      <c r="B29" s="50">
        <v>32201</v>
      </c>
      <c r="C29" s="48" t="s">
        <v>65</v>
      </c>
      <c r="D29" s="46" t="s">
        <v>5</v>
      </c>
      <c r="E29" s="51" t="s">
        <v>110</v>
      </c>
      <c r="F29" s="49">
        <v>34.9</v>
      </c>
      <c r="G29" s="61" t="s">
        <v>83</v>
      </c>
      <c r="H29" s="43">
        <v>43.7</v>
      </c>
      <c r="I29" s="61" t="s">
        <v>83</v>
      </c>
    </row>
    <row r="30" spans="1:9" hidden="1" x14ac:dyDescent="0.25">
      <c r="A30" s="44" t="s">
        <v>199</v>
      </c>
      <c r="B30" s="50" t="s">
        <v>200</v>
      </c>
      <c r="C30" s="48" t="s">
        <v>201</v>
      </c>
      <c r="D30" s="46" t="s">
        <v>5</v>
      </c>
      <c r="E30" s="69" t="s">
        <v>202</v>
      </c>
      <c r="F30" s="63" t="s">
        <v>192</v>
      </c>
      <c r="G30" s="64" t="s">
        <v>83</v>
      </c>
      <c r="H30" s="65">
        <v>14.9</v>
      </c>
      <c r="I30" s="61" t="s">
        <v>83</v>
      </c>
    </row>
    <row r="31" spans="1:9" hidden="1" x14ac:dyDescent="0.25">
      <c r="A31" s="44" t="s">
        <v>66</v>
      </c>
      <c r="B31" s="50" t="s">
        <v>67</v>
      </c>
      <c r="C31" s="48" t="s">
        <v>68</v>
      </c>
      <c r="D31" s="46" t="s">
        <v>5</v>
      </c>
      <c r="E31" s="47" t="s">
        <v>93</v>
      </c>
      <c r="F31" s="49">
        <v>18.5</v>
      </c>
      <c r="G31" s="61" t="s">
        <v>83</v>
      </c>
      <c r="H31" s="43">
        <v>23.3</v>
      </c>
      <c r="I31" s="61" t="s">
        <v>83</v>
      </c>
    </row>
    <row r="32" spans="1:9" hidden="1" x14ac:dyDescent="0.25">
      <c r="A32" s="44" t="s">
        <v>69</v>
      </c>
      <c r="B32" s="50" t="s">
        <v>70</v>
      </c>
      <c r="C32" s="48" t="s">
        <v>71</v>
      </c>
      <c r="D32" s="46" t="s">
        <v>5</v>
      </c>
      <c r="E32" s="47" t="s">
        <v>111</v>
      </c>
      <c r="F32" s="49">
        <v>12.8</v>
      </c>
      <c r="G32" s="61" t="s">
        <v>83</v>
      </c>
      <c r="H32" s="43">
        <v>16</v>
      </c>
      <c r="I32" s="61" t="s">
        <v>83</v>
      </c>
    </row>
    <row r="33" spans="1:9" hidden="1" x14ac:dyDescent="0.25">
      <c r="A33" s="44" t="s">
        <v>72</v>
      </c>
      <c r="B33" s="50">
        <v>45876</v>
      </c>
      <c r="C33" s="48" t="s">
        <v>112</v>
      </c>
      <c r="D33" s="46" t="s">
        <v>5</v>
      </c>
      <c r="E33" s="47" t="s">
        <v>100</v>
      </c>
      <c r="F33" s="49">
        <v>11.1</v>
      </c>
      <c r="G33" s="61" t="s">
        <v>83</v>
      </c>
      <c r="H33" s="43">
        <v>13.9</v>
      </c>
      <c r="I33" s="61" t="s">
        <v>83</v>
      </c>
    </row>
    <row r="34" spans="1:9" hidden="1" x14ac:dyDescent="0.25">
      <c r="A34" s="44" t="s">
        <v>73</v>
      </c>
      <c r="B34" s="50" t="s">
        <v>74</v>
      </c>
      <c r="C34" s="48" t="s">
        <v>75</v>
      </c>
      <c r="D34" s="46" t="s">
        <v>5</v>
      </c>
      <c r="E34" s="47" t="s">
        <v>113</v>
      </c>
      <c r="F34" s="49">
        <v>9.9</v>
      </c>
      <c r="G34" s="61" t="s">
        <v>83</v>
      </c>
      <c r="H34" s="43">
        <v>12.4</v>
      </c>
      <c r="I34" s="61" t="s">
        <v>83</v>
      </c>
    </row>
    <row r="35" spans="1:9" hidden="1" x14ac:dyDescent="0.25">
      <c r="A35" s="44" t="s">
        <v>76</v>
      </c>
      <c r="B35" s="45">
        <v>14618</v>
      </c>
      <c r="C35" s="48" t="s">
        <v>77</v>
      </c>
      <c r="D35" s="46" t="s">
        <v>5</v>
      </c>
      <c r="E35" s="47" t="s">
        <v>98</v>
      </c>
      <c r="F35" s="49">
        <v>12.2</v>
      </c>
      <c r="G35" s="61" t="s">
        <v>83</v>
      </c>
      <c r="H35" s="70">
        <v>15.25</v>
      </c>
      <c r="I35" s="61" t="s">
        <v>83</v>
      </c>
    </row>
    <row r="36" spans="1:9" hidden="1" x14ac:dyDescent="0.25">
      <c r="A36" s="44" t="s">
        <v>203</v>
      </c>
      <c r="B36" s="50">
        <v>17554</v>
      </c>
      <c r="C36" s="48" t="s">
        <v>204</v>
      </c>
      <c r="D36" s="46" t="s">
        <v>5</v>
      </c>
      <c r="E36" s="67" t="s">
        <v>205</v>
      </c>
      <c r="F36" s="63" t="s">
        <v>192</v>
      </c>
      <c r="G36" s="64" t="s">
        <v>83</v>
      </c>
      <c r="H36" s="71">
        <v>14.4</v>
      </c>
      <c r="I36" s="61" t="s">
        <v>83</v>
      </c>
    </row>
    <row r="37" spans="1:9" hidden="1" x14ac:dyDescent="0.25">
      <c r="A37" s="44" t="s">
        <v>206</v>
      </c>
      <c r="B37" s="50" t="s">
        <v>207</v>
      </c>
      <c r="C37" s="48" t="s">
        <v>208</v>
      </c>
      <c r="D37" s="46" t="s">
        <v>5</v>
      </c>
      <c r="E37" s="67" t="s">
        <v>209</v>
      </c>
      <c r="F37" s="63" t="s">
        <v>192</v>
      </c>
      <c r="G37" s="64" t="s">
        <v>83</v>
      </c>
      <c r="H37" s="68">
        <v>11.95</v>
      </c>
      <c r="I37" s="61" t="s">
        <v>83</v>
      </c>
    </row>
    <row r="38" spans="1:9" hidden="1" x14ac:dyDescent="0.25">
      <c r="A38" s="44" t="s">
        <v>210</v>
      </c>
      <c r="B38" s="50">
        <v>42606</v>
      </c>
      <c r="C38" s="48" t="s">
        <v>211</v>
      </c>
      <c r="D38" s="46" t="s">
        <v>5</v>
      </c>
      <c r="E38" s="72">
        <v>7.9</v>
      </c>
      <c r="F38" s="73">
        <v>7.9</v>
      </c>
      <c r="G38" s="61" t="s">
        <v>83</v>
      </c>
      <c r="H38" s="70">
        <v>10.55</v>
      </c>
      <c r="I38" s="61" t="s">
        <v>83</v>
      </c>
    </row>
    <row r="39" spans="1:9" hidden="1" x14ac:dyDescent="0.25">
      <c r="A39" s="44" t="s">
        <v>78</v>
      </c>
      <c r="B39" s="50" t="s">
        <v>79</v>
      </c>
      <c r="C39" s="48" t="s">
        <v>80</v>
      </c>
      <c r="D39" s="46" t="s">
        <v>5</v>
      </c>
      <c r="E39" s="47" t="s">
        <v>114</v>
      </c>
      <c r="F39" s="49">
        <v>7.8</v>
      </c>
      <c r="G39" s="61" t="s">
        <v>83</v>
      </c>
      <c r="H39" s="43">
        <v>9.9</v>
      </c>
      <c r="I39" s="61" t="s">
        <v>83</v>
      </c>
    </row>
    <row r="40" spans="1:9" hidden="1" x14ac:dyDescent="0.25">
      <c r="A40" s="44" t="s">
        <v>212</v>
      </c>
      <c r="B40" s="50" t="s">
        <v>213</v>
      </c>
      <c r="C40" s="48" t="s">
        <v>214</v>
      </c>
      <c r="D40" s="46" t="s">
        <v>5</v>
      </c>
      <c r="E40" s="67" t="s">
        <v>215</v>
      </c>
      <c r="F40" s="63" t="s">
        <v>192</v>
      </c>
      <c r="G40" s="64" t="s">
        <v>83</v>
      </c>
      <c r="H40" s="68">
        <v>5.95</v>
      </c>
      <c r="I40" s="61" t="s">
        <v>83</v>
      </c>
    </row>
    <row r="41" spans="1:9" x14ac:dyDescent="0.25">
      <c r="D41" s="74"/>
      <c r="E41" s="74"/>
    </row>
  </sheetData>
  <autoFilter ref="A1:I40">
    <filterColumn colId="5">
      <colorFilter dxfId="0" cellColor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D_Base</vt:lpstr>
      <vt:lpstr>Prix avril 2022</vt:lpstr>
      <vt:lpstr>&gt; 01.06.2022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2022-05-10T04:51:08Z</dcterms:modified>
</cp:coreProperties>
</file>