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111" codeName="{6BE1CDB9-6C1C-A5B6-3FC1-E231EC3C600E}"/>
  <workbookPr filterPrivacy="1" codeName="ThisWorkbook"/>
  <xr:revisionPtr revIDLastSave="0" documentId="13_ncr:1_{4B6AAD1B-5C57-C04A-8307-FB8F7755A6F3}" xr6:coauthVersionLast="46" xr6:coauthVersionMax="46" xr10:uidLastSave="{00000000-0000-0000-0000-000000000000}"/>
  <bookViews>
    <workbookView xWindow="0" yWindow="460" windowWidth="28800" windowHeight="17540" activeTab="1" xr2:uid="{00000000-000D-0000-FFFF-FFFF00000000}"/>
  </bookViews>
  <sheets>
    <sheet name="Formulaire" sheetId="8" r:id="rId1"/>
    <sheet name="Tableau de suivi de paiement" sheetId="4" r:id="rId2"/>
    <sheet name="Débiteurs" sheetId="11" r:id="rId3"/>
    <sheet name="Paramètres" sheetId="6" r:id="rId4"/>
  </sheets>
  <definedNames>
    <definedName name="Listecondpmt">Paramètres!$C$2:$C$7</definedName>
    <definedName name="ListePièces">Paramètres!$B$2:$B$5</definedName>
    <definedName name="ListeRelance">Paramètres!$D$1:$D$6</definedName>
    <definedName name="_xlnm.Print_Area" localSheetId="1">'Tableau de suivi de paiement'!$A$1:$W$10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4" i="4" l="1"/>
  <c r="N5" i="4"/>
  <c r="N6" i="4"/>
  <c r="N7" i="4"/>
  <c r="N8" i="4"/>
  <c r="K9" i="4"/>
  <c r="L9" i="4"/>
  <c r="P4" i="4"/>
  <c r="P5" i="4"/>
  <c r="P6" i="4"/>
  <c r="P7" i="4"/>
  <c r="C19" i="8"/>
  <c r="C16" i="8"/>
  <c r="C13" i="8"/>
  <c r="C10" i="8"/>
  <c r="P8" i="4" l="1"/>
  <c r="M9" i="4" l="1"/>
  <c r="B1" i="4"/>
  <c r="R5" i="4" l="1"/>
  <c r="O5" i="4" s="1"/>
  <c r="R4" i="4"/>
  <c r="O4" i="4" s="1"/>
  <c r="R7" i="4"/>
  <c r="O7" i="4" s="1"/>
  <c r="R6" i="4"/>
  <c r="O6" i="4" s="1"/>
  <c r="R8" i="4"/>
  <c r="O8" i="4" s="1"/>
  <c r="N9" i="4"/>
</calcChain>
</file>

<file path=xl/sharedStrings.xml><?xml version="1.0" encoding="utf-8"?>
<sst xmlns="http://schemas.openxmlformats.org/spreadsheetml/2006/main" count="10844" uniqueCount="6907">
  <si>
    <t>Montant TTC</t>
  </si>
  <si>
    <t>Date d'échéance</t>
  </si>
  <si>
    <t xml:space="preserve">Commentaire </t>
  </si>
  <si>
    <t xml:space="preserve">Action à effectuer </t>
  </si>
  <si>
    <t xml:space="preserve">Aujourd'hui : </t>
  </si>
  <si>
    <t xml:space="preserve">Date de paiement total de la facture </t>
  </si>
  <si>
    <t>Adresse1</t>
  </si>
  <si>
    <t>Adresse2</t>
  </si>
  <si>
    <t>Ch. de la Grosse Pierre</t>
  </si>
  <si>
    <t>NPA</t>
  </si>
  <si>
    <t>La Grosse Pierre</t>
  </si>
  <si>
    <t>Ville</t>
  </si>
  <si>
    <t>N° du client</t>
  </si>
  <si>
    <t>Restaurant Le Perron</t>
  </si>
  <si>
    <t>Genève</t>
  </si>
  <si>
    <t>Date relance 1</t>
  </si>
  <si>
    <t>Date relance 2</t>
  </si>
  <si>
    <t>Date relance 3</t>
  </si>
  <si>
    <t>Date relance 4</t>
  </si>
  <si>
    <t>Délai de paiement</t>
  </si>
  <si>
    <t>J+</t>
  </si>
  <si>
    <t>Versements</t>
  </si>
  <si>
    <t>Solde</t>
  </si>
  <si>
    <t>N° pièce</t>
  </si>
  <si>
    <t>Type pièce</t>
  </si>
  <si>
    <t>Facture</t>
  </si>
  <si>
    <t>Note de crédit</t>
  </si>
  <si>
    <t>Note de débit</t>
  </si>
  <si>
    <t>Slt client</t>
  </si>
  <si>
    <t>Type de pièces</t>
  </si>
  <si>
    <t>Date de pièce</t>
  </si>
  <si>
    <t>Cond. Pmt</t>
  </si>
  <si>
    <t>Nom du client</t>
  </si>
  <si>
    <t>Lausanne</t>
  </si>
  <si>
    <t>FORMULAIRE SUIVI DES DEBITEURS</t>
  </si>
  <si>
    <t/>
  </si>
  <si>
    <t>1000</t>
  </si>
  <si>
    <t>106062</t>
  </si>
  <si>
    <t>Migros Online SA</t>
  </si>
  <si>
    <t>Chemin du Dévent 11</t>
  </si>
  <si>
    <t>1024</t>
  </si>
  <si>
    <t>Ecublens VD</t>
  </si>
  <si>
    <t>106079</t>
  </si>
  <si>
    <t>Pitoeuf SA</t>
  </si>
  <si>
    <t>Route d'Ecône 116</t>
  </si>
  <si>
    <t>1907</t>
  </si>
  <si>
    <t>Saxon</t>
  </si>
  <si>
    <t>106734</t>
  </si>
  <si>
    <t>Bolay SA</t>
  </si>
  <si>
    <t>Route des Avouillons 13</t>
  </si>
  <si>
    <t>1196</t>
  </si>
  <si>
    <t>Gland</t>
  </si>
  <si>
    <t>107325</t>
  </si>
  <si>
    <t>Hôtel Cailler</t>
  </si>
  <si>
    <t>Gros Plan 28</t>
  </si>
  <si>
    <t>1637</t>
  </si>
  <si>
    <t>Charmey (Gruyère)</t>
  </si>
  <si>
    <t>107374</t>
  </si>
  <si>
    <t>Ambro Food SA</t>
  </si>
  <si>
    <t>Via Cantonale</t>
  </si>
  <si>
    <t>6802</t>
  </si>
  <si>
    <t>Rivera</t>
  </si>
  <si>
    <t>Postfach</t>
  </si>
  <si>
    <t>Bern</t>
  </si>
  <si>
    <t>2000</t>
  </si>
  <si>
    <t>1029</t>
  </si>
  <si>
    <t>Villars-Ste-Croix</t>
  </si>
  <si>
    <t>Bruggerstrasse 48</t>
  </si>
  <si>
    <t>5413</t>
  </si>
  <si>
    <t>Birmenstorf AG</t>
  </si>
  <si>
    <t>1023</t>
  </si>
  <si>
    <t>Crissier</t>
  </si>
  <si>
    <t>Prodega SA</t>
  </si>
  <si>
    <t>108557</t>
  </si>
  <si>
    <t>Hôtel de Ville Bussigny</t>
  </si>
  <si>
    <t>Rue de Lausanne 1</t>
  </si>
  <si>
    <t>1030</t>
  </si>
  <si>
    <t>Bussigny-Lausanne</t>
  </si>
  <si>
    <t>108581</t>
  </si>
  <si>
    <t>CINERIVE SA-Exploitation de cinémas</t>
  </si>
  <si>
    <t>Rue J.J. Rousseau 6</t>
  </si>
  <si>
    <t>1800</t>
  </si>
  <si>
    <t>Vevey</t>
  </si>
  <si>
    <t>108595</t>
  </si>
  <si>
    <t>Chef Gourmet Distribution SA</t>
  </si>
  <si>
    <t>Chemin de Mochettaz 18</t>
  </si>
  <si>
    <t>108603</t>
  </si>
  <si>
    <t>Emil Frey SA</t>
  </si>
  <si>
    <t>Chemin de Closalet 19</t>
  </si>
  <si>
    <t>108605</t>
  </si>
  <si>
    <t>Fredy's AG</t>
  </si>
  <si>
    <t>Neuenhoferstrasse 113</t>
  </si>
  <si>
    <t>5400</t>
  </si>
  <si>
    <t>Baden</t>
  </si>
  <si>
    <t>108612</t>
  </si>
  <si>
    <t>Institution de Laviny</t>
  </si>
  <si>
    <t>Rte du Vignoble 60</t>
  </si>
  <si>
    <t>1175</t>
  </si>
  <si>
    <t>Lavigny</t>
  </si>
  <si>
    <t>4133</t>
  </si>
  <si>
    <t>Pratteln</t>
  </si>
  <si>
    <t>1095</t>
  </si>
  <si>
    <t>Lutry</t>
  </si>
  <si>
    <t>1470</t>
  </si>
  <si>
    <t>Estavayer-le-Lac</t>
  </si>
  <si>
    <t>1070</t>
  </si>
  <si>
    <t>Puidoux</t>
  </si>
  <si>
    <t>1618</t>
  </si>
  <si>
    <t>Châtel-St-Denis</t>
  </si>
  <si>
    <t>1410</t>
  </si>
  <si>
    <t>Landi Centre Broye</t>
  </si>
  <si>
    <t>1530</t>
  </si>
  <si>
    <t>Payerne</t>
  </si>
  <si>
    <t>8400</t>
  </si>
  <si>
    <t>Winterthur</t>
  </si>
  <si>
    <t>1868</t>
  </si>
  <si>
    <t>Collombey-Muraz</t>
  </si>
  <si>
    <t>1630</t>
  </si>
  <si>
    <t>Bulle</t>
  </si>
  <si>
    <t>1416</t>
  </si>
  <si>
    <t>1701</t>
  </si>
  <si>
    <t>Fribourg</t>
  </si>
  <si>
    <t>1483</t>
  </si>
  <si>
    <t>1723</t>
  </si>
  <si>
    <t>Marly</t>
  </si>
  <si>
    <t>1260</t>
  </si>
  <si>
    <t>193490</t>
  </si>
  <si>
    <t>IKEA AG</t>
  </si>
  <si>
    <t>Grüssenhölzliweg 5</t>
  </si>
  <si>
    <t>1214</t>
  </si>
  <si>
    <t>Vernier</t>
  </si>
  <si>
    <t>Autogrill Schweiz AG</t>
  </si>
  <si>
    <t>6210</t>
  </si>
  <si>
    <t>Sursee</t>
  </si>
  <si>
    <t>1052</t>
  </si>
  <si>
    <t>Mont-sur-Lausanne</t>
  </si>
  <si>
    <t>Bonfrais Bongel Frigemo SA</t>
  </si>
  <si>
    <t>202515</t>
  </si>
  <si>
    <t>E.M.S Le Châtelet</t>
  </si>
  <si>
    <t>Rte de Granges 5</t>
  </si>
  <si>
    <t>1616</t>
  </si>
  <si>
    <t>Attalens</t>
  </si>
  <si>
    <t>202518</t>
  </si>
  <si>
    <t>Fondation Bois-Gentil</t>
  </si>
  <si>
    <t>Ch. du Petit-Flon 49</t>
  </si>
  <si>
    <t>1018</t>
  </si>
  <si>
    <t>202521</t>
  </si>
  <si>
    <t>Fondation La Venoge</t>
  </si>
  <si>
    <t>Route de la Vuy 1</t>
  </si>
  <si>
    <t>1305</t>
  </si>
  <si>
    <t>Penthalaz</t>
  </si>
  <si>
    <t>202529</t>
  </si>
  <si>
    <t>Cuisine RPA</t>
  </si>
  <si>
    <t>Ch. du Levant 6</t>
  </si>
  <si>
    <t>1860</t>
  </si>
  <si>
    <t>Aigle</t>
  </si>
  <si>
    <t>202532</t>
  </si>
  <si>
    <t>Fondation Pré-Pariset</t>
  </si>
  <si>
    <t>Place Neuve 3</t>
  </si>
  <si>
    <t>1009</t>
  </si>
  <si>
    <t>Pully</t>
  </si>
  <si>
    <t>202534</t>
  </si>
  <si>
    <t>Eldora SA</t>
  </si>
  <si>
    <t>CP 2443</t>
  </si>
  <si>
    <t>1211</t>
  </si>
  <si>
    <t>202538</t>
  </si>
  <si>
    <t>Ch. de la Prairie 11</t>
  </si>
  <si>
    <t>1007</t>
  </si>
  <si>
    <t>202541</t>
  </si>
  <si>
    <t>Rue Roger de Guimps 41</t>
  </si>
  <si>
    <t>1400</t>
  </si>
  <si>
    <t>Yverdon-les-Bains</t>
  </si>
  <si>
    <t>202543</t>
  </si>
  <si>
    <t>Case postale 2443</t>
  </si>
  <si>
    <t>Genève 2</t>
  </si>
  <si>
    <t>202547</t>
  </si>
  <si>
    <t>Av. de Cour 33</t>
  </si>
  <si>
    <t>202549</t>
  </si>
  <si>
    <t>Av. du Midi 2</t>
  </si>
  <si>
    <t>1890</t>
  </si>
  <si>
    <t>St-Maurice</t>
  </si>
  <si>
    <t>202554</t>
  </si>
  <si>
    <t>Ch. du Verger 5</t>
  </si>
  <si>
    <t>1338</t>
  </si>
  <si>
    <t>Ballaigues</t>
  </si>
  <si>
    <t>202557</t>
  </si>
  <si>
    <t>Av. de Rhodanie 50</t>
  </si>
  <si>
    <t>202559</t>
  </si>
  <si>
    <t>Hôtel Aulac</t>
  </si>
  <si>
    <t>Pl. de la Navigation 4</t>
  </si>
  <si>
    <t>202562</t>
  </si>
  <si>
    <t>Cofop</t>
  </si>
  <si>
    <t>Restaurant</t>
  </si>
  <si>
    <t>Av. de Valmont 24</t>
  </si>
  <si>
    <t>1010</t>
  </si>
  <si>
    <t>202567</t>
  </si>
  <si>
    <t>Institution de Béthanie</t>
  </si>
  <si>
    <t>Avenue de la vallombreuse 34</t>
  </si>
  <si>
    <t>1004</t>
  </si>
  <si>
    <t>202570</t>
  </si>
  <si>
    <t>Rest. de Dorigny</t>
  </si>
  <si>
    <t>Case postale 109</t>
  </si>
  <si>
    <t>1015</t>
  </si>
  <si>
    <t>202576</t>
  </si>
  <si>
    <t>Home de l'Intyamon</t>
  </si>
  <si>
    <t>Route de l'Intyamon 117</t>
  </si>
  <si>
    <t>1666</t>
  </si>
  <si>
    <t>Villars-sous-Mont</t>
  </si>
  <si>
    <t>202579</t>
  </si>
  <si>
    <t>Clinique La Source</t>
  </si>
  <si>
    <t>Av. Vinet 30</t>
  </si>
  <si>
    <t>202581</t>
  </si>
  <si>
    <t>La Rose des Vents</t>
  </si>
  <si>
    <t>Rue Nestlé 5</t>
  </si>
  <si>
    <t>1636</t>
  </si>
  <si>
    <t>Broc</t>
  </si>
  <si>
    <t>202584</t>
  </si>
  <si>
    <t>Prison de Champ-Dollon</t>
  </si>
  <si>
    <t>Ch. Champ-Dollon 22</t>
  </si>
  <si>
    <t>1241</t>
  </si>
  <si>
    <t>Puplinge</t>
  </si>
  <si>
    <t>202587</t>
  </si>
  <si>
    <t>Fondation Louis Boissonnet</t>
  </si>
  <si>
    <t>Ch. de Boissonnet 51</t>
  </si>
  <si>
    <t>202590</t>
  </si>
  <si>
    <t>Fondation Eben-Hézer</t>
  </si>
  <si>
    <t>Ch. du Genévrier 2</t>
  </si>
  <si>
    <t>1806</t>
  </si>
  <si>
    <t>St-Légier-La Chiésaz</t>
  </si>
  <si>
    <t>202596</t>
  </si>
  <si>
    <t>Le Boccalino</t>
  </si>
  <si>
    <t>Télé-Restaurant SA</t>
  </si>
  <si>
    <t>Pl. du Rondeau 4</t>
  </si>
  <si>
    <t>1227</t>
  </si>
  <si>
    <t>Carouge GE</t>
  </si>
  <si>
    <t>202604</t>
  </si>
  <si>
    <t>EHNV Chamblon</t>
  </si>
  <si>
    <t>Rue de Plaisance 2</t>
  </si>
  <si>
    <t>1401</t>
  </si>
  <si>
    <t>202608</t>
  </si>
  <si>
    <t>Hôpital de Nyon GHOL</t>
  </si>
  <si>
    <t>Ch. Monastier 10</t>
  </si>
  <si>
    <t>Nyon</t>
  </si>
  <si>
    <t>202611</t>
  </si>
  <si>
    <t>Fondation de Nant</t>
  </si>
  <si>
    <t>Route de Nant 15</t>
  </si>
  <si>
    <t>1804</t>
  </si>
  <si>
    <t>Corsier-sur-Vevey</t>
  </si>
  <si>
    <t>202614</t>
  </si>
  <si>
    <t>EHNV Hôpital Orbe</t>
  </si>
  <si>
    <t>202620</t>
  </si>
  <si>
    <t>CHUV</t>
  </si>
  <si>
    <t>Rue du Bugnon 21</t>
  </si>
  <si>
    <t>1011</t>
  </si>
  <si>
    <t>202626</t>
  </si>
  <si>
    <t>Hôpital du Pays d'Enhaut</t>
  </si>
  <si>
    <t>Route de l'Hôpital 17</t>
  </si>
  <si>
    <t>1660</t>
  </si>
  <si>
    <t>Château-d'Oex</t>
  </si>
  <si>
    <t>202632</t>
  </si>
  <si>
    <t>Hôpital "Riviera"</t>
  </si>
  <si>
    <t>Bd Paderewski 3</t>
  </si>
  <si>
    <t>1820</t>
  </si>
  <si>
    <t>Montreux</t>
  </si>
  <si>
    <t>202638</t>
  </si>
  <si>
    <t>Hôpital de Rolle GHOL</t>
  </si>
  <si>
    <t>Route de l'Hôpital 26</t>
  </si>
  <si>
    <t>1180</t>
  </si>
  <si>
    <t>Rolle</t>
  </si>
  <si>
    <t>202641</t>
  </si>
  <si>
    <t>EHNV Saint-Loup</t>
  </si>
  <si>
    <t>202647</t>
  </si>
  <si>
    <t>EHNV Yverdon</t>
  </si>
  <si>
    <t>Rue de Plaisance 2 / CP 554</t>
  </si>
  <si>
    <t>202653</t>
  </si>
  <si>
    <t>Fondation Miremont</t>
  </si>
  <si>
    <t>Avenue Rollier 21</t>
  </si>
  <si>
    <t>1854</t>
  </si>
  <si>
    <t>Leysin</t>
  </si>
  <si>
    <t>202655</t>
  </si>
  <si>
    <t>Fond.Pôle Santé du Pays-d'Enhaut</t>
  </si>
  <si>
    <t>Route de l'Hôpital 36</t>
  </si>
  <si>
    <t>202658</t>
  </si>
  <si>
    <t>Everness Hôtel &amp; Resort</t>
  </si>
  <si>
    <t>Chemin des Champs-Blancs 70B</t>
  </si>
  <si>
    <t>1279</t>
  </si>
  <si>
    <t>Chavannes-de-Bogis</t>
  </si>
  <si>
    <t>202663</t>
  </si>
  <si>
    <t>Rte de St. Saphorin 23</t>
  </si>
  <si>
    <t>1112</t>
  </si>
  <si>
    <t>Echichens</t>
  </si>
  <si>
    <t>202667</t>
  </si>
  <si>
    <t>Rue du Collège</t>
  </si>
  <si>
    <t>202669</t>
  </si>
  <si>
    <t>Rte du Stand 11</t>
  </si>
  <si>
    <t>202672</t>
  </si>
  <si>
    <t>Rue Nucé 7</t>
  </si>
  <si>
    <t>1896</t>
  </si>
  <si>
    <t>Vouvry</t>
  </si>
  <si>
    <t>202675</t>
  </si>
  <si>
    <t>Home "Les Tilleuls"</t>
  </si>
  <si>
    <t>Avenue Europe 93</t>
  </si>
  <si>
    <t>1870</t>
  </si>
  <si>
    <t>Monthey</t>
  </si>
  <si>
    <t>202678</t>
  </si>
  <si>
    <t>Ch. de Boissonnet 43</t>
  </si>
  <si>
    <t>202680</t>
  </si>
  <si>
    <t>Ch. du Closel 15</t>
  </si>
  <si>
    <t>1020</t>
  </si>
  <si>
    <t>Renens VD</t>
  </si>
  <si>
    <t>202684</t>
  </si>
  <si>
    <t>Café d'Avusy</t>
  </si>
  <si>
    <t>Rte d'Avusy 16 B</t>
  </si>
  <si>
    <t>1285</t>
  </si>
  <si>
    <t>Athenaz (Avusy)</t>
  </si>
  <si>
    <t>202687</t>
  </si>
  <si>
    <t>Perusset SA</t>
  </si>
  <si>
    <t>Ch.des Ducats 2</t>
  </si>
  <si>
    <t>1350</t>
  </si>
  <si>
    <t>Orbe</t>
  </si>
  <si>
    <t>202690</t>
  </si>
  <si>
    <t>Hesspo Sàrl</t>
  </si>
  <si>
    <t>Rue de Favilly 17</t>
  </si>
  <si>
    <t>1316</t>
  </si>
  <si>
    <t>Chevilly</t>
  </si>
  <si>
    <t>202698</t>
  </si>
  <si>
    <t>Av. d'Aïre 89</t>
  </si>
  <si>
    <t>1203</t>
  </si>
  <si>
    <t>202700</t>
  </si>
  <si>
    <t>Live Catering Sàrl</t>
  </si>
  <si>
    <t>Rte de Vessy 31</t>
  </si>
  <si>
    <t>1234</t>
  </si>
  <si>
    <t>Vessy</t>
  </si>
  <si>
    <t>202703</t>
  </si>
  <si>
    <t>La Molardière Sàrl</t>
  </si>
  <si>
    <t>Place du Molard 9</t>
  </si>
  <si>
    <t>1204</t>
  </si>
  <si>
    <t>202705</t>
  </si>
  <si>
    <t>Rue Louis Curval 5</t>
  </si>
  <si>
    <t>1206</t>
  </si>
  <si>
    <t>202709</t>
  </si>
  <si>
    <t>Rte de Reculan</t>
  </si>
  <si>
    <t>202711</t>
  </si>
  <si>
    <t>Hôpitaux Universitaire Genève</t>
  </si>
  <si>
    <t>Ch. Petit Bel-Air 2</t>
  </si>
  <si>
    <t>1225</t>
  </si>
  <si>
    <t>Chêne-Bourg</t>
  </si>
  <si>
    <t>202716</t>
  </si>
  <si>
    <t>Taverne Les Brasseurs SA</t>
  </si>
  <si>
    <t>Place Cornavin 20</t>
  </si>
  <si>
    <t>1201</t>
  </si>
  <si>
    <t>202718</t>
  </si>
  <si>
    <t>Maison Retraite Pt-Saconnex</t>
  </si>
  <si>
    <t>Av. Trembley 12</t>
  </si>
  <si>
    <t>1209</t>
  </si>
  <si>
    <t>202723</t>
  </si>
  <si>
    <t>Foyer Clair Bois Pinchat</t>
  </si>
  <si>
    <t>Chemin Henri Baumgartner 5</t>
  </si>
  <si>
    <t>202726</t>
  </si>
  <si>
    <t>Rue Jacques-Dalphin 34</t>
  </si>
  <si>
    <t>202728</t>
  </si>
  <si>
    <t>Etablissements publics</t>
  </si>
  <si>
    <t>Route du Chêne 48</t>
  </si>
  <si>
    <t>Service des finances</t>
  </si>
  <si>
    <t>1208</t>
  </si>
  <si>
    <t>202732</t>
  </si>
  <si>
    <t>Ch. Pré-du-Couvent 1bis</t>
  </si>
  <si>
    <t>1224</t>
  </si>
  <si>
    <t>Chêne-Bougeries</t>
  </si>
  <si>
    <t>202735</t>
  </si>
  <si>
    <t>La Tour Hôpital Privé SA</t>
  </si>
  <si>
    <t>Avenue Jacob Daniel Maillard 3</t>
  </si>
  <si>
    <t>1217</t>
  </si>
  <si>
    <t>Meyrin</t>
  </si>
  <si>
    <t>202737</t>
  </si>
  <si>
    <t>Hôpitaux Universitaires de Genève</t>
  </si>
  <si>
    <t>Chemin Petit Bel-Air 2</t>
  </si>
  <si>
    <t>202741</t>
  </si>
  <si>
    <t>Cuisine Scolaire Eaux-Vives</t>
  </si>
  <si>
    <t>Rue des Eaux-Vives 84-86</t>
  </si>
  <si>
    <t>1207</t>
  </si>
  <si>
    <t>202743</t>
  </si>
  <si>
    <t>Résidence la Louvière SA</t>
  </si>
  <si>
    <t>Rte de la Louvière 18</t>
  </si>
  <si>
    <t>1243</t>
  </si>
  <si>
    <t>Presinge</t>
  </si>
  <si>
    <t>202745</t>
  </si>
  <si>
    <t>202748</t>
  </si>
  <si>
    <t>Rue Fort-Barreau 19</t>
  </si>
  <si>
    <t>202750</t>
  </si>
  <si>
    <t>Ch. Parfumerie 5</t>
  </si>
  <si>
    <t>202752</t>
  </si>
  <si>
    <t>Caran d'Ache Eldora</t>
  </si>
  <si>
    <t>Ch. du Foron 19  BP 169</t>
  </si>
  <si>
    <t>1226</t>
  </si>
  <si>
    <t>Thônex</t>
  </si>
  <si>
    <t>202755</t>
  </si>
  <si>
    <t>Rte de Pré-Bois 17</t>
  </si>
  <si>
    <t>1215</t>
  </si>
  <si>
    <t>202760</t>
  </si>
  <si>
    <t>Collège &amp; Ecole E.Gourd</t>
  </si>
  <si>
    <t>Rue Le Corbusier 15</t>
  </si>
  <si>
    <t>202763</t>
  </si>
  <si>
    <t>Auberge de Savièse</t>
  </si>
  <si>
    <t>Rue des Pâquis 20</t>
  </si>
  <si>
    <t>202765</t>
  </si>
  <si>
    <t>202769</t>
  </si>
  <si>
    <t>Piscine de Carouge Buvette</t>
  </si>
  <si>
    <t>Route de Chancy 76</t>
  </si>
  <si>
    <t>1213</t>
  </si>
  <si>
    <t>Onex</t>
  </si>
  <si>
    <t>202776</t>
  </si>
  <si>
    <t>Ch. Frank Thomas 104</t>
  </si>
  <si>
    <t>1223</t>
  </si>
  <si>
    <t>Cologny</t>
  </si>
  <si>
    <t>202778</t>
  </si>
  <si>
    <t>Résidence Les Tilleuls</t>
  </si>
  <si>
    <t>Rue Moillebeau 1</t>
  </si>
  <si>
    <t>202780</t>
  </si>
  <si>
    <t>Chemin de la Vendée 1</t>
  </si>
  <si>
    <t>Lancy</t>
  </si>
  <si>
    <t>202782</t>
  </si>
  <si>
    <t>Rue de Livron 2</t>
  </si>
  <si>
    <t>202784</t>
  </si>
  <si>
    <t>Rue de la Terrassière 7</t>
  </si>
  <si>
    <t>202786</t>
  </si>
  <si>
    <t>Restaurant Le Nant d'Avril</t>
  </si>
  <si>
    <t>Rte  Nant d'Avril 107</t>
  </si>
  <si>
    <t>202792</t>
  </si>
  <si>
    <t>Road-Runner SA</t>
  </si>
  <si>
    <t>Route du Chêne 63</t>
  </si>
  <si>
    <t>202794</t>
  </si>
  <si>
    <t>Buffet de la Gare</t>
  </si>
  <si>
    <t>Route de la gare 8</t>
  </si>
  <si>
    <t>202796</t>
  </si>
  <si>
    <t>Restaurant La Pêcherie</t>
  </si>
  <si>
    <t>Rte de la Plage 35</t>
  </si>
  <si>
    <t>1165</t>
  </si>
  <si>
    <t>Allaman</t>
  </si>
  <si>
    <t>202799</t>
  </si>
  <si>
    <t>Spaghetti's Factory</t>
  </si>
  <si>
    <t>Rue de la Fontaine 13</t>
  </si>
  <si>
    <t>202801</t>
  </si>
  <si>
    <t>Restaurant Scolaire de L'Europe</t>
  </si>
  <si>
    <t>Cafétéria</t>
  </si>
  <si>
    <t>Avenue d'Aïre 42</t>
  </si>
  <si>
    <t>202804</t>
  </si>
  <si>
    <t>M. Pierre Loepthien</t>
  </si>
  <si>
    <t>Rte du Léman 14</t>
  </si>
  <si>
    <t>1906</t>
  </si>
  <si>
    <t>Charrat</t>
  </si>
  <si>
    <t>202807</t>
  </si>
  <si>
    <t>Distrigel</t>
  </si>
  <si>
    <t>Rte de Lavigny 18</t>
  </si>
  <si>
    <t>1163</t>
  </si>
  <si>
    <t>Etoy</t>
  </si>
  <si>
    <t>202816</t>
  </si>
  <si>
    <t>Restaurant des Lacustres Sàrl</t>
  </si>
  <si>
    <t>Rte des Lacustres 22</t>
  </si>
  <si>
    <t>202819</t>
  </si>
  <si>
    <t>Le Château de Paudex Sàrl</t>
  </si>
  <si>
    <t>Rte du Simplon 7</t>
  </si>
  <si>
    <t>1094</t>
  </si>
  <si>
    <t>Paudex</t>
  </si>
  <si>
    <t>202821</t>
  </si>
  <si>
    <t>Garderie Montelly</t>
  </si>
  <si>
    <t>Ch. de Montelly 13</t>
  </si>
  <si>
    <t>202823</t>
  </si>
  <si>
    <t>Hôtel du Port</t>
  </si>
  <si>
    <t>Place du Port 5</t>
  </si>
  <si>
    <t>1006</t>
  </si>
  <si>
    <t>202825</t>
  </si>
  <si>
    <t>Le Chemin de Fer</t>
  </si>
  <si>
    <t>Place St-Etienne 4</t>
  </si>
  <si>
    <t>1510</t>
  </si>
  <si>
    <t>Moudon</t>
  </si>
  <si>
    <t>202827</t>
  </si>
  <si>
    <t>Chinatown</t>
  </si>
  <si>
    <t>Rue grand Saint Jean 1</t>
  </si>
  <si>
    <t>1003</t>
  </si>
  <si>
    <t>202829</t>
  </si>
  <si>
    <t>Café du Jura</t>
  </si>
  <si>
    <t>Rue Famenan 1</t>
  </si>
  <si>
    <t>1446</t>
  </si>
  <si>
    <t>Baulmes</t>
  </si>
  <si>
    <t>202831</t>
  </si>
  <si>
    <t>Pizzeria</t>
  </si>
  <si>
    <t>Ch. Grosse-Pierre 3</t>
  </si>
  <si>
    <t>1110</t>
  </si>
  <si>
    <t>Morges</t>
  </si>
  <si>
    <t>202834</t>
  </si>
  <si>
    <t>La Croix-Blanche</t>
  </si>
  <si>
    <t>Grand-Rue 22</t>
  </si>
  <si>
    <t>1315</t>
  </si>
  <si>
    <t>La Sarraz</t>
  </si>
  <si>
    <t>202837</t>
  </si>
  <si>
    <t>Auberge de la Fleur de Lys SA</t>
  </si>
  <si>
    <t>Rte de Neuchâtel 73</t>
  </si>
  <si>
    <t>1008</t>
  </si>
  <si>
    <t>Prilly</t>
  </si>
  <si>
    <t>202839</t>
  </si>
  <si>
    <t>Restaurant La Croix d'Or</t>
  </si>
  <si>
    <t>Route de Gruyère 41</t>
  </si>
  <si>
    <t>Les Moulins</t>
  </si>
  <si>
    <t>202842</t>
  </si>
  <si>
    <t>Restaurant Le Pécos VD 24</t>
  </si>
  <si>
    <t>Rue Pécos 2</t>
  </si>
  <si>
    <t>1422</t>
  </si>
  <si>
    <t>Grandson</t>
  </si>
  <si>
    <t>202845</t>
  </si>
  <si>
    <t>Buvette de l'Arsat</t>
  </si>
  <si>
    <t>Chemin de Praz Cornet</t>
  </si>
  <si>
    <t>1862</t>
  </si>
  <si>
    <t>Ormont-Dessous</t>
  </si>
  <si>
    <t>202848</t>
  </si>
  <si>
    <t>L'Arlequin</t>
  </si>
  <si>
    <t>ZI Vallaire Ouest C</t>
  </si>
  <si>
    <t>202851</t>
  </si>
  <si>
    <t>GRAAP</t>
  </si>
  <si>
    <t>Rue de la Borde 25</t>
  </si>
  <si>
    <t>1002</t>
  </si>
  <si>
    <t>202859</t>
  </si>
  <si>
    <t>Boucherie des Uttins Sàrl</t>
  </si>
  <si>
    <t>Rue des Uttins 22</t>
  </si>
  <si>
    <t>202861</t>
  </si>
  <si>
    <t>M. Daniel Luthi</t>
  </si>
  <si>
    <t>Grand-Rue 39</t>
  </si>
  <si>
    <t>202863</t>
  </si>
  <si>
    <t>Café du Raisin Begnins SA</t>
  </si>
  <si>
    <t>Grand-Rue 26</t>
  </si>
  <si>
    <t>1268</t>
  </si>
  <si>
    <t>Begnins</t>
  </si>
  <si>
    <t>202865</t>
  </si>
  <si>
    <t>M. Reynald Bétrisey</t>
  </si>
  <si>
    <t>Avenue de la Gare 9</t>
  </si>
  <si>
    <t>1964</t>
  </si>
  <si>
    <t>Conthey</t>
  </si>
  <si>
    <t>202868</t>
  </si>
  <si>
    <t>M. Philippe Grange</t>
  </si>
  <si>
    <t>202873</t>
  </si>
  <si>
    <t>M. Walter Roth</t>
  </si>
  <si>
    <t>Grand-Rue 33</t>
  </si>
  <si>
    <t>202875</t>
  </si>
  <si>
    <t>La Fontanelle</t>
  </si>
  <si>
    <t>Bvd. St-Martin 12</t>
  </si>
  <si>
    <t>202880</t>
  </si>
  <si>
    <t>M. Luc Balet</t>
  </si>
  <si>
    <t>Route d'Ayent</t>
  </si>
  <si>
    <t>1971</t>
  </si>
  <si>
    <t>Grimisuat</t>
  </si>
  <si>
    <t>202883</t>
  </si>
  <si>
    <t>Restel Montreux SA</t>
  </si>
  <si>
    <t>Grand-Rue 58</t>
  </si>
  <si>
    <t>202888</t>
  </si>
  <si>
    <t>M. Prélaz Norbert</t>
  </si>
  <si>
    <t>Sous l'Eglise</t>
  </si>
  <si>
    <t>1272</t>
  </si>
  <si>
    <t>Genolier</t>
  </si>
  <si>
    <t>202891</t>
  </si>
  <si>
    <t>M. Grégoire Dubuis</t>
  </si>
  <si>
    <t>Rue de Plandodin 67</t>
  </si>
  <si>
    <t>1965</t>
  </si>
  <si>
    <t>Savièse</t>
  </si>
  <si>
    <t>202894</t>
  </si>
  <si>
    <t>M. Christian Meylan</t>
  </si>
  <si>
    <t>Rue du Centre 56</t>
  </si>
  <si>
    <t>1025</t>
  </si>
  <si>
    <t>St-Sulpice VD</t>
  </si>
  <si>
    <t>202896</t>
  </si>
  <si>
    <t>M. Denis Vuissoz</t>
  </si>
  <si>
    <t>Ch. de Sau</t>
  </si>
  <si>
    <t>1038</t>
  </si>
  <si>
    <t>Bercher</t>
  </si>
  <si>
    <t>202899</t>
  </si>
  <si>
    <t>Institut le Rosey</t>
  </si>
  <si>
    <t>Château du Rosey</t>
  </si>
  <si>
    <t>202904</t>
  </si>
  <si>
    <t>Estevez Ramon</t>
  </si>
  <si>
    <t>Bd Helvetique 29</t>
  </si>
  <si>
    <t>202907</t>
  </si>
  <si>
    <t>Macrysta SA</t>
  </si>
  <si>
    <t>Rue Delafléchère 2</t>
  </si>
  <si>
    <t>Nyon 1</t>
  </si>
  <si>
    <t>202913</t>
  </si>
  <si>
    <t>M. Bühlmann Olivier</t>
  </si>
  <si>
    <t>Grand-Rue 7</t>
  </si>
  <si>
    <t>202916</t>
  </si>
  <si>
    <t>Boucherie Erard</t>
  </si>
  <si>
    <t>Av. centrale 45</t>
  </si>
  <si>
    <t>1885</t>
  </si>
  <si>
    <t>Chesières</t>
  </si>
  <si>
    <t>202921</t>
  </si>
  <si>
    <t>M. Plancherel Daniel</t>
  </si>
  <si>
    <t>Grand-Pont 2 A</t>
  </si>
  <si>
    <t>202924</t>
  </si>
  <si>
    <t>EHNV Hôpital La Vallée</t>
  </si>
  <si>
    <t>202927</t>
  </si>
  <si>
    <t>Pôle Santé de la Vallée de Joux</t>
  </si>
  <si>
    <t>Rue de l'Hôpital 3</t>
  </si>
  <si>
    <t>1347</t>
  </si>
  <si>
    <t>Le Sentier</t>
  </si>
  <si>
    <t>202930</t>
  </si>
  <si>
    <t>Boucherie Favre et S. Sierro</t>
  </si>
  <si>
    <t>Rue de l'Eglise 28</t>
  </si>
  <si>
    <t>1987</t>
  </si>
  <si>
    <t>Hérémence</t>
  </si>
  <si>
    <t>202933</t>
  </si>
  <si>
    <t>M. Pascal Ruchet</t>
  </si>
  <si>
    <t>Rue Louis Favez</t>
  </si>
  <si>
    <t>202935</t>
  </si>
  <si>
    <t>M. Stève Crettaz</t>
  </si>
  <si>
    <t>Rte de Botyre 32</t>
  </si>
  <si>
    <t>1966</t>
  </si>
  <si>
    <t>Ayent</t>
  </si>
  <si>
    <t>202938</t>
  </si>
  <si>
    <t>Boucherie Chez Fabrice Vouillamoz</t>
  </si>
  <si>
    <t>Rte de Fully 7</t>
  </si>
  <si>
    <t>1913</t>
  </si>
  <si>
    <t>Saillon</t>
  </si>
  <si>
    <t>202943</t>
  </si>
  <si>
    <t>M. Daniel Brunisso</t>
  </si>
  <si>
    <t>Grand-Rue 51</t>
  </si>
  <si>
    <t>202948</t>
  </si>
  <si>
    <t>Bruno Clerc Sàrl</t>
  </si>
  <si>
    <t>Rue de l'Eglise 88</t>
  </si>
  <si>
    <t>1680</t>
  </si>
  <si>
    <t>Romont FR</t>
  </si>
  <si>
    <t>202951</t>
  </si>
  <si>
    <t>Deillon Maîtres-Artisans Bouchers S</t>
  </si>
  <si>
    <t>Grand-Rue 29</t>
  </si>
  <si>
    <t>202954</t>
  </si>
  <si>
    <t>SEGHOR SA</t>
  </si>
  <si>
    <t>Grand'Rue 81</t>
  </si>
  <si>
    <t>202956</t>
  </si>
  <si>
    <t>Boucherie Traiteur</t>
  </si>
  <si>
    <t>Rte du Village 5</t>
  </si>
  <si>
    <t>1807</t>
  </si>
  <si>
    <t>Blonay</t>
  </si>
  <si>
    <t>202958</t>
  </si>
  <si>
    <t>Rendez-Vous</t>
  </si>
  <si>
    <t>Grand-Rue 30</t>
  </si>
  <si>
    <t>202959</t>
  </si>
  <si>
    <t>Divers Clients Comptants</t>
  </si>
  <si>
    <t>202963</t>
  </si>
  <si>
    <t>Soreta Sàrl</t>
  </si>
  <si>
    <t>202965</t>
  </si>
  <si>
    <t>Route des Aviateurs</t>
  </si>
  <si>
    <t>1950</t>
  </si>
  <si>
    <t>Sion</t>
  </si>
  <si>
    <t>202968</t>
  </si>
  <si>
    <t>Afiro (Ass.)</t>
  </si>
  <si>
    <t>Av. de Provence 22</t>
  </si>
  <si>
    <t>202970</t>
  </si>
  <si>
    <t>Seven-Café JMA Sàrl</t>
  </si>
  <si>
    <t>Rue du Lac 35</t>
  </si>
  <si>
    <t>202972</t>
  </si>
  <si>
    <t>M. Serge Girardin</t>
  </si>
  <si>
    <t>Av. du Marché 2</t>
  </si>
  <si>
    <t>3960</t>
  </si>
  <si>
    <t>Sierre</t>
  </si>
  <si>
    <t>202974</t>
  </si>
  <si>
    <t>Rest. La Croix Blanche</t>
  </si>
  <si>
    <t>Rte Cantonale 19</t>
  </si>
  <si>
    <t>1077</t>
  </si>
  <si>
    <t>Servion</t>
  </si>
  <si>
    <t>202980</t>
  </si>
  <si>
    <t>M. Gaston Huber</t>
  </si>
  <si>
    <t>Rue du Midi 18</t>
  </si>
  <si>
    <t>202982</t>
  </si>
  <si>
    <t>Av. du Mont-Blanc 33</t>
  </si>
  <si>
    <t>202984</t>
  </si>
  <si>
    <t>Ave de Béthusy 7</t>
  </si>
  <si>
    <t>1005</t>
  </si>
  <si>
    <t>202989</t>
  </si>
  <si>
    <t>Rte d'Aire-la-Ville 219</t>
  </si>
  <si>
    <t>1242</t>
  </si>
  <si>
    <t>Satigny</t>
  </si>
  <si>
    <t>202992</t>
  </si>
  <si>
    <t>Av. du Technicum 38</t>
  </si>
  <si>
    <t>2400</t>
  </si>
  <si>
    <t>Le Locle</t>
  </si>
  <si>
    <t>202994</t>
  </si>
  <si>
    <t>Gestion Hôtelière Ming SA</t>
  </si>
  <si>
    <t>Place de la Gare 4</t>
  </si>
  <si>
    <t>202996</t>
  </si>
  <si>
    <t>Pizzeria Le Capri Sarl</t>
  </si>
  <si>
    <t>RUE DU PONT 2</t>
  </si>
  <si>
    <t>202999</t>
  </si>
  <si>
    <t>Fondation Crêt-Bérard</t>
  </si>
  <si>
    <t>Case postale 27</t>
  </si>
  <si>
    <t>Chemin de la chapelle 27</t>
  </si>
  <si>
    <t>203005</t>
  </si>
  <si>
    <t>A &amp; B Resto Sàrl</t>
  </si>
  <si>
    <t>Place de la Gare</t>
  </si>
  <si>
    <t>1884</t>
  </si>
  <si>
    <t>Villars-sur-Ollon</t>
  </si>
  <si>
    <t>203007</t>
  </si>
  <si>
    <t>Chemin des Colombettes 34</t>
  </si>
  <si>
    <t>1202</t>
  </si>
  <si>
    <t>203012</t>
  </si>
  <si>
    <t>Boucherie de la Gare Sàrl</t>
  </si>
  <si>
    <t>Rue de la Gare 15</t>
  </si>
  <si>
    <t>203014</t>
  </si>
  <si>
    <t>Restaurant la Poste</t>
  </si>
  <si>
    <t>Rue du Village 3</t>
  </si>
  <si>
    <t>1055</t>
  </si>
  <si>
    <t>Froideville</t>
  </si>
  <si>
    <t>203017</t>
  </si>
  <si>
    <t>Hôtel Les Négociants Sàrl</t>
  </si>
  <si>
    <t>Rue du Conseil 27</t>
  </si>
  <si>
    <t>203020</t>
  </si>
  <si>
    <t>Pôle Santé du Pays-d'Enhaut</t>
  </si>
  <si>
    <t>Route de l'Hopital 17</t>
  </si>
  <si>
    <t>203023</t>
  </si>
  <si>
    <t>Hôpital Riviera-Chablais</t>
  </si>
  <si>
    <t>Bvd de Paderewski 3</t>
  </si>
  <si>
    <t>203029</t>
  </si>
  <si>
    <t>Fondation La Ruche</t>
  </si>
  <si>
    <t>Chemin du Lavasson 37</t>
  </si>
  <si>
    <t>203032</t>
  </si>
  <si>
    <t>Hôpital de Prangins-CHUV</t>
  </si>
  <si>
    <t>Chemin Oscar Forel 3</t>
  </si>
  <si>
    <t>1197</t>
  </si>
  <si>
    <t>Prangins</t>
  </si>
  <si>
    <t>203037</t>
  </si>
  <si>
    <t>EHL Hospitality Service SA</t>
  </si>
  <si>
    <t>Rte de Cojonnex 18</t>
  </si>
  <si>
    <t>Lausanne 25</t>
  </si>
  <si>
    <t>203042</t>
  </si>
  <si>
    <t>La Croix Blanche Sàrl</t>
  </si>
  <si>
    <t>Place de la croix blanche 9</t>
  </si>
  <si>
    <t>1066</t>
  </si>
  <si>
    <t>Epalinges</t>
  </si>
  <si>
    <t>203047</t>
  </si>
  <si>
    <t>Fondation Les Châteaux</t>
  </si>
  <si>
    <t>Rue du Château 5</t>
  </si>
  <si>
    <t>1376</t>
  </si>
  <si>
    <t>Goumoens-la-Ville</t>
  </si>
  <si>
    <t>203050</t>
  </si>
  <si>
    <t>Les Brasseurs SA Lausanne</t>
  </si>
  <si>
    <t>Rue Centrale 4</t>
  </si>
  <si>
    <t>203053</t>
  </si>
  <si>
    <t>Cafétéria du Centre Patronal</t>
  </si>
  <si>
    <t>Rue du Lac 2</t>
  </si>
  <si>
    <t>203056</t>
  </si>
  <si>
    <t>Rue Centrale</t>
  </si>
  <si>
    <t>203059</t>
  </si>
  <si>
    <t>Maison de Vessy - EMS</t>
  </si>
  <si>
    <t>Ch. des Beaux-Champs 7</t>
  </si>
  <si>
    <t>203062</t>
  </si>
  <si>
    <t>Ch. de Rovéréaz 20  CP 161</t>
  </si>
  <si>
    <t>1012</t>
  </si>
  <si>
    <t>203068</t>
  </si>
  <si>
    <t>Foyer du Vallon</t>
  </si>
  <si>
    <t>Rte de Vallon 16</t>
  </si>
  <si>
    <t>203073</t>
  </si>
  <si>
    <t>Hôtel Les Sources</t>
  </si>
  <si>
    <t>Ch. du Vernex 9</t>
  </si>
  <si>
    <t>1865</t>
  </si>
  <si>
    <t>Les Diablerets</t>
  </si>
  <si>
    <t>203075</t>
  </si>
  <si>
    <t>AccorInvest Switzerland SA</t>
  </si>
  <si>
    <t>Rte de Condémine 35</t>
  </si>
  <si>
    <t>203078</t>
  </si>
  <si>
    <t>Guetan Hôtels SA</t>
  </si>
  <si>
    <t>Rue de Zurich 19</t>
  </si>
  <si>
    <t>203081</t>
  </si>
  <si>
    <t>Tennis-club SIG</t>
  </si>
  <si>
    <t>Ch. de la Montagne 160</t>
  </si>
  <si>
    <t>203083</t>
  </si>
  <si>
    <t>Rest. de TESA SA</t>
  </si>
  <si>
    <t>Novae Restauration SA</t>
  </si>
  <si>
    <t>Rue du Bugnon 38</t>
  </si>
  <si>
    <t>203088</t>
  </si>
  <si>
    <t>Restaurant du Lac Lioson</t>
  </si>
  <si>
    <t>Chemin du Lioson 1</t>
  </si>
  <si>
    <t>203091</t>
  </si>
  <si>
    <t>Rest. Universitaires</t>
  </si>
  <si>
    <t>203097</t>
  </si>
  <si>
    <t>CBM Boucherie-Charcuterie</t>
  </si>
  <si>
    <t>Case postale 146</t>
  </si>
  <si>
    <t>Rte de Satigny 56-Quai n°1</t>
  </si>
  <si>
    <t>203104</t>
  </si>
  <si>
    <t>Boucherie de la Venoge Sàrl</t>
  </si>
  <si>
    <t>Route de Morges 23</t>
  </si>
  <si>
    <t>1304</t>
  </si>
  <si>
    <t>Cossonay-Ville</t>
  </si>
  <si>
    <t>203107</t>
  </si>
  <si>
    <t>Auberge de l'Etoile</t>
  </si>
  <si>
    <t>Chemin du Four</t>
  </si>
  <si>
    <t>1266</t>
  </si>
  <si>
    <t>Duillier</t>
  </si>
  <si>
    <t>203110</t>
  </si>
  <si>
    <t>Restaurant Les Brasseurs</t>
  </si>
  <si>
    <t>Rue de la Gare 18</t>
  </si>
  <si>
    <t>203116</t>
  </si>
  <si>
    <t>Hôtel &amp; Gastro Formation VAUD</t>
  </si>
  <si>
    <t>Av. Général-Guisan 42A</t>
  </si>
  <si>
    <t>203118</t>
  </si>
  <si>
    <t>La Brasserie des Sauges</t>
  </si>
  <si>
    <t>C.C. du Pont des Sauges</t>
  </si>
  <si>
    <t>203122</t>
  </si>
  <si>
    <t>Route du Turlet 2</t>
  </si>
  <si>
    <t>1041</t>
  </si>
  <si>
    <t>Poliez-Pittet</t>
  </si>
  <si>
    <t>203125</t>
  </si>
  <si>
    <t>Rue du Couchant 15</t>
  </si>
  <si>
    <t>1248</t>
  </si>
  <si>
    <t>Hermance</t>
  </si>
  <si>
    <t>203126</t>
  </si>
  <si>
    <t>Télé-Rest. Management SA</t>
  </si>
  <si>
    <t>Rte de Chancy 76</t>
  </si>
  <si>
    <t>203129</t>
  </si>
  <si>
    <t>Autos Carrefour Dorigny</t>
  </si>
  <si>
    <t>Route Cantonale 1</t>
  </si>
  <si>
    <t>1022</t>
  </si>
  <si>
    <t>Chavannes-Renens</t>
  </si>
  <si>
    <t>203131</t>
  </si>
  <si>
    <t>Ch. de Rovéréaz 25</t>
  </si>
  <si>
    <t>Lausanne 12</t>
  </si>
  <si>
    <t>203136</t>
  </si>
  <si>
    <t>La Lagune</t>
  </si>
  <si>
    <t>Route de la plage 122</t>
  </si>
  <si>
    <t>1897</t>
  </si>
  <si>
    <t>Port-Valais</t>
  </si>
  <si>
    <t>203139</t>
  </si>
  <si>
    <t>Ch. De Champittet</t>
  </si>
  <si>
    <t>203145</t>
  </si>
  <si>
    <t>Sàrl Lavaux Clubhouse</t>
  </si>
  <si>
    <t>Chemin du tolovaux 12</t>
  </si>
  <si>
    <t>203147</t>
  </si>
  <si>
    <t>Madame Madeira Rosa</t>
  </si>
  <si>
    <t>Rte de Thonon 275</t>
  </si>
  <si>
    <t>1246</t>
  </si>
  <si>
    <t>Corsier GE</t>
  </si>
  <si>
    <t>203149</t>
  </si>
  <si>
    <t>Mairie de Corsier</t>
  </si>
  <si>
    <t>Rte du Lac 70</t>
  </si>
  <si>
    <t>203154</t>
  </si>
  <si>
    <t>Samvaz SA</t>
  </si>
  <si>
    <t>Rte de Pra de Plan 25</t>
  </si>
  <si>
    <t>203156</t>
  </si>
  <si>
    <t>Cuendet Shop</t>
  </si>
  <si>
    <t>Avenue Haldimand 81</t>
  </si>
  <si>
    <t>203161</t>
  </si>
  <si>
    <t>Ecole Catholique du Valentin</t>
  </si>
  <si>
    <t>Av. du Valentin 7</t>
  </si>
  <si>
    <t>203164</t>
  </si>
  <si>
    <t>FC Cheseaux</t>
  </si>
  <si>
    <t>Case postale 16</t>
  </si>
  <si>
    <t>1033</t>
  </si>
  <si>
    <t>Cheseaux-Lausanne</t>
  </si>
  <si>
    <t>203170</t>
  </si>
  <si>
    <t>Au Fumoir Paysan</t>
  </si>
  <si>
    <t>Rue du Levant 173</t>
  </si>
  <si>
    <t>1920</t>
  </si>
  <si>
    <t>Martigny</t>
  </si>
  <si>
    <t>203173</t>
  </si>
  <si>
    <t>Marché Jaymes</t>
  </si>
  <si>
    <t>Place Barboleuse 7</t>
  </si>
  <si>
    <t>1882</t>
  </si>
  <si>
    <t>Gryon</t>
  </si>
  <si>
    <t>203175</t>
  </si>
  <si>
    <t>Les 5 Portes</t>
  </si>
  <si>
    <t>Rue de Zürich 8</t>
  </si>
  <si>
    <t>203180</t>
  </si>
  <si>
    <t>Boucherie du Gymnase</t>
  </si>
  <si>
    <t>203182</t>
  </si>
  <si>
    <t>Laiterie des Bossons</t>
  </si>
  <si>
    <t>Grand-Rue 117</t>
  </si>
  <si>
    <t>203185</t>
  </si>
  <si>
    <t>Picholine</t>
  </si>
  <si>
    <t>Ch. du Levant 159 A</t>
  </si>
  <si>
    <t>203191</t>
  </si>
  <si>
    <t>Chalet Savigny</t>
  </si>
  <si>
    <t>Ch. de la Montagne 51-53</t>
  </si>
  <si>
    <t>203194</t>
  </si>
  <si>
    <t>La Plage</t>
  </si>
  <si>
    <t>Ch. de la Falaise 3</t>
  </si>
  <si>
    <t>203196</t>
  </si>
  <si>
    <t>Foyer Haut de Cry</t>
  </si>
  <si>
    <t>Rue du Moulin 16</t>
  </si>
  <si>
    <t>1963</t>
  </si>
  <si>
    <t>Vétroz</t>
  </si>
  <si>
    <t>203198</t>
  </si>
  <si>
    <t>Association le Cerf-volant</t>
  </si>
  <si>
    <t>1162</t>
  </si>
  <si>
    <t>St-Prex</t>
  </si>
  <si>
    <t>203202</t>
  </si>
  <si>
    <t>Fondation Home St-Sylve</t>
  </si>
  <si>
    <t>Route de Sion 11</t>
  </si>
  <si>
    <t>1981</t>
  </si>
  <si>
    <t>Vex</t>
  </si>
  <si>
    <t>203204</t>
  </si>
  <si>
    <t>Saveurs et Couleurs</t>
  </si>
  <si>
    <t>Rue des Grottes 24</t>
  </si>
  <si>
    <t>203209</t>
  </si>
  <si>
    <t>Ch. Gérard-de-Ternier 18</t>
  </si>
  <si>
    <t>Petit-Lancy</t>
  </si>
  <si>
    <t>203211</t>
  </si>
  <si>
    <t>Ch. de la Montagne 81</t>
  </si>
  <si>
    <t>203214</t>
  </si>
  <si>
    <t>Rue Général-Dufour 24</t>
  </si>
  <si>
    <t>203217</t>
  </si>
  <si>
    <t>Boulevard du pont de l'arve 40</t>
  </si>
  <si>
    <t>1205</t>
  </si>
  <si>
    <t>203220</t>
  </si>
  <si>
    <t>Novae Cern 1</t>
  </si>
  <si>
    <t>Route de Meyrin</t>
  </si>
  <si>
    <t>203225</t>
  </si>
  <si>
    <t>Rte de Jussy 15</t>
  </si>
  <si>
    <t>203227</t>
  </si>
  <si>
    <t>R. Moïse-Marcinhes 7</t>
  </si>
  <si>
    <t>203229</t>
  </si>
  <si>
    <t>Espace Carpe Diem</t>
  </si>
  <si>
    <t>Avenue de Montoie 41</t>
  </si>
  <si>
    <t>203231</t>
  </si>
  <si>
    <t>Garage Elite, J-P.Kehrli Sàrl</t>
  </si>
  <si>
    <t>Route d'Allaman 106</t>
  </si>
  <si>
    <t>1170</t>
  </si>
  <si>
    <t>Aubonne</t>
  </si>
  <si>
    <t>203234</t>
  </si>
  <si>
    <t>Fondation Echaud</t>
  </si>
  <si>
    <t>Chemin des Esserts 16</t>
  </si>
  <si>
    <t>1053</t>
  </si>
  <si>
    <t>Cugy VD</t>
  </si>
  <si>
    <t>203237</t>
  </si>
  <si>
    <t>Rue des bergeres 7</t>
  </si>
  <si>
    <t>203243</t>
  </si>
  <si>
    <t>Fondation Castel Notre-Dame</t>
  </si>
  <si>
    <t>Rue des Artifices 14</t>
  </si>
  <si>
    <t>203246</t>
  </si>
  <si>
    <t>Séminaire St-Pie X</t>
  </si>
  <si>
    <t>Chemin du Séminaire 5</t>
  </si>
  <si>
    <t>1908</t>
  </si>
  <si>
    <t>Riddes</t>
  </si>
  <si>
    <t>203254</t>
  </si>
  <si>
    <t>Pathé Romandie</t>
  </si>
  <si>
    <t>Rue du Petit-Chêne 27</t>
  </si>
  <si>
    <t>203257</t>
  </si>
  <si>
    <t>Camping Le Bivouac</t>
  </si>
  <si>
    <t>Rte des Paccots 21</t>
  </si>
  <si>
    <t>Châtel-Saint-Denis</t>
  </si>
  <si>
    <t>203260</t>
  </si>
  <si>
    <t>Pathé Rex</t>
  </si>
  <si>
    <t>Rue de Genève 17</t>
  </si>
  <si>
    <t>203266</t>
  </si>
  <si>
    <t>Cinéma Pathé Flon</t>
  </si>
  <si>
    <t>203271</t>
  </si>
  <si>
    <t>Auberge du Lion d'Or</t>
  </si>
  <si>
    <t>Grand-Rue 38</t>
  </si>
  <si>
    <t>203274</t>
  </si>
  <si>
    <t>Le Rivage Chez Monmon</t>
  </si>
  <si>
    <t>Quai Isaac de Rivaz</t>
  </si>
  <si>
    <t>1898</t>
  </si>
  <si>
    <t>St-Gingolph</t>
  </si>
  <si>
    <t>203276</t>
  </si>
  <si>
    <t>Cuisine Scolaire de Vernier</t>
  </si>
  <si>
    <t>Rue François Durafour 17</t>
  </si>
  <si>
    <t>1220</t>
  </si>
  <si>
    <t>Les Avanchets</t>
  </si>
  <si>
    <t>203278</t>
  </si>
  <si>
    <t>Av. du Petit-Lancy 37</t>
  </si>
  <si>
    <t>203280</t>
  </si>
  <si>
    <t>Bvd. des Promenades 18</t>
  </si>
  <si>
    <t>203282</t>
  </si>
  <si>
    <t>Rte de Chêne 62</t>
  </si>
  <si>
    <t>203285</t>
  </si>
  <si>
    <t>Boucherie Tâche-Monnard</t>
  </si>
  <si>
    <t>Rue de Lausanne 7</t>
  </si>
  <si>
    <t>203287</t>
  </si>
  <si>
    <t>Tabac Epicerie 28 Ahamdi</t>
  </si>
  <si>
    <t>Rte de Lausanne 28 bis</t>
  </si>
  <si>
    <t>203292</t>
  </si>
  <si>
    <t>de Vacheron Constantin</t>
  </si>
  <si>
    <t>1228</t>
  </si>
  <si>
    <t>Plan-les-Ouates</t>
  </si>
  <si>
    <t>203298</t>
  </si>
  <si>
    <t>Secteur petite enfance Dumas</t>
  </si>
  <si>
    <t>Av. Dumas 24</t>
  </si>
  <si>
    <t>203304</t>
  </si>
  <si>
    <t>Pizzeria Napoli</t>
  </si>
  <si>
    <t>En Bovery D</t>
  </si>
  <si>
    <t>203310</t>
  </si>
  <si>
    <t>Fondation Beau-Site</t>
  </si>
  <si>
    <t>Ch. de Crépon 32</t>
  </si>
  <si>
    <t>1815</t>
  </si>
  <si>
    <t>Clarens</t>
  </si>
  <si>
    <t>203315</t>
  </si>
  <si>
    <t>Le Pré aux Moines Sàrl</t>
  </si>
  <si>
    <t>Pré aux Moines 8</t>
  </si>
  <si>
    <t>203317</t>
  </si>
  <si>
    <t>Auberge communale</t>
  </si>
  <si>
    <t>Place du Pont 3</t>
  </si>
  <si>
    <t>1337</t>
  </si>
  <si>
    <t>Vallorbe</t>
  </si>
  <si>
    <t>203319</t>
  </si>
  <si>
    <t>Les Glycines Nyon SA</t>
  </si>
  <si>
    <t>Ch. des Plantaz 56</t>
  </si>
  <si>
    <t>203321</t>
  </si>
  <si>
    <t>Restaurant du Chasseur</t>
  </si>
  <si>
    <t>Route Suisse</t>
  </si>
  <si>
    <t>203324</t>
  </si>
  <si>
    <t>Hôtel "Portes du Soleil" SA</t>
  </si>
  <si>
    <t>Ch. du Tunnel 2</t>
  </si>
  <si>
    <t>1873</t>
  </si>
  <si>
    <t>Les Crosets</t>
  </si>
  <si>
    <t>203326</t>
  </si>
  <si>
    <t>Restaurant "Le Motty"</t>
  </si>
  <si>
    <t>Place du Motty 6</t>
  </si>
  <si>
    <t>203329</t>
  </si>
  <si>
    <t>Sultan-Kebab</t>
  </si>
  <si>
    <t>Rue Caroline 6</t>
  </si>
  <si>
    <t>203332</t>
  </si>
  <si>
    <t>Fond. les Eglantines</t>
  </si>
  <si>
    <t>Av. de la Prairie 26</t>
  </si>
  <si>
    <t>203337</t>
  </si>
  <si>
    <t>La Poularde</t>
  </si>
  <si>
    <t>Rte de Fribourg 28</t>
  </si>
  <si>
    <t>203339</t>
  </si>
  <si>
    <t>Auberge de Dardagny</t>
  </si>
  <si>
    <t>Route du mandement 502</t>
  </si>
  <si>
    <t>1283</t>
  </si>
  <si>
    <t>Dardagny</t>
  </si>
  <si>
    <t>203342</t>
  </si>
  <si>
    <t>Foyer Saint-Germain</t>
  </si>
  <si>
    <t>Rue du Château 3</t>
  </si>
  <si>
    <t>1663</t>
  </si>
  <si>
    <t>Gruyères</t>
  </si>
  <si>
    <t>203344</t>
  </si>
  <si>
    <t>Terrasse St-Georges</t>
  </si>
  <si>
    <t>Rte de St-Georges 73</t>
  </si>
  <si>
    <t>203347</t>
  </si>
  <si>
    <t>Fondation l'Oriel</t>
  </si>
  <si>
    <t>Rue du Simplon 8</t>
  </si>
  <si>
    <t>203349</t>
  </si>
  <si>
    <t>Carole Marmier Sàrl</t>
  </si>
  <si>
    <t>Route de Châtonnaye</t>
  </si>
  <si>
    <t>1691</t>
  </si>
  <si>
    <t>Villarimboud</t>
  </si>
  <si>
    <t>203353</t>
  </si>
  <si>
    <t>Café-Restaurant Le Boisy</t>
  </si>
  <si>
    <t>Ch. du Boisy 41</t>
  </si>
  <si>
    <t>203357</t>
  </si>
  <si>
    <t>Fondation de l'Orme</t>
  </si>
  <si>
    <t>Plaines-du-Loup 4A</t>
  </si>
  <si>
    <t>203359</t>
  </si>
  <si>
    <t>La Bourdonnette</t>
  </si>
  <si>
    <t>Rte de Chavannes 201</t>
  </si>
  <si>
    <t>203362</t>
  </si>
  <si>
    <t>FOVAHM</t>
  </si>
  <si>
    <t>Rue de la Gare</t>
  </si>
  <si>
    <t>Collombey</t>
  </si>
  <si>
    <t>203364</t>
  </si>
  <si>
    <t>La Farandole</t>
  </si>
  <si>
    <t>Rue Louis Favez 13</t>
  </si>
  <si>
    <t>203367</t>
  </si>
  <si>
    <t>Café Restaurant</t>
  </si>
  <si>
    <t>Rte de France 35</t>
  </si>
  <si>
    <t>1875</t>
  </si>
  <si>
    <t>Morgins</t>
  </si>
  <si>
    <t>203369</t>
  </si>
  <si>
    <t>Résidence La Colline</t>
  </si>
  <si>
    <t>Ch. de Baulet 20</t>
  </si>
  <si>
    <t>1071</t>
  </si>
  <si>
    <t>Chexbres</t>
  </si>
  <si>
    <t>203372</t>
  </si>
  <si>
    <t>Auberge des Jurats</t>
  </si>
  <si>
    <t>Route des Jurats 39</t>
  </si>
  <si>
    <t>203374</t>
  </si>
  <si>
    <t>Rue de la Croix d'Or</t>
  </si>
  <si>
    <t>1084</t>
  </si>
  <si>
    <t>Carrouge VD</t>
  </si>
  <si>
    <t>203377</t>
  </si>
  <si>
    <t>Fondation Prerisa</t>
  </si>
  <si>
    <t>Allée Prérisa 1</t>
  </si>
  <si>
    <t>1522</t>
  </si>
  <si>
    <t>Lucens</t>
  </si>
  <si>
    <t>203380</t>
  </si>
  <si>
    <t>Ch. Pont du Centenaire 113</t>
  </si>
  <si>
    <t>203382</t>
  </si>
  <si>
    <t>EMS Joli-Bois</t>
  </si>
  <si>
    <t>Rte de Joli-Bois 10</t>
  </si>
  <si>
    <t>1832</t>
  </si>
  <si>
    <t>203387</t>
  </si>
  <si>
    <t>Restaurant Churrasco</t>
  </si>
  <si>
    <t>Rue de Bourg 51</t>
  </si>
  <si>
    <t>203389</t>
  </si>
  <si>
    <t>EMS Home Méd. Les Lilas</t>
  </si>
  <si>
    <t>Rue des Vuarines 17</t>
  </si>
  <si>
    <t>1564</t>
  </si>
  <si>
    <t>Domdidier</t>
  </si>
  <si>
    <t>203391</t>
  </si>
  <si>
    <t>Hôtel de Ville</t>
  </si>
  <si>
    <t>Pl. de l'Hôtel de Ville</t>
  </si>
  <si>
    <t>1867</t>
  </si>
  <si>
    <t>Ollon VD</t>
  </si>
  <si>
    <t>203393</t>
  </si>
  <si>
    <t>Café Rest. Zur Hochmatt</t>
  </si>
  <si>
    <t>Hauptstrasse 108</t>
  </si>
  <si>
    <t>1656</t>
  </si>
  <si>
    <t>Jaun</t>
  </si>
  <si>
    <t>203396</t>
  </si>
  <si>
    <t>Mojon SA</t>
  </si>
  <si>
    <t>Rue du Flon</t>
  </si>
  <si>
    <t>1145</t>
  </si>
  <si>
    <t>Bière</t>
  </si>
  <si>
    <t>203398</t>
  </si>
  <si>
    <t>Restaurant du Lac</t>
  </si>
  <si>
    <t>Sur-les-Quais 47</t>
  </si>
  <si>
    <t>1342</t>
  </si>
  <si>
    <t>Le Pont</t>
  </si>
  <si>
    <t>203400</t>
  </si>
  <si>
    <t>Hôpital de la Riviera</t>
  </si>
  <si>
    <t>Av. de la Prairie 3</t>
  </si>
  <si>
    <t>203402</t>
  </si>
  <si>
    <t>Cuisine Scolaire de Plainpalais</t>
  </si>
  <si>
    <t>Rue Rodo 3</t>
  </si>
  <si>
    <t>203404</t>
  </si>
  <si>
    <t>Zoo de Servion SA</t>
  </si>
  <si>
    <t>Chemin du Zoo 1</t>
  </si>
  <si>
    <t>203406</t>
  </si>
  <si>
    <t>Chemin du zoo 1</t>
  </si>
  <si>
    <t>203409</t>
  </si>
  <si>
    <t>Fondation Primeroche</t>
  </si>
  <si>
    <t>Rue des Métiers 3</t>
  </si>
  <si>
    <t>204222</t>
  </si>
  <si>
    <t>Rest. de l'Aigle Noir</t>
  </si>
  <si>
    <t>Ch. des Cerisiers 2</t>
  </si>
  <si>
    <t>1740</t>
  </si>
  <si>
    <t>Neyruz FR</t>
  </si>
  <si>
    <t>204228</t>
  </si>
  <si>
    <t>Home Atelier</t>
  </si>
  <si>
    <t>Ch. en Vily 9</t>
  </si>
  <si>
    <t>1670</t>
  </si>
  <si>
    <t>Ursy</t>
  </si>
  <si>
    <t>204231</t>
  </si>
  <si>
    <t>Switel SA</t>
  </si>
  <si>
    <t>Restaurant Le Centre</t>
  </si>
  <si>
    <t>Place du Molard 5</t>
  </si>
  <si>
    <t>204234</t>
  </si>
  <si>
    <t>Starpel Sàrl</t>
  </si>
  <si>
    <t>Rte de la Gruyère 93</t>
  </si>
  <si>
    <t>1648</t>
  </si>
  <si>
    <t>Hauteville</t>
  </si>
  <si>
    <t>204236</t>
  </si>
  <si>
    <t>La Clairière</t>
  </si>
  <si>
    <t>Rte de St-Cergue 11</t>
  </si>
  <si>
    <t>1295</t>
  </si>
  <si>
    <t>Mies-Tannay</t>
  </si>
  <si>
    <t>204238</t>
  </si>
  <si>
    <t>CSS SA Leysin</t>
  </si>
  <si>
    <t>Av. des Alpes 27</t>
  </si>
  <si>
    <t>204243</t>
  </si>
  <si>
    <t>Les Chalets des Mosses SA</t>
  </si>
  <si>
    <t>Le Relais Alpin</t>
  </si>
  <si>
    <t>Les Mosses</t>
  </si>
  <si>
    <t>204249</t>
  </si>
  <si>
    <t>Club Nautique</t>
  </si>
  <si>
    <t>Place de la navigation 1</t>
  </si>
  <si>
    <t>204252</t>
  </si>
  <si>
    <t>DDAJ Sàrl</t>
  </si>
  <si>
    <t>Av. de Billens 2</t>
  </si>
  <si>
    <t>204254</t>
  </si>
  <si>
    <t>Chemin de Bellerive 23</t>
  </si>
  <si>
    <t>204259</t>
  </si>
  <si>
    <t>Rue François-Dussaud 3</t>
  </si>
  <si>
    <t>Genève 26</t>
  </si>
  <si>
    <t>204264</t>
  </si>
  <si>
    <t>Centre sportif du Varembé</t>
  </si>
  <si>
    <t>Av. Giuseppe-Motta 46</t>
  </si>
  <si>
    <t>204266</t>
  </si>
  <si>
    <t>Kiosque du Carrefour</t>
  </si>
  <si>
    <t>Ch. des Pépinières 1</t>
  </si>
  <si>
    <t>204268</t>
  </si>
  <si>
    <t>M. Schneider Claude-Alain</t>
  </si>
  <si>
    <t>Ch. Du Pérou 11</t>
  </si>
  <si>
    <t>1436</t>
  </si>
  <si>
    <t>Treycovagnes</t>
  </si>
  <si>
    <t>204272</t>
  </si>
  <si>
    <t>BP Service Bussigny</t>
  </si>
  <si>
    <t>Rte de Crissier 6</t>
  </si>
  <si>
    <t>204274</t>
  </si>
  <si>
    <t>BP Service Renens</t>
  </si>
  <si>
    <t>Rte de Renens 6</t>
  </si>
  <si>
    <t>204276</t>
  </si>
  <si>
    <t>BP Service Moudon</t>
  </si>
  <si>
    <t>Rte Cantonale 601</t>
  </si>
  <si>
    <t>204279</t>
  </si>
  <si>
    <t>Tabacs des Augustins</t>
  </si>
  <si>
    <t>Pl. des Augustins 1</t>
  </si>
  <si>
    <t>204282</t>
  </si>
  <si>
    <t>Colonia libera italiana</t>
  </si>
  <si>
    <t>Avenue de la Gare 15</t>
  </si>
  <si>
    <t>204284</t>
  </si>
  <si>
    <t>Fondation Institution</t>
  </si>
  <si>
    <t>Route du Vignoble 60</t>
  </si>
  <si>
    <t>204286</t>
  </si>
  <si>
    <t>Boucherie Champel Sàrl</t>
  </si>
  <si>
    <t>Av. Alfred-Bertrand 6</t>
  </si>
  <si>
    <t>204289</t>
  </si>
  <si>
    <t>Boréal Coffee Company Sàrl</t>
  </si>
  <si>
    <t>Rue du Stand 60</t>
  </si>
  <si>
    <t>204295</t>
  </si>
  <si>
    <t>Promoviande</t>
  </si>
  <si>
    <t>Rue des Hirondelles 2</t>
  </si>
  <si>
    <t>1374</t>
  </si>
  <si>
    <t>Corcelles-Chavorn</t>
  </si>
  <si>
    <t>204297</t>
  </si>
  <si>
    <t>O BOM GOSTO</t>
  </si>
  <si>
    <t>Rue de Chêne-Bougeries 39</t>
  </si>
  <si>
    <t>204303</t>
  </si>
  <si>
    <t>FC Stade Lausanne-Ouchy</t>
  </si>
  <si>
    <t>Case postale 1358</t>
  </si>
  <si>
    <t>1001</t>
  </si>
  <si>
    <t>204309</t>
  </si>
  <si>
    <t>Restaurant Vieux Bois SA</t>
  </si>
  <si>
    <t>Av. de la Paix 12</t>
  </si>
  <si>
    <t>204311</t>
  </si>
  <si>
    <t>Rue de Moillebeau 1</t>
  </si>
  <si>
    <t>204313</t>
  </si>
  <si>
    <t>Restaurant Novae</t>
  </si>
  <si>
    <t>La Tuilière 6</t>
  </si>
  <si>
    <t>204316</t>
  </si>
  <si>
    <t>Walter Meier (Klima Schweiz) AG</t>
  </si>
  <si>
    <t>Bahnstr. 24</t>
  </si>
  <si>
    <t>8603</t>
  </si>
  <si>
    <t>Schwerzenbach</t>
  </si>
  <si>
    <t>204321</t>
  </si>
  <si>
    <t>Ch. des Perrières 2</t>
  </si>
  <si>
    <t>1296</t>
  </si>
  <si>
    <t>Coppet</t>
  </si>
  <si>
    <t>204326</t>
  </si>
  <si>
    <t>Boucherie chez Robert</t>
  </si>
  <si>
    <t>Avenue de la gare 38A</t>
  </si>
  <si>
    <t>204329</t>
  </si>
  <si>
    <t>Food4Pleasure Sàrl</t>
  </si>
  <si>
    <t>Cours de Rive 11</t>
  </si>
  <si>
    <t>204332</t>
  </si>
  <si>
    <t>Marché du Vignoble</t>
  </si>
  <si>
    <t>Route d'Avenches 22</t>
  </si>
  <si>
    <t>1585</t>
  </si>
  <si>
    <t>Salavaux</t>
  </si>
  <si>
    <t>204338</t>
  </si>
  <si>
    <t>Camping du Lac de Joux</t>
  </si>
  <si>
    <t>Ch. Le Rocheray 37</t>
  </si>
  <si>
    <t>204341</t>
  </si>
  <si>
    <t>Greenrest</t>
  </si>
  <si>
    <t>Chemin du Marais 1</t>
  </si>
  <si>
    <t>1032</t>
  </si>
  <si>
    <t>Romanel-s-Lausanne</t>
  </si>
  <si>
    <t>204343</t>
  </si>
  <si>
    <t>Rte de la Capite 91-93</t>
  </si>
  <si>
    <t>204345</t>
  </si>
  <si>
    <t>Restaurant Le Signal</t>
  </si>
  <si>
    <t>Rue de Bernex 335</t>
  </si>
  <si>
    <t>1233</t>
  </si>
  <si>
    <t>Bernex</t>
  </si>
  <si>
    <t>204348</t>
  </si>
  <si>
    <t>Brasserie de Chailly</t>
  </si>
  <si>
    <t>Ch. de Rovéréaz 5</t>
  </si>
  <si>
    <t>204350</t>
  </si>
  <si>
    <t>Zahmatte SA</t>
  </si>
  <si>
    <t>Cours de Rive 4</t>
  </si>
  <si>
    <t>204352</t>
  </si>
  <si>
    <t>SHELL VALMONT</t>
  </si>
  <si>
    <t>Rte d'Oron 37</t>
  </si>
  <si>
    <t>204354</t>
  </si>
  <si>
    <t>Epicerie du Coin</t>
  </si>
  <si>
    <t>Ch. des Allinges 2</t>
  </si>
  <si>
    <t>204357</t>
  </si>
  <si>
    <t>Wolfisberg Boulangerie</t>
  </si>
  <si>
    <t>Pl. du Temple 5</t>
  </si>
  <si>
    <t>204359</t>
  </si>
  <si>
    <t>Restostep SA</t>
  </si>
  <si>
    <t>Case postale 98</t>
  </si>
  <si>
    <t>Lausanne 16</t>
  </si>
  <si>
    <t>204364</t>
  </si>
  <si>
    <t>CSS SA</t>
  </si>
  <si>
    <t>204369</t>
  </si>
  <si>
    <t>Station Tamoil FKPAR Sàrl</t>
  </si>
  <si>
    <t>Rte des Jeunes 8</t>
  </si>
  <si>
    <t>204371</t>
  </si>
  <si>
    <t>ORIF Intégration et</t>
  </si>
  <si>
    <t>Ch. du Chêne 5</t>
  </si>
  <si>
    <t>204374</t>
  </si>
  <si>
    <t>Rte des Laminoirs 15</t>
  </si>
  <si>
    <t>204377</t>
  </si>
  <si>
    <t>Restaurant de l'Alchimiste Sàrl</t>
  </si>
  <si>
    <t>Rue Centrale 110</t>
  </si>
  <si>
    <t>204388</t>
  </si>
  <si>
    <t>Hôpital de Morges</t>
  </si>
  <si>
    <t>Chemin du Crêt 2</t>
  </si>
  <si>
    <t>204390</t>
  </si>
  <si>
    <t>Café, Restaurant</t>
  </si>
  <si>
    <t>Rue Prévost-Martin 31</t>
  </si>
  <si>
    <t>204392</t>
  </si>
  <si>
    <t>Mülhaupt &amp; Cie SA</t>
  </si>
  <si>
    <t>Route de la Charbonnière 1</t>
  </si>
  <si>
    <t>204394</t>
  </si>
  <si>
    <t>Lotos d'Etoy</t>
  </si>
  <si>
    <t>Rte du Clos-de-Bière 10</t>
  </si>
  <si>
    <t>204398</t>
  </si>
  <si>
    <t>Rest. La Chope d'Or</t>
  </si>
  <si>
    <t>En Felezin</t>
  </si>
  <si>
    <t>Romanel-sur-Lausanne</t>
  </si>
  <si>
    <t>204401</t>
  </si>
  <si>
    <t>JURAPARC SA</t>
  </si>
  <si>
    <t>Route de la Vallée 3</t>
  </si>
  <si>
    <t>203411</t>
  </si>
  <si>
    <t>Station Shell Migrolino</t>
  </si>
  <si>
    <t>Rte de St. Julien 295</t>
  </si>
  <si>
    <t>1258</t>
  </si>
  <si>
    <t>Perly</t>
  </si>
  <si>
    <t>203413</t>
  </si>
  <si>
    <t>Vapo-Premium Sàrl</t>
  </si>
  <si>
    <t>Rue de Livron 17</t>
  </si>
  <si>
    <t>203415</t>
  </si>
  <si>
    <t>BP Service Grd-Saconnex</t>
  </si>
  <si>
    <t>Rte de Ferney 187 &amp; 204</t>
  </si>
  <si>
    <t>1218</t>
  </si>
  <si>
    <t>Le Grand-Saconnex</t>
  </si>
  <si>
    <t>203417</t>
  </si>
  <si>
    <t>Jumbo-Markt AG, Dietlikon</t>
  </si>
  <si>
    <t>Chemin Industriel</t>
  </si>
  <si>
    <t>203419</t>
  </si>
  <si>
    <t>Buvette Amis Bouliste</t>
  </si>
  <si>
    <t>Parc des Sports</t>
  </si>
  <si>
    <t>203424</t>
  </si>
  <si>
    <t>Cafétéria de L'Orme</t>
  </si>
  <si>
    <t>Plaines du Loup 4 A</t>
  </si>
  <si>
    <t>203427</t>
  </si>
  <si>
    <t>Force 5 Ecole de voile</t>
  </si>
  <si>
    <t>Ch. de Chambésy 31</t>
  </si>
  <si>
    <t>1292</t>
  </si>
  <si>
    <t>Chambésy</t>
  </si>
  <si>
    <t>203432</t>
  </si>
  <si>
    <t>Piscine le Smash</t>
  </si>
  <si>
    <t>Ch. de la Berne 5</t>
  </si>
  <si>
    <t>203434</t>
  </si>
  <si>
    <t>Home de Zambotte</t>
  </si>
  <si>
    <t>Granois</t>
  </si>
  <si>
    <t>203437</t>
  </si>
  <si>
    <t>La Chenille</t>
  </si>
  <si>
    <t>Av. de Cour 16</t>
  </si>
  <si>
    <t>203440</t>
  </si>
  <si>
    <t>Station Shell</t>
  </si>
  <si>
    <t>Rue des Fléchères 9</t>
  </si>
  <si>
    <t>1274</t>
  </si>
  <si>
    <t>Signy</t>
  </si>
  <si>
    <t>203443</t>
  </si>
  <si>
    <t>Musée Romain de Vallon</t>
  </si>
  <si>
    <t>Carignan 6</t>
  </si>
  <si>
    <t>1565</t>
  </si>
  <si>
    <t>Vallon</t>
  </si>
  <si>
    <t>203446</t>
  </si>
  <si>
    <t>Eurotel Victoria SA</t>
  </si>
  <si>
    <t>Ch. du Vernex 3</t>
  </si>
  <si>
    <t>203453</t>
  </si>
  <si>
    <t>Foyer Saint-Joseph</t>
  </si>
  <si>
    <t>Route de Fribourg 54</t>
  </si>
  <si>
    <t>1634</t>
  </si>
  <si>
    <t>La Roche FR</t>
  </si>
  <si>
    <t>203459</t>
  </si>
  <si>
    <t>Rest. Pizzeria L'Expo</t>
  </si>
  <si>
    <t>En Chamard</t>
  </si>
  <si>
    <t>1442</t>
  </si>
  <si>
    <t>Montagny-Yverdon</t>
  </si>
  <si>
    <t>203461</t>
  </si>
  <si>
    <t>Route de Châtaigneriaz 3</t>
  </si>
  <si>
    <t>1297</t>
  </si>
  <si>
    <t>Founex</t>
  </si>
  <si>
    <t>203463</t>
  </si>
  <si>
    <t>Restaurant E-Wok</t>
  </si>
  <si>
    <t>Route des Jeunes 10</t>
  </si>
  <si>
    <t>1212</t>
  </si>
  <si>
    <t>Grand-Lancy</t>
  </si>
  <si>
    <t>203466</t>
  </si>
  <si>
    <t>Café du Centre</t>
  </si>
  <si>
    <t>Rue du Centre 16</t>
  </si>
  <si>
    <t>203469</t>
  </si>
  <si>
    <t>Avenue du Petit-Chasseur 41</t>
  </si>
  <si>
    <t>203471</t>
  </si>
  <si>
    <t>Rte d'Aïre la ville 219</t>
  </si>
  <si>
    <t>203476</t>
  </si>
  <si>
    <t>Rte des Morillons 11</t>
  </si>
  <si>
    <t>203478</t>
  </si>
  <si>
    <t>BP-Service Pully</t>
  </si>
  <si>
    <t>Av. de Lavaux 38</t>
  </si>
  <si>
    <t>203481</t>
  </si>
  <si>
    <t>M. Barrière Martial</t>
  </si>
  <si>
    <t>Rue Neuve 3</t>
  </si>
  <si>
    <t>1450</t>
  </si>
  <si>
    <t>Ste-Croix</t>
  </si>
  <si>
    <t>203483</t>
  </si>
  <si>
    <t>Gonul Mehmet</t>
  </si>
  <si>
    <t>Rue des Pitons 15</t>
  </si>
  <si>
    <t>203486</t>
  </si>
  <si>
    <t>Restaurant aux 3 Sapins</t>
  </si>
  <si>
    <t>Chemin du Collège 12</t>
  </si>
  <si>
    <t>1040</t>
  </si>
  <si>
    <t>Echallens</t>
  </si>
  <si>
    <t>203489</t>
  </si>
  <si>
    <t>Demaurex &amp; Cie S.A.</t>
  </si>
  <si>
    <t>Avenue de la Concorde 6</t>
  </si>
  <si>
    <t>Chavanne-près-Renens</t>
  </si>
  <si>
    <t>203494</t>
  </si>
  <si>
    <t>Rest. La Canette</t>
  </si>
  <si>
    <t>Centre Commercial MMM</t>
  </si>
  <si>
    <t>203497</t>
  </si>
  <si>
    <t>Manor AG Ray. 71</t>
  </si>
  <si>
    <t>Rue de la Gare 35</t>
  </si>
  <si>
    <t>203502</t>
  </si>
  <si>
    <t>Chantre aux Daims</t>
  </si>
  <si>
    <t>1143</t>
  </si>
  <si>
    <t>Apples</t>
  </si>
  <si>
    <t>203504</t>
  </si>
  <si>
    <t>Rue Michel Servet 17</t>
  </si>
  <si>
    <t>203506</t>
  </si>
  <si>
    <t>Epicerie Alimentation - Mendes &amp;</t>
  </si>
  <si>
    <t>Chemin de Pont-Céard 12</t>
  </si>
  <si>
    <t>1290</t>
  </si>
  <si>
    <t>Versoix</t>
  </si>
  <si>
    <t>203508</t>
  </si>
  <si>
    <t>La Fourmi Provençale</t>
  </si>
  <si>
    <t>Rue des Laurelles 5</t>
  </si>
  <si>
    <t>203510</t>
  </si>
  <si>
    <t>Pam Partner 911</t>
  </si>
  <si>
    <t>Grand-Rue 35 A</t>
  </si>
  <si>
    <t>203513</t>
  </si>
  <si>
    <t>Boulangerie-Pâtisserie</t>
  </si>
  <si>
    <t>Rue de l'Ancienne Forge 9</t>
  </si>
  <si>
    <t>Senarclens</t>
  </si>
  <si>
    <t>203518</t>
  </si>
  <si>
    <t>Rue Montbrillant 67</t>
  </si>
  <si>
    <t>203520</t>
  </si>
  <si>
    <t>Rest. Le Thai Jing</t>
  </si>
  <si>
    <t>Grand Rue 5</t>
  </si>
  <si>
    <t>203523</t>
  </si>
  <si>
    <t>Eldora Traiteur SA</t>
  </si>
  <si>
    <t>Chemin du Presbytère 2</t>
  </si>
  <si>
    <t>203529</t>
  </si>
  <si>
    <t>Casino de Montreux SA Cuisine</t>
  </si>
  <si>
    <t>Rue du Théâtre 7B</t>
  </si>
  <si>
    <t>203532</t>
  </si>
  <si>
    <t>Giuseppe Milone Sàrl</t>
  </si>
  <si>
    <t>Rte de Divonne 2</t>
  </si>
  <si>
    <t>203534</t>
  </si>
  <si>
    <t>Rest. de la Tour-de-Gourze</t>
  </si>
  <si>
    <t>Route de la Tour de Gourze 26</t>
  </si>
  <si>
    <t>1097</t>
  </si>
  <si>
    <t>Riex</t>
  </si>
  <si>
    <t>203536</t>
  </si>
  <si>
    <t>Rest. La Fontaine</t>
  </si>
  <si>
    <t>Ch. des Grands-Buissons 5</t>
  </si>
  <si>
    <t>203540</t>
  </si>
  <si>
    <t>Tabacs Journaux Epicerie</t>
  </si>
  <si>
    <t>Pl. du Petit-Saconnex 7</t>
  </si>
  <si>
    <t>203543</t>
  </si>
  <si>
    <t>M. Zaugg Claude</t>
  </si>
  <si>
    <t>Rue du Village 8</t>
  </si>
  <si>
    <t>203545</t>
  </si>
  <si>
    <t>M. Hashemi Lima</t>
  </si>
  <si>
    <t>Route de la Maladière 10</t>
  </si>
  <si>
    <t>203548</t>
  </si>
  <si>
    <t>Migrol Shop Vionnaz</t>
  </si>
  <si>
    <t>Route du Simplon</t>
  </si>
  <si>
    <t>1895</t>
  </si>
  <si>
    <t>Vionnaz</t>
  </si>
  <si>
    <t>203551</t>
  </si>
  <si>
    <t>Mme Nicole Dubuis</t>
  </si>
  <si>
    <t>Kiosque de la Place</t>
  </si>
  <si>
    <t>Grand Rue 81 - CP 183</t>
  </si>
  <si>
    <t>203556</t>
  </si>
  <si>
    <t>Marché de l'Etraz</t>
  </si>
  <si>
    <t>Rte de l'Etraz 52</t>
  </si>
  <si>
    <t>203558</t>
  </si>
  <si>
    <t>Kiosque Parc Valency</t>
  </si>
  <si>
    <t>Av. d'Echallens 91</t>
  </si>
  <si>
    <t>203561</t>
  </si>
  <si>
    <t>Restaurant de la SNG</t>
  </si>
  <si>
    <t>Quai de Cologny 3</t>
  </si>
  <si>
    <t>203563</t>
  </si>
  <si>
    <t>Trattoria Antica</t>
  </si>
  <si>
    <t>Rue Marterey 11</t>
  </si>
  <si>
    <t>203568</t>
  </si>
  <si>
    <t>Le Réfectoire</t>
  </si>
  <si>
    <t>Rue Rotschild 22</t>
  </si>
  <si>
    <t>203570</t>
  </si>
  <si>
    <t>Restaurant Le Cygne</t>
  </si>
  <si>
    <t>Route des Grèves 16</t>
  </si>
  <si>
    <t>1544</t>
  </si>
  <si>
    <t>Gletterens</t>
  </si>
  <si>
    <t>203573</t>
  </si>
  <si>
    <t>Kiosque de la Corniche</t>
  </si>
  <si>
    <t>Pl. du Nord 6</t>
  </si>
  <si>
    <t>203575</t>
  </si>
  <si>
    <t>Marché Gaillard</t>
  </si>
  <si>
    <t>Route de La Gruyère 10</t>
  </si>
  <si>
    <t>203578</t>
  </si>
  <si>
    <t>PTA Kermesse</t>
  </si>
  <si>
    <t>203583</t>
  </si>
  <si>
    <t>Pause Café SA</t>
  </si>
  <si>
    <t>Rte de Fribourg 15</t>
  </si>
  <si>
    <t>203585</t>
  </si>
  <si>
    <t>Chemin du Croset 1-3</t>
  </si>
  <si>
    <t>203587</t>
  </si>
  <si>
    <t>Route de Cossonay 28</t>
  </si>
  <si>
    <t>203590</t>
  </si>
  <si>
    <t>Rue de la Gare 19</t>
  </si>
  <si>
    <t>203592</t>
  </si>
  <si>
    <t>Rue de Carouge 64</t>
  </si>
  <si>
    <t>203595</t>
  </si>
  <si>
    <t>EMS Foyer de Bouleyres</t>
  </si>
  <si>
    <t>Case Postale 428</t>
  </si>
  <si>
    <t>203603</t>
  </si>
  <si>
    <t>Andorinhas Sàrl</t>
  </si>
  <si>
    <t>Av. de Morges 47</t>
  </si>
  <si>
    <t>1027</t>
  </si>
  <si>
    <t>Lonay</t>
  </si>
  <si>
    <t>203606</t>
  </si>
  <si>
    <t>Ch. du Stade 7</t>
  </si>
  <si>
    <t>203608</t>
  </si>
  <si>
    <t>PAM Le Marché</t>
  </si>
  <si>
    <t>Av. des Alpes 29</t>
  </si>
  <si>
    <t>203610</t>
  </si>
  <si>
    <t>GRAAP Administration</t>
  </si>
  <si>
    <t>Chemin de la Borde 25</t>
  </si>
  <si>
    <t>203615</t>
  </si>
  <si>
    <t>Cuisine Scol. Plantaporrêts</t>
  </si>
  <si>
    <t>R. des Plantaporrêts 1Bis</t>
  </si>
  <si>
    <t>203621</t>
  </si>
  <si>
    <t>Belmarenda SA</t>
  </si>
  <si>
    <t>Route de Foliaz 97</t>
  </si>
  <si>
    <t>1257</t>
  </si>
  <si>
    <t>Bardonnex</t>
  </si>
  <si>
    <t>203626</t>
  </si>
  <si>
    <t>Shell Acacias</t>
  </si>
  <si>
    <t>Route des Acacias 41</t>
  </si>
  <si>
    <t>203628</t>
  </si>
  <si>
    <t>Shell Les Libellules</t>
  </si>
  <si>
    <t>Avenue de l'Ain 5</t>
  </si>
  <si>
    <t>1219</t>
  </si>
  <si>
    <t>203631</t>
  </si>
  <si>
    <t>Restaurant Zhong Tong</t>
  </si>
  <si>
    <t>Rue du Cendrier 10</t>
  </si>
  <si>
    <t>203633</t>
  </si>
  <si>
    <t>Station Avia</t>
  </si>
  <si>
    <t>Store Service AG</t>
  </si>
  <si>
    <t>Route Blanche 1</t>
  </si>
  <si>
    <t>203636</t>
  </si>
  <si>
    <t>Auberge Communale</t>
  </si>
  <si>
    <t>Rte du Village 3</t>
  </si>
  <si>
    <t>1082</t>
  </si>
  <si>
    <t>Corcelles-le-Jorat</t>
  </si>
  <si>
    <t>203644</t>
  </si>
  <si>
    <t>Boschung SA</t>
  </si>
  <si>
    <t>Rte de l'Intyamon 328</t>
  </si>
  <si>
    <t>Epagny</t>
  </si>
  <si>
    <t>203650</t>
  </si>
  <si>
    <t>L'ORANGERAIE</t>
  </si>
  <si>
    <t>Rte de Cheseaux 1</t>
  </si>
  <si>
    <t>203655</t>
  </si>
  <si>
    <t>Buvette des Obasseires</t>
  </si>
  <si>
    <t>Ch. du Champ de l'Eglise 66</t>
  </si>
  <si>
    <t>1611</t>
  </si>
  <si>
    <t>Le Crêt-p-Semsales</t>
  </si>
  <si>
    <t>203658</t>
  </si>
  <si>
    <t>Fondation St-Georges</t>
  </si>
  <si>
    <t>Campagne St-Georges</t>
  </si>
  <si>
    <t>203664</t>
  </si>
  <si>
    <t>Auberge La Charrue</t>
  </si>
  <si>
    <t>Place du Village</t>
  </si>
  <si>
    <t>1261</t>
  </si>
  <si>
    <t>Le Vaud</t>
  </si>
  <si>
    <t>203666</t>
  </si>
  <si>
    <t>Rte des Acacias 60</t>
  </si>
  <si>
    <t>Genève 73</t>
  </si>
  <si>
    <t>203671</t>
  </si>
  <si>
    <t>Restaurant La Versoix</t>
  </si>
  <si>
    <t>Rue du Grand Pré 26</t>
  </si>
  <si>
    <t>1299</t>
  </si>
  <si>
    <t>Crans-près-Céligny</t>
  </si>
  <si>
    <t>203673</t>
  </si>
  <si>
    <t>Américan Market</t>
  </si>
  <si>
    <t>Rue de Neuchâtel 13</t>
  </si>
  <si>
    <t>203675</t>
  </si>
  <si>
    <t>Shell Malley</t>
  </si>
  <si>
    <t>Ch. du Viaduc 1</t>
  </si>
  <si>
    <t>203676</t>
  </si>
  <si>
    <t>M. Pous Nicolas</t>
  </si>
  <si>
    <t>en reculan</t>
  </si>
  <si>
    <t>203681</t>
  </si>
  <si>
    <t>Skorcom SA</t>
  </si>
  <si>
    <t>Rue du Temple 10</t>
  </si>
  <si>
    <t>203686</t>
  </si>
  <si>
    <t>Fondation Horizon Sud</t>
  </si>
  <si>
    <t>Route de la Rotonde 25</t>
  </si>
  <si>
    <t>1633</t>
  </si>
  <si>
    <t>Marsens</t>
  </si>
  <si>
    <t>203691</t>
  </si>
  <si>
    <t>Novag SA</t>
  </si>
  <si>
    <t>Case postale 6471</t>
  </si>
  <si>
    <t>203695</t>
  </si>
  <si>
    <t>Au panier du Diablerain</t>
  </si>
  <si>
    <t>Rte d'Outre-Rhône 24</t>
  </si>
  <si>
    <t>1905</t>
  </si>
  <si>
    <t>Dorénaz</t>
  </si>
  <si>
    <t>203698</t>
  </si>
  <si>
    <t>Restaurant du Tennis Club</t>
  </si>
  <si>
    <t>Chemin des Frênes 2</t>
  </si>
  <si>
    <t>203701</t>
  </si>
  <si>
    <t>Epicerie le Dépanneur</t>
  </si>
  <si>
    <t>Rue Voltaire 4 Bis</t>
  </si>
  <si>
    <t>203704</t>
  </si>
  <si>
    <t>Au Château Pizzeria-Restaurant</t>
  </si>
  <si>
    <t>Rue des Granges 2</t>
  </si>
  <si>
    <t>203710</t>
  </si>
  <si>
    <t>Place de l'eglise 5</t>
  </si>
  <si>
    <t>1625</t>
  </si>
  <si>
    <t>Sâles (Gruyère)</t>
  </si>
  <si>
    <t>203715</t>
  </si>
  <si>
    <t>Kiosque du Tunnel</t>
  </si>
  <si>
    <t>Rue centrale 26</t>
  </si>
  <si>
    <t>203720</t>
  </si>
  <si>
    <t>Rest. du Casino</t>
  </si>
  <si>
    <t>Rue du Port 15</t>
  </si>
  <si>
    <t>203722</t>
  </si>
  <si>
    <t>Rue Centrale 57</t>
  </si>
  <si>
    <t>1776</t>
  </si>
  <si>
    <t>Montagny-la-Ville</t>
  </si>
  <si>
    <t>203724</t>
  </si>
  <si>
    <t>R. des Caroubiers 7</t>
  </si>
  <si>
    <t>203726</t>
  </si>
  <si>
    <t>Camping du Bois-de-Bay</t>
  </si>
  <si>
    <t>Rte du Bois-de-Bay 19</t>
  </si>
  <si>
    <t>203729</t>
  </si>
  <si>
    <t>Rte de Chèvres 29</t>
  </si>
  <si>
    <t>203731</t>
  </si>
  <si>
    <t>Café de la Poste</t>
  </si>
  <si>
    <t>Route de Bottens 2</t>
  </si>
  <si>
    <t>203733</t>
  </si>
  <si>
    <t>Restaurant La Cambuse</t>
  </si>
  <si>
    <t>Route de Moratel 8</t>
  </si>
  <si>
    <t>1096</t>
  </si>
  <si>
    <t>Bourg-en-Lavaux</t>
  </si>
  <si>
    <t>203737</t>
  </si>
  <si>
    <t>M. Jean-Daniel Gallay</t>
  </si>
  <si>
    <t>Chemin des rochettes 2</t>
  </si>
  <si>
    <t>1185</t>
  </si>
  <si>
    <t>Mont-sur-Rolle</t>
  </si>
  <si>
    <t>203740</t>
  </si>
  <si>
    <t>Mono Tabacs Journaux</t>
  </si>
  <si>
    <t>Av. Bois-de-la-Chapelle 106</t>
  </si>
  <si>
    <t>203742</t>
  </si>
  <si>
    <t>Epicerie des Layeux</t>
  </si>
  <si>
    <t>Route des Layeux</t>
  </si>
  <si>
    <t>203745</t>
  </si>
  <si>
    <t>Alimentation Générale</t>
  </si>
  <si>
    <t>Rue d'Yverdon 7</t>
  </si>
  <si>
    <t>203748</t>
  </si>
  <si>
    <t>Buvette Camping des Iris 2</t>
  </si>
  <si>
    <t>Av. Général Guisan 50</t>
  </si>
  <si>
    <t>203754</t>
  </si>
  <si>
    <t>Curry Haus GmbH</t>
  </si>
  <si>
    <t>Place Notre Dame 4</t>
  </si>
  <si>
    <t>1700</t>
  </si>
  <si>
    <t>203757</t>
  </si>
  <si>
    <t>Epicerie Tea Room</t>
  </si>
  <si>
    <t>Route de l'Étraz 1</t>
  </si>
  <si>
    <t>1184</t>
  </si>
  <si>
    <t>Luins</t>
  </si>
  <si>
    <t>203759</t>
  </si>
  <si>
    <t>Novae Restaurant Sécuritas</t>
  </si>
  <si>
    <t>Chemin de Bérée 52</t>
  </si>
  <si>
    <t>203762</t>
  </si>
  <si>
    <t>Ch'Etoy</t>
  </si>
  <si>
    <t>Rue de l'Industrie 10</t>
  </si>
  <si>
    <t>203767</t>
  </si>
  <si>
    <t>Marché des Moulins Sàrl</t>
  </si>
  <si>
    <t>203771</t>
  </si>
  <si>
    <t>Ski Club Rolle</t>
  </si>
  <si>
    <t>Case postale 1035</t>
  </si>
  <si>
    <t>203775</t>
  </si>
  <si>
    <t>BP-Service Blécherette</t>
  </si>
  <si>
    <t>Avenue du Grey 119</t>
  </si>
  <si>
    <t>203777</t>
  </si>
  <si>
    <t>BISA Boul. Industrielle SA</t>
  </si>
  <si>
    <t>Route de Thonon 154</t>
  </si>
  <si>
    <t>1222</t>
  </si>
  <si>
    <t>Vésenaz</t>
  </si>
  <si>
    <t>203782</t>
  </si>
  <si>
    <t>Tricycles à glaces Tonio</t>
  </si>
  <si>
    <t>Chemin du Chenaillon 4</t>
  </si>
  <si>
    <t>1343</t>
  </si>
  <si>
    <t>Les Charbonnières</t>
  </si>
  <si>
    <t>203788</t>
  </si>
  <si>
    <t>Ateps-Os Amigos Portugal Sarl</t>
  </si>
  <si>
    <t>Chemin des Gardes de Nuit 62</t>
  </si>
  <si>
    <t>203791</t>
  </si>
  <si>
    <t>Mme Jacquet Marie-France</t>
  </si>
  <si>
    <t>Rte de Combremont 5</t>
  </si>
  <si>
    <t>1536</t>
  </si>
  <si>
    <t>Combremont-Petit</t>
  </si>
  <si>
    <t>203797</t>
  </si>
  <si>
    <t>HUG Les Bains de Cressy</t>
  </si>
  <si>
    <t>Rte de Loëx 99</t>
  </si>
  <si>
    <t>1232</t>
  </si>
  <si>
    <t>Confignon</t>
  </si>
  <si>
    <t>203800</t>
  </si>
  <si>
    <t>DSG SA</t>
  </si>
  <si>
    <t>Rue de Lausanne 43</t>
  </si>
  <si>
    <t>203806</t>
  </si>
  <si>
    <t>Café Délice Centre Conforama</t>
  </si>
  <si>
    <t>Route de Genève 5</t>
  </si>
  <si>
    <t>203809</t>
  </si>
  <si>
    <t>Rebellions Motors SA</t>
  </si>
  <si>
    <t>Chemin des Mésanges 2</t>
  </si>
  <si>
    <t>Romanel-Sur-Lausanne</t>
  </si>
  <si>
    <t>203811</t>
  </si>
  <si>
    <t>Gangi Anne-Marie</t>
  </si>
  <si>
    <t>ch. de Chantemerle 19</t>
  </si>
  <si>
    <t>203816</t>
  </si>
  <si>
    <t>Restaurant des Cluds</t>
  </si>
  <si>
    <t>Les Cluds 19</t>
  </si>
  <si>
    <t>1453</t>
  </si>
  <si>
    <t>Bullet</t>
  </si>
  <si>
    <t>203817</t>
  </si>
  <si>
    <t>Assoc. Suisse pers. boucherie</t>
  </si>
  <si>
    <t>1121</t>
  </si>
  <si>
    <t>Bremblens</t>
  </si>
  <si>
    <t>203819</t>
  </si>
  <si>
    <t>Alimentation Diogo</t>
  </si>
  <si>
    <t>Rue de Palud 7</t>
  </si>
  <si>
    <t>203822</t>
  </si>
  <si>
    <t>Arena Cinémas Fribourg</t>
  </si>
  <si>
    <t>Avenue de la Gare 22</t>
  </si>
  <si>
    <t>203827</t>
  </si>
  <si>
    <t>Restaurant Chalet Binii</t>
  </si>
  <si>
    <t>Route du Mayen de la Zour</t>
  </si>
  <si>
    <t>203829</t>
  </si>
  <si>
    <t>Rue du Perron 5</t>
  </si>
  <si>
    <t>203832</t>
  </si>
  <si>
    <t>Magasin Alimentation Laura</t>
  </si>
  <si>
    <t>Rue Reichlen-Scioberet 64</t>
  </si>
  <si>
    <t>203835</t>
  </si>
  <si>
    <t>Tabacs Boissons Ariana</t>
  </si>
  <si>
    <t>Rue de Montchoisy 18</t>
  </si>
  <si>
    <t>203841</t>
  </si>
  <si>
    <t>La Plage SA</t>
  </si>
  <si>
    <t>Grèves de Clendy 20</t>
  </si>
  <si>
    <t>203843</t>
  </si>
  <si>
    <t>Av. Charles-Secrétan 14</t>
  </si>
  <si>
    <t>203846</t>
  </si>
  <si>
    <t>Les Brasseurs SA Neuchâtel</t>
  </si>
  <si>
    <t>Faubourg du Lac 1</t>
  </si>
  <si>
    <t>Neuchâtel</t>
  </si>
  <si>
    <t>203851</t>
  </si>
  <si>
    <t>KLAS SA</t>
  </si>
  <si>
    <t>Route de Versmont</t>
  </si>
  <si>
    <t>203856</t>
  </si>
  <si>
    <t>M. Peguiron Eric</t>
  </si>
  <si>
    <t>Rte de Vuarrens</t>
  </si>
  <si>
    <t>1044</t>
  </si>
  <si>
    <t>Fey</t>
  </si>
  <si>
    <t>203861</t>
  </si>
  <si>
    <t>Marché du Grand-Mont</t>
  </si>
  <si>
    <t>Rte du Grand-Mont 16</t>
  </si>
  <si>
    <t>203867</t>
  </si>
  <si>
    <t>Consommation SA</t>
  </si>
  <si>
    <t>Grand Rue 57</t>
  </si>
  <si>
    <t>203873</t>
  </si>
  <si>
    <t>Le P'tit Mag</t>
  </si>
  <si>
    <t>Rte de Romont 11</t>
  </si>
  <si>
    <t>1553</t>
  </si>
  <si>
    <t>Châtonnaye</t>
  </si>
  <si>
    <t>203879</t>
  </si>
  <si>
    <t>Au Village</t>
  </si>
  <si>
    <t>1659</t>
  </si>
  <si>
    <t>Rougemont</t>
  </si>
  <si>
    <t>203885</t>
  </si>
  <si>
    <t>Association Epicerie</t>
  </si>
  <si>
    <t>Rte de la Chérard 1</t>
  </si>
  <si>
    <t>203888</t>
  </si>
  <si>
    <t>La Terrasse</t>
  </si>
  <si>
    <t>Route d'Ouchy 5</t>
  </si>
  <si>
    <t>203890</t>
  </si>
  <si>
    <t>BP-Service Bellevue</t>
  </si>
  <si>
    <t>Rte de Lausanne 321</t>
  </si>
  <si>
    <t>1293</t>
  </si>
  <si>
    <t>Bellevue</t>
  </si>
  <si>
    <t>203892</t>
  </si>
  <si>
    <t>Compte gratuités</t>
  </si>
  <si>
    <t>Industriering 28</t>
  </si>
  <si>
    <t>9491</t>
  </si>
  <si>
    <t>Ruggell</t>
  </si>
  <si>
    <t>203895</t>
  </si>
  <si>
    <t>Kiosque du Pierrier</t>
  </si>
  <si>
    <t>Av. Mayor-Vautier 22</t>
  </si>
  <si>
    <t>203900</t>
  </si>
  <si>
    <t>Résidence des Châtaigniers</t>
  </si>
  <si>
    <t>Ch. des Marais 162 CP 159</t>
  </si>
  <si>
    <t>1255</t>
  </si>
  <si>
    <t>Veyrier</t>
  </si>
  <si>
    <t>203904</t>
  </si>
  <si>
    <t>Aldig Sàrl</t>
  </si>
  <si>
    <t>Rte de Cugy 96</t>
  </si>
  <si>
    <t>203907</t>
  </si>
  <si>
    <t>Pam partenaire</t>
  </si>
  <si>
    <t>15, Prom.des Champs-Frechets</t>
  </si>
  <si>
    <t>203913</t>
  </si>
  <si>
    <t>EVAM</t>
  </si>
  <si>
    <t>Route de Chavannes 33</t>
  </si>
  <si>
    <t>203916</t>
  </si>
  <si>
    <t>Bricar Sàrl</t>
  </si>
  <si>
    <t>Rte des Iles Vieilles 30</t>
  </si>
  <si>
    <t>1902</t>
  </si>
  <si>
    <t>Evionnaz</t>
  </si>
  <si>
    <t>203919</t>
  </si>
  <si>
    <t>Restaurant L'Oasis</t>
  </si>
  <si>
    <t>Rue du Quai 6</t>
  </si>
  <si>
    <t>1844</t>
  </si>
  <si>
    <t>Villeneuve VD</t>
  </si>
  <si>
    <t>203921</t>
  </si>
  <si>
    <t>Kiosque Manhattan</t>
  </si>
  <si>
    <t>Rue Plantamour 37</t>
  </si>
  <si>
    <t>203923</t>
  </si>
  <si>
    <t>Foyer St-Joseph</t>
  </si>
  <si>
    <t>Ch. du Foyer 10</t>
  </si>
  <si>
    <t>1642</t>
  </si>
  <si>
    <t>Sorens</t>
  </si>
  <si>
    <t>203928</t>
  </si>
  <si>
    <t>Boucherie de la Lienne</t>
  </si>
  <si>
    <t>Place du Village 1</t>
  </si>
  <si>
    <t>1978</t>
  </si>
  <si>
    <t>Lens</t>
  </si>
  <si>
    <t>203934</t>
  </si>
  <si>
    <t>Buvette du Grand</t>
  </si>
  <si>
    <t>Av.de la Paix 11</t>
  </si>
  <si>
    <t>203939</t>
  </si>
  <si>
    <t>Kiosque Pirvali</t>
  </si>
  <si>
    <t>Rue de Carouge 95</t>
  </si>
  <si>
    <t>203942</t>
  </si>
  <si>
    <t>Beau-Rivage Palace</t>
  </si>
  <si>
    <t>Pl. du Port 17-19</t>
  </si>
  <si>
    <t>203945</t>
  </si>
  <si>
    <t>Food City Epicerie</t>
  </si>
  <si>
    <t>Bvd Pont-d'Arve 28</t>
  </si>
  <si>
    <t>203948</t>
  </si>
  <si>
    <t>Restaurant de Beausobre</t>
  </si>
  <si>
    <t>Av. de Vertou 2</t>
  </si>
  <si>
    <t>203951</t>
  </si>
  <si>
    <t>Etat d'Esprit SA</t>
  </si>
  <si>
    <t>Rue Ste-Clotilde 13</t>
  </si>
  <si>
    <t>203956</t>
  </si>
  <si>
    <t>M. &amp; Mme Koese Fakir</t>
  </si>
  <si>
    <t>203961</t>
  </si>
  <si>
    <t>M. Debbi Belaïd</t>
  </si>
  <si>
    <t>Av. de-Warens 8</t>
  </si>
  <si>
    <t>203964</t>
  </si>
  <si>
    <t>Cinéma Balexert</t>
  </si>
  <si>
    <t>Avenue Louis-Casaï 27</t>
  </si>
  <si>
    <t>203967</t>
  </si>
  <si>
    <t>Chemin de la Tuilerie 1</t>
  </si>
  <si>
    <t>203973</t>
  </si>
  <si>
    <t>Place de l'Europe 5</t>
  </si>
  <si>
    <t>203975</t>
  </si>
  <si>
    <t>Epicerie Alimentation</t>
  </si>
  <si>
    <t>Ch. Des Recards 18</t>
  </si>
  <si>
    <t>1669</t>
  </si>
  <si>
    <t>Montbovon</t>
  </si>
  <si>
    <t>203982</t>
  </si>
  <si>
    <t>Neelab SA</t>
  </si>
  <si>
    <t>Rte de Malagnou 27</t>
  </si>
  <si>
    <t>203985</t>
  </si>
  <si>
    <t>203990</t>
  </si>
  <si>
    <t>Auberge communale de Thônex</t>
  </si>
  <si>
    <t>Av. Tronchet 14</t>
  </si>
  <si>
    <t>203992</t>
  </si>
  <si>
    <t>203996</t>
  </si>
  <si>
    <t>Pl. des Alpes 1</t>
  </si>
  <si>
    <t>Genève 1</t>
  </si>
  <si>
    <t>204000</t>
  </si>
  <si>
    <t>Avenue Forel</t>
  </si>
  <si>
    <t>Ecublens</t>
  </si>
  <si>
    <t>204003</t>
  </si>
  <si>
    <t>Station-Shop le Colorado Sàrl</t>
  </si>
  <si>
    <t>Rte de Vuisternens 34</t>
  </si>
  <si>
    <t>1684</t>
  </si>
  <si>
    <t>Mézières FR</t>
  </si>
  <si>
    <t>204006</t>
  </si>
  <si>
    <t>Hôtel Richemond</t>
  </si>
  <si>
    <t>Rue Adhémar-Fabri 8</t>
  </si>
  <si>
    <t>204008</t>
  </si>
  <si>
    <t>Rest. Speedy Gonzalez</t>
  </si>
  <si>
    <t>Rte de Denges 28 A</t>
  </si>
  <si>
    <t>204011</t>
  </si>
  <si>
    <t>Mir Capital SA</t>
  </si>
  <si>
    <t>Avenue Henry Golay 3</t>
  </si>
  <si>
    <t>204013</t>
  </si>
  <si>
    <t>Foyer Clair Bois Minoteries</t>
  </si>
  <si>
    <t>Rue des Minoteries 11</t>
  </si>
  <si>
    <t>204016</t>
  </si>
  <si>
    <t>Réseau Santé de la Glâne</t>
  </si>
  <si>
    <t>Route de l'Eglise 29</t>
  </si>
  <si>
    <t>1681</t>
  </si>
  <si>
    <t>Billens</t>
  </si>
  <si>
    <t>204022</t>
  </si>
  <si>
    <t>Rte de Chancy</t>
  </si>
  <si>
    <t>1284</t>
  </si>
  <si>
    <t>Chancy</t>
  </si>
  <si>
    <t>204025</t>
  </si>
  <si>
    <t>Mokafé SA</t>
  </si>
  <si>
    <t>Av. Blanc 51</t>
  </si>
  <si>
    <t>204028</t>
  </si>
  <si>
    <t>Kiosque de Blonay</t>
  </si>
  <si>
    <t>Rte du Village 43</t>
  </si>
  <si>
    <t>204031</t>
  </si>
  <si>
    <t>Chez Clément</t>
  </si>
  <si>
    <t>204033</t>
  </si>
  <si>
    <t>M. Hunziker Vivian</t>
  </si>
  <si>
    <t>Ch. en Mérénaz 4</t>
  </si>
  <si>
    <t>Poliez-le-Grand</t>
  </si>
  <si>
    <t>204036</t>
  </si>
  <si>
    <t>Boulangerie de Salavaux Sàrl</t>
  </si>
  <si>
    <t>Rte de Vallamand 3</t>
  </si>
  <si>
    <t>204042</t>
  </si>
  <si>
    <t>Nauticloisirs Villeneuve Sàrl</t>
  </si>
  <si>
    <t>Case postale 70</t>
  </si>
  <si>
    <t>204048</t>
  </si>
  <si>
    <t>Des Roziers Sàrl</t>
  </si>
  <si>
    <t>Quai Ernest-Ansermet 10</t>
  </si>
  <si>
    <t>204054</t>
  </si>
  <si>
    <t>Epicerie du Bout de Champel</t>
  </si>
  <si>
    <t>Av. Louis-Aubert 6</t>
  </si>
  <si>
    <t>204057</t>
  </si>
  <si>
    <t>Dumont &amp; Dupraz SA</t>
  </si>
  <si>
    <t>204062</t>
  </si>
  <si>
    <t>Novae Restauration</t>
  </si>
  <si>
    <t>Place des Nations</t>
  </si>
  <si>
    <t>204065</t>
  </si>
  <si>
    <t>Kiosque Athénée</t>
  </si>
  <si>
    <t>Rue Caroline 11</t>
  </si>
  <si>
    <t>204068</t>
  </si>
  <si>
    <t>Pizza-Kebab chez Gani</t>
  </si>
  <si>
    <t>204071</t>
  </si>
  <si>
    <t>Hôpitaux Universitaires Genève</t>
  </si>
  <si>
    <t>204077</t>
  </si>
  <si>
    <t>Ass. des Amis de la Piscine</t>
  </si>
  <si>
    <t>204083</t>
  </si>
  <si>
    <t>204089</t>
  </si>
  <si>
    <t>Hôpital Universitaire Genève</t>
  </si>
  <si>
    <t>204094</t>
  </si>
  <si>
    <t>Café-Bar Sao Torpès</t>
  </si>
  <si>
    <t>Ch. des Semailles 43</t>
  </si>
  <si>
    <t>204097</t>
  </si>
  <si>
    <t>BP Corseaux</t>
  </si>
  <si>
    <t>Rte de Châtel-St-Denis 18</t>
  </si>
  <si>
    <t>1802</t>
  </si>
  <si>
    <t>Corseaux</t>
  </si>
  <si>
    <t>204105</t>
  </si>
  <si>
    <t>BP Service Chêne-Bourg</t>
  </si>
  <si>
    <t>Route de Jussy 4</t>
  </si>
  <si>
    <t>204108</t>
  </si>
  <si>
    <t>Restaurant Bagatelle</t>
  </si>
  <si>
    <t>Bvd James-Fazy 20</t>
  </si>
  <si>
    <t>204113</t>
  </si>
  <si>
    <t>Afzali</t>
  </si>
  <si>
    <t>Rue de Berne 29</t>
  </si>
  <si>
    <t>204116</t>
  </si>
  <si>
    <t>Route du milieu du Monde 11</t>
  </si>
  <si>
    <t>1318</t>
  </si>
  <si>
    <t>Pompaples</t>
  </si>
  <si>
    <t>204119</t>
  </si>
  <si>
    <t>Mme Rouiller Béatrice</t>
  </si>
  <si>
    <t>Av. de l'Industrie 43</t>
  </si>
  <si>
    <t>204122</t>
  </si>
  <si>
    <t>Maria Paonessa Sàrl</t>
  </si>
  <si>
    <t>Rte de Berne 200</t>
  </si>
  <si>
    <t>204125</t>
  </si>
  <si>
    <t>Kiosque GNM SA</t>
  </si>
  <si>
    <t>Rue du Môle 24</t>
  </si>
  <si>
    <t>204127</t>
  </si>
  <si>
    <t>Boulangerie Duvoisin Sàrl</t>
  </si>
  <si>
    <t>Alimentation</t>
  </si>
  <si>
    <t>Ch. Du Centre 4</t>
  </si>
  <si>
    <t>204131</t>
  </si>
  <si>
    <t>Alimentation-Boucherie</t>
  </si>
  <si>
    <t>Les Colombes 5</t>
  </si>
  <si>
    <t>204137</t>
  </si>
  <si>
    <t>Sandwicherie Croqu'Minute</t>
  </si>
  <si>
    <t>Rue du Théâtre 1</t>
  </si>
  <si>
    <t>204139</t>
  </si>
  <si>
    <t>Paolo et Gina Micheli Sàrl</t>
  </si>
  <si>
    <t>Bvd de la Forêt 1</t>
  </si>
  <si>
    <t>204141</t>
  </si>
  <si>
    <t>Av. du Grey 55  CP 347</t>
  </si>
  <si>
    <t>204146</t>
  </si>
  <si>
    <t>EMS La Paix du Soir</t>
  </si>
  <si>
    <t>Ch. Longeraie 9</t>
  </si>
  <si>
    <t>204148</t>
  </si>
  <si>
    <t>Prikinou-Traiteur Thaïlandais</t>
  </si>
  <si>
    <t>Ch. du Levant 18</t>
  </si>
  <si>
    <t>204150</t>
  </si>
  <si>
    <t>Julcamaro Ronday</t>
  </si>
  <si>
    <t>Avenue Vibert 10</t>
  </si>
  <si>
    <t>204152</t>
  </si>
  <si>
    <t>Marché Quatre Saisons Sàrl</t>
  </si>
  <si>
    <t>Rue Montsalvens 3</t>
  </si>
  <si>
    <t>204155</t>
  </si>
  <si>
    <t>Cooking Live Sàrl</t>
  </si>
  <si>
    <t>Rte de Presinge 150</t>
  </si>
  <si>
    <t>1254</t>
  </si>
  <si>
    <t>Jussy</t>
  </si>
  <si>
    <t>204158</t>
  </si>
  <si>
    <t>Fondation Résidence La Faverge</t>
  </si>
  <si>
    <t>Rte de Bulle 10</t>
  </si>
  <si>
    <t>1610</t>
  </si>
  <si>
    <t>Oron-la-Ville</t>
  </si>
  <si>
    <t>204160</t>
  </si>
  <si>
    <t>Fondation Donatella Mauri</t>
  </si>
  <si>
    <t>Ch. du Brit 2</t>
  </si>
  <si>
    <t>204163</t>
  </si>
  <si>
    <t>Shell (Migrolino) Onex</t>
  </si>
  <si>
    <t>Rte de Chancy 142</t>
  </si>
  <si>
    <t>204166</t>
  </si>
  <si>
    <t>OLM Distribution SA</t>
  </si>
  <si>
    <t>Rue de Bernex 250</t>
  </si>
  <si>
    <t>204169</t>
  </si>
  <si>
    <t>Migrolino (Shell)</t>
  </si>
  <si>
    <t>Rte de Meyrin 248</t>
  </si>
  <si>
    <t>204172</t>
  </si>
  <si>
    <t>Migrolino (Shell) Ambilly</t>
  </si>
  <si>
    <t>Rte d'Ambilly 3</t>
  </si>
  <si>
    <t>204175</t>
  </si>
  <si>
    <t>Migrolino (Shell) La Buna</t>
  </si>
  <si>
    <t>Route Suisse 3</t>
  </si>
  <si>
    <t>204178</t>
  </si>
  <si>
    <t>MJ Alimentation</t>
  </si>
  <si>
    <t>Rte de la Forge 1</t>
  </si>
  <si>
    <t>1116</t>
  </si>
  <si>
    <t>Cottens VD</t>
  </si>
  <si>
    <t>204180</t>
  </si>
  <si>
    <t>Mme Castor Seoane M.-Ch.</t>
  </si>
  <si>
    <t>Rte d'Aïre la Ville 215</t>
  </si>
  <si>
    <t>204183</t>
  </si>
  <si>
    <t>TDL W Sàrl</t>
  </si>
  <si>
    <t>Rue Rousseau 30</t>
  </si>
  <si>
    <t>204189</t>
  </si>
  <si>
    <t>Ogiz SA</t>
  </si>
  <si>
    <t>Rue des Uttins 36</t>
  </si>
  <si>
    <t>204191</t>
  </si>
  <si>
    <t>Restaurant Lusitanos</t>
  </si>
  <si>
    <t>Rte du Petit-Moncor 1C</t>
  </si>
  <si>
    <t>1752</t>
  </si>
  <si>
    <t>Villars-sur-Glâne</t>
  </si>
  <si>
    <t>204196</t>
  </si>
  <si>
    <t>BP Service</t>
  </si>
  <si>
    <t>Rte de St-Julien 70</t>
  </si>
  <si>
    <t>204198</t>
  </si>
  <si>
    <t>Farzad Tabacs 7/7</t>
  </si>
  <si>
    <t>Rue des Vieux-Grenadiers 1</t>
  </si>
  <si>
    <t>204201</t>
  </si>
  <si>
    <t>Verein Polybau</t>
  </si>
  <si>
    <t>Lindenstrasse 4</t>
  </si>
  <si>
    <t>9240</t>
  </si>
  <si>
    <t>Uzwil</t>
  </si>
  <si>
    <t>204206</t>
  </si>
  <si>
    <t>Restaurant l'Ecluse</t>
  </si>
  <si>
    <t>Rte de la Vuy 1</t>
  </si>
  <si>
    <t>204211</t>
  </si>
  <si>
    <t>Rest. le Cercle de la Voile</t>
  </si>
  <si>
    <t>Rue Pécos 5</t>
  </si>
  <si>
    <t>Grandson 1</t>
  </si>
  <si>
    <t>204216</t>
  </si>
  <si>
    <t>DGAV</t>
  </si>
  <si>
    <t>Av. de Marcelin 29</t>
  </si>
  <si>
    <t>204404</t>
  </si>
  <si>
    <t>Shell St-Gingolph</t>
  </si>
  <si>
    <t>Route Cantonale</t>
  </si>
  <si>
    <t>204407</t>
  </si>
  <si>
    <t>Shell Villeneuve</t>
  </si>
  <si>
    <t>Route du Simplon 4</t>
  </si>
  <si>
    <t>1845</t>
  </si>
  <si>
    <t>Noville</t>
  </si>
  <si>
    <t>204409</t>
  </si>
  <si>
    <t>Gurnanak Sàrl</t>
  </si>
  <si>
    <t>Rue de Montsalvens 1</t>
  </si>
  <si>
    <t>204414</t>
  </si>
  <si>
    <t>Marché Gryonnais</t>
  </si>
  <si>
    <t>204417</t>
  </si>
  <si>
    <t>Fondation Silo</t>
  </si>
  <si>
    <t>Route du Village 4</t>
  </si>
  <si>
    <t>204422</t>
  </si>
  <si>
    <t>Carnotzet Gourmand</t>
  </si>
  <si>
    <t>Ch. des Troncs 5</t>
  </si>
  <si>
    <t>1063</t>
  </si>
  <si>
    <t>Chapelle-s-Moudon</t>
  </si>
  <si>
    <t>204427</t>
  </si>
  <si>
    <t>Merck Serono</t>
  </si>
  <si>
    <t>Route de Fenil 25</t>
  </si>
  <si>
    <t>1809</t>
  </si>
  <si>
    <t>Fenil-sur-Corsier</t>
  </si>
  <si>
    <t>204430</t>
  </si>
  <si>
    <t>Route du Pavement 20</t>
  </si>
  <si>
    <t>204433</t>
  </si>
  <si>
    <t>Association scolaire</t>
  </si>
  <si>
    <t>Rue Baulacre 8</t>
  </si>
  <si>
    <t>204436</t>
  </si>
  <si>
    <t>Commerce Fromages</t>
  </si>
  <si>
    <t>Rte du Casino 1</t>
  </si>
  <si>
    <t>204439</t>
  </si>
  <si>
    <t>Le Magaz de Peney</t>
  </si>
  <si>
    <t>1059</t>
  </si>
  <si>
    <t>Peney-le-Jorat</t>
  </si>
  <si>
    <t>204442</t>
  </si>
  <si>
    <t>Auberge de l'Union</t>
  </si>
  <si>
    <t>Au Village 2</t>
  </si>
  <si>
    <t>1692</t>
  </si>
  <si>
    <t>Massonnens</t>
  </si>
  <si>
    <t>204445</t>
  </si>
  <si>
    <t>Centre John Knox</t>
  </si>
  <si>
    <t>Ch. Crêts de Pregny 27</t>
  </si>
  <si>
    <t>204447</t>
  </si>
  <si>
    <t>Association le Signal</t>
  </si>
  <si>
    <t>Route du Signal</t>
  </si>
  <si>
    <t>1080</t>
  </si>
  <si>
    <t>Les Cullayes</t>
  </si>
  <si>
    <t>204450</t>
  </si>
  <si>
    <t>DIKOMAS Sàrl</t>
  </si>
  <si>
    <t>Ch. Pré-Cosson 9</t>
  </si>
  <si>
    <t>1256</t>
  </si>
  <si>
    <t>Troinex</t>
  </si>
  <si>
    <t>204453</t>
  </si>
  <si>
    <t>Hôpital Cantonal de la Broye</t>
  </si>
  <si>
    <t>Route de La Rochette</t>
  </si>
  <si>
    <t>204459</t>
  </si>
  <si>
    <t>Riasgo Sàrl</t>
  </si>
  <si>
    <t>Route de Veyrier 33</t>
  </si>
  <si>
    <t>204462</t>
  </si>
  <si>
    <t>La Pointe à la Bise</t>
  </si>
  <si>
    <t>Ch. de la Réserve 8</t>
  </si>
  <si>
    <t>204465</t>
  </si>
  <si>
    <t>Ch. de l'Avanchet 28 A</t>
  </si>
  <si>
    <t>1216</t>
  </si>
  <si>
    <t>Cointrin</t>
  </si>
  <si>
    <t>204468</t>
  </si>
  <si>
    <t>Fondation Belle Saison</t>
  </si>
  <si>
    <t>Rte du Signal 6</t>
  </si>
  <si>
    <t>204474</t>
  </si>
  <si>
    <t>ISV Foyer Féminin</t>
  </si>
  <si>
    <t>Av. Ruchonnet 49</t>
  </si>
  <si>
    <t>204477</t>
  </si>
  <si>
    <t>EMS Le Phare Elim</t>
  </si>
  <si>
    <t>Av. de la Paix 11</t>
  </si>
  <si>
    <t>1814</t>
  </si>
  <si>
    <t>La Tour-de-Peilz</t>
  </si>
  <si>
    <t>204480</t>
  </si>
  <si>
    <t>Fondation de l'Hôpital de l'Enfance</t>
  </si>
  <si>
    <t>Chemin de Montétan 14</t>
  </si>
  <si>
    <t>204485</t>
  </si>
  <si>
    <t>Centre Italien</t>
  </si>
  <si>
    <t>Rue du Stade 5</t>
  </si>
  <si>
    <t>204488</t>
  </si>
  <si>
    <t>Restaurant La Treille</t>
  </si>
  <si>
    <t>Chemin de la Douche 9</t>
  </si>
  <si>
    <t>1303</t>
  </si>
  <si>
    <t>Penthaz</t>
  </si>
  <si>
    <t>204493</t>
  </si>
  <si>
    <t>Pareja Sàrl</t>
  </si>
  <si>
    <t>Ch. du Ruisseau 9</t>
  </si>
  <si>
    <t>1267</t>
  </si>
  <si>
    <t>Vich-Coinsins</t>
  </si>
  <si>
    <t>204498</t>
  </si>
  <si>
    <t>Restaurant du Swin Golf</t>
  </si>
  <si>
    <t>204501</t>
  </si>
  <si>
    <t>Gastro Express</t>
  </si>
  <si>
    <t>Croix de Péage 1</t>
  </si>
  <si>
    <t>205260</t>
  </si>
  <si>
    <t>Hôpital du Valais</t>
  </si>
  <si>
    <t>Av. du Grand-Champsec 86</t>
  </si>
  <si>
    <t>1951</t>
  </si>
  <si>
    <t>205267</t>
  </si>
  <si>
    <t>Migrol Service Gland</t>
  </si>
  <si>
    <t>Av. Mt-Blanc 34</t>
  </si>
  <si>
    <t>205270</t>
  </si>
  <si>
    <t>Priota</t>
  </si>
  <si>
    <t>Av. de la Gare des Eaux-Vives 14</t>
  </si>
  <si>
    <t>205273</t>
  </si>
  <si>
    <t>Route Louis-Favre 8</t>
  </si>
  <si>
    <t>205275</t>
  </si>
  <si>
    <t>Boulangerie Le P'tit Prince</t>
  </si>
  <si>
    <t>Chemin de la Grand-Cour 6</t>
  </si>
  <si>
    <t>205278</t>
  </si>
  <si>
    <t>Top Marché Chauderon</t>
  </si>
  <si>
    <t>Place Chauderon 30</t>
  </si>
  <si>
    <t>205280</t>
  </si>
  <si>
    <t>Boulangerie-Tea-Room</t>
  </si>
  <si>
    <t>Av. des Alpes 16</t>
  </si>
  <si>
    <t>205283</t>
  </si>
  <si>
    <t>Grand-Rue 10</t>
  </si>
  <si>
    <t>205287</t>
  </si>
  <si>
    <t>Avenue de Marcelin 31</t>
  </si>
  <si>
    <t>205290</t>
  </si>
  <si>
    <t>La Shopperie</t>
  </si>
  <si>
    <t>205292</t>
  </si>
  <si>
    <t>Golf Club de Genève</t>
  </si>
  <si>
    <t>Route de la Capite 70</t>
  </si>
  <si>
    <t>1253</t>
  </si>
  <si>
    <t>Vandoeuvres</t>
  </si>
  <si>
    <t>205294</t>
  </si>
  <si>
    <t>La Balance'l Sàrl</t>
  </si>
  <si>
    <t>Place des Balances 13bis</t>
  </si>
  <si>
    <t>205303</t>
  </si>
  <si>
    <t>La Barge du Léman</t>
  </si>
  <si>
    <t>Quai Bussien</t>
  </si>
  <si>
    <t>205305</t>
  </si>
  <si>
    <t>Boissons De Siebenthal SA</t>
  </si>
  <si>
    <t>Case postale 207</t>
  </si>
  <si>
    <t>Route de Lausanne 25</t>
  </si>
  <si>
    <t>205310</t>
  </si>
  <si>
    <t>Pizzeria de la Rive Sahin &amp; associé</t>
  </si>
  <si>
    <t>Rives de la Morges 6</t>
  </si>
  <si>
    <t>205313</t>
  </si>
  <si>
    <t>Café restaurant la Véranda Sàrl</t>
  </si>
  <si>
    <t>Prom. du Petit-Bois 19</t>
  </si>
  <si>
    <t>205315</t>
  </si>
  <si>
    <t>Restaurant Délices du Parc</t>
  </si>
  <si>
    <t>Rue des Délices 4B</t>
  </si>
  <si>
    <t>205318</t>
  </si>
  <si>
    <t>Idéal Marché 3</t>
  </si>
  <si>
    <t>Rue de Zurich 32</t>
  </si>
  <si>
    <t>205321</t>
  </si>
  <si>
    <t>JL Restauration &amp; Management Sàrl</t>
  </si>
  <si>
    <t>Route du Stand 7B</t>
  </si>
  <si>
    <t>205326</t>
  </si>
  <si>
    <t>Tea-Room Les Aviateurs</t>
  </si>
  <si>
    <t>Pause Gourmande</t>
  </si>
  <si>
    <t>Place des Aviateurs 2</t>
  </si>
  <si>
    <t>205329</t>
  </si>
  <si>
    <t>Restaurant Bulcentre</t>
  </si>
  <si>
    <t>Rue de la Sionge 37</t>
  </si>
  <si>
    <t>205332</t>
  </si>
  <si>
    <t>Armando KF SA</t>
  </si>
  <si>
    <t>Ch. de la Florence 9</t>
  </si>
  <si>
    <t>205334</t>
  </si>
  <si>
    <t>Kiosque Kamal Shop</t>
  </si>
  <si>
    <t>Rue du Mont-Blanc 30</t>
  </si>
  <si>
    <t>205336</t>
  </si>
  <si>
    <t>Restaurant Guillaume Tell</t>
  </si>
  <si>
    <t>Route de Troistorrents 17</t>
  </si>
  <si>
    <t>1872</t>
  </si>
  <si>
    <t>Troistorrents</t>
  </si>
  <si>
    <t>205339</t>
  </si>
  <si>
    <t>Gel-Rhône</t>
  </si>
  <si>
    <t>Rue Blavignac 5</t>
  </si>
  <si>
    <t>205341</t>
  </si>
  <si>
    <t>Merulla Station Service Sàrl</t>
  </si>
  <si>
    <t>Av. des Desertes 3</t>
  </si>
  <si>
    <t>205343</t>
  </si>
  <si>
    <t>Boucherie Pierrefleur</t>
  </si>
  <si>
    <t>Ch. de Pierrefleur 38</t>
  </si>
  <si>
    <t>205345</t>
  </si>
  <si>
    <t>Ateliers de la Glâne</t>
  </si>
  <si>
    <t>Route de l'Industrie 3</t>
  </si>
  <si>
    <t>205347</t>
  </si>
  <si>
    <t>Transfusion Interrégionale</t>
  </si>
  <si>
    <t>Route de la Corniche 2</t>
  </si>
  <si>
    <t>205349</t>
  </si>
  <si>
    <t>Tabac Journaux</t>
  </si>
  <si>
    <t>Rue du Prieuré 25</t>
  </si>
  <si>
    <t>205351</t>
  </si>
  <si>
    <t>Kiosque de la Gare d'Aubonne</t>
  </si>
  <si>
    <t>Place de l'Ancienne Gare 3</t>
  </si>
  <si>
    <t>204507</t>
  </si>
  <si>
    <t>Entertainment Sàrl</t>
  </si>
  <si>
    <t>Place Longemalle 6-8</t>
  </si>
  <si>
    <t>204512</t>
  </si>
  <si>
    <t>Fondation Petit Maître</t>
  </si>
  <si>
    <t>Avenue des Trois Lacs 3</t>
  </si>
  <si>
    <t>204517</t>
  </si>
  <si>
    <t>Rue de la Prairie 4</t>
  </si>
  <si>
    <t>204519</t>
  </si>
  <si>
    <t>Chemin de Grange-Canal 16</t>
  </si>
  <si>
    <t>204521</t>
  </si>
  <si>
    <t>Zone Industrielle B</t>
  </si>
  <si>
    <t>204523</t>
  </si>
  <si>
    <t>Rue de l'Ouriette 150</t>
  </si>
  <si>
    <t>204525</t>
  </si>
  <si>
    <t>Restaurant Le Pokémon</t>
  </si>
  <si>
    <t>Route de Mon-Repos 5</t>
  </si>
  <si>
    <t>204527</t>
  </si>
  <si>
    <t>Place du Vallon 1A</t>
  </si>
  <si>
    <t>204529</t>
  </si>
  <si>
    <t>Fondation Delafontaine</t>
  </si>
  <si>
    <t>Rue de Genève 76</t>
  </si>
  <si>
    <t>204532</t>
  </si>
  <si>
    <t>Papeterie du Léman</t>
  </si>
  <si>
    <t>Grand-Rue 46</t>
  </si>
  <si>
    <t>204536</t>
  </si>
  <si>
    <t>Tennis des Fraisiers</t>
  </si>
  <si>
    <t>Av. du Curé Baud 84</t>
  </si>
  <si>
    <t>204539</t>
  </si>
  <si>
    <t>Clinic Cars Yverdon Sàrl</t>
  </si>
  <si>
    <t>Avenue de Grandson 43</t>
  </si>
  <si>
    <t>204541</t>
  </si>
  <si>
    <t>204546</t>
  </si>
  <si>
    <t>M. Roger Currat</t>
  </si>
  <si>
    <t>Rte d'Oron 7</t>
  </si>
  <si>
    <t>204549</t>
  </si>
  <si>
    <t>Home Clos Fleuri</t>
  </si>
  <si>
    <t>Rue Saint-Denis 45</t>
  </si>
  <si>
    <t>204554</t>
  </si>
  <si>
    <t>Tea-Room</t>
  </si>
  <si>
    <t>Chemin des colombettes 2</t>
  </si>
  <si>
    <t>204556</t>
  </si>
  <si>
    <t>Commune de Coppet</t>
  </si>
  <si>
    <t>Grande-Rue 65</t>
  </si>
  <si>
    <t>204561</t>
  </si>
  <si>
    <t>Novae Cern numéro 2</t>
  </si>
  <si>
    <t>Case postale 3</t>
  </si>
  <si>
    <t>Genève 23</t>
  </si>
  <si>
    <t>204566</t>
  </si>
  <si>
    <t>Novae Restaurant SA</t>
  </si>
  <si>
    <t>Route de la Verrerie 1</t>
  </si>
  <si>
    <t>Coinsins</t>
  </si>
  <si>
    <t>204568</t>
  </si>
  <si>
    <t>Bar Restaurant L'Oranger SA</t>
  </si>
  <si>
    <t>Rue de Rive 6</t>
  </si>
  <si>
    <t>204570</t>
  </si>
  <si>
    <t>Le Canard Bleu Sàrl</t>
  </si>
  <si>
    <t>Route de Penesson 6</t>
  </si>
  <si>
    <t>204574</t>
  </si>
  <si>
    <t>Hôtel Restaurant</t>
  </si>
  <si>
    <t>Case postale 33</t>
  </si>
  <si>
    <t>1188</t>
  </si>
  <si>
    <t>St-George</t>
  </si>
  <si>
    <t>204578</t>
  </si>
  <si>
    <t>Swiss4ever SA</t>
  </si>
  <si>
    <t>Ch. de la Montagne 136</t>
  </si>
  <si>
    <t>204581</t>
  </si>
  <si>
    <t>M. Jaspal Singh</t>
  </si>
  <si>
    <t>Avenue du Delay 4</t>
  </si>
  <si>
    <t>204587</t>
  </si>
  <si>
    <t>Maison du Quartier</t>
  </si>
  <si>
    <t>Rue Gourgas 19</t>
  </si>
  <si>
    <t>204589</t>
  </si>
  <si>
    <t>Tabacs Journaux</t>
  </si>
  <si>
    <t>Rue François-Bonivard 4</t>
  </si>
  <si>
    <t>204591</t>
  </si>
  <si>
    <t>Aligro Demaurex &amp; Cie SA</t>
  </si>
  <si>
    <t>Ch. de Cornache 1</t>
  </si>
  <si>
    <t>1753</t>
  </si>
  <si>
    <t>Matran</t>
  </si>
  <si>
    <t>204594</t>
  </si>
  <si>
    <t>Rte de Morat 135</t>
  </si>
  <si>
    <t>1763</t>
  </si>
  <si>
    <t>Granges-Paccot</t>
  </si>
  <si>
    <t>204599</t>
  </si>
  <si>
    <t>Place de la Dîme 2</t>
  </si>
  <si>
    <t>1124</t>
  </si>
  <si>
    <t>Gollion</t>
  </si>
  <si>
    <t>204602</t>
  </si>
  <si>
    <t>Café de la Banque</t>
  </si>
  <si>
    <t>Rue Centrale 44</t>
  </si>
  <si>
    <t>1580</t>
  </si>
  <si>
    <t>Avenches</t>
  </si>
  <si>
    <t>204604</t>
  </si>
  <si>
    <t>204607</t>
  </si>
  <si>
    <t>EMS La Vernie</t>
  </si>
  <si>
    <t>Route de Marcolet 39</t>
  </si>
  <si>
    <t>204610</t>
  </si>
  <si>
    <t>Ch. des Colombettes 34</t>
  </si>
  <si>
    <t>204613</t>
  </si>
  <si>
    <t>Grand-Rue 13</t>
  </si>
  <si>
    <t>1607</t>
  </si>
  <si>
    <t>Palézieux-Village</t>
  </si>
  <si>
    <t>204616</t>
  </si>
  <si>
    <t>MCV Services Sàrl</t>
  </si>
  <si>
    <t>Route de Massongex</t>
  </si>
  <si>
    <t>1880</t>
  </si>
  <si>
    <t>Bex</t>
  </si>
  <si>
    <t>204619</t>
  </si>
  <si>
    <t>Bistrot des Uttins</t>
  </si>
  <si>
    <t>204622</t>
  </si>
  <si>
    <t>Kiosque 2000</t>
  </si>
  <si>
    <t>Avenue Georgette 6</t>
  </si>
  <si>
    <t>204624</t>
  </si>
  <si>
    <t>Shkufe Sàrl</t>
  </si>
  <si>
    <t>Rue Pictet-de-Bock 9</t>
  </si>
  <si>
    <t>204626</t>
  </si>
  <si>
    <t>A Tout Point Sàrl</t>
  </si>
  <si>
    <t>Route de Berne 1</t>
  </si>
  <si>
    <t>1088</t>
  </si>
  <si>
    <t>Ropraz</t>
  </si>
  <si>
    <t>204628</t>
  </si>
  <si>
    <t>Kaboul</t>
  </si>
  <si>
    <t>Rue Voltaire 29</t>
  </si>
  <si>
    <t>204631</t>
  </si>
  <si>
    <t>Epicerie de Vermont</t>
  </si>
  <si>
    <t>Rue de Vermont 16</t>
  </si>
  <si>
    <t>204633</t>
  </si>
  <si>
    <t>Le Marché Des Corbeaux SàRL</t>
  </si>
  <si>
    <t>Rue du Grand Pré 23</t>
  </si>
  <si>
    <t>204635</t>
  </si>
  <si>
    <t>Résidence Bourgeoisial</t>
  </si>
  <si>
    <t>Route des Bonnesfontaines 24</t>
  </si>
  <si>
    <t>204640</t>
  </si>
  <si>
    <t>Café Restaurant du Tennis</t>
  </si>
  <si>
    <t>Rue des Pêcheurs 17</t>
  </si>
  <si>
    <t>204643</t>
  </si>
  <si>
    <t>Les 3 Tables Sàrl</t>
  </si>
  <si>
    <t>Grand Rue 18</t>
  </si>
  <si>
    <t>204646</t>
  </si>
  <si>
    <t>Flams</t>
  </si>
  <si>
    <t>204649</t>
  </si>
  <si>
    <t>Le Bistrot de Fernand</t>
  </si>
  <si>
    <t>Av. de Lavaux 63</t>
  </si>
  <si>
    <t>204651</t>
  </si>
  <si>
    <t>Av. des Grandes-Communes</t>
  </si>
  <si>
    <t>204656</t>
  </si>
  <si>
    <t>Tabacs Epicerie</t>
  </si>
  <si>
    <t>Rue de Lausanne 53</t>
  </si>
  <si>
    <t>204659</t>
  </si>
  <si>
    <t>Case postale 105</t>
  </si>
  <si>
    <t>204664</t>
  </si>
  <si>
    <t>Clinique Rom. Réadaptation</t>
  </si>
  <si>
    <t>Avenue du Grand-Champsec 90</t>
  </si>
  <si>
    <t>204667</t>
  </si>
  <si>
    <t>Epicerie de Marchissy</t>
  </si>
  <si>
    <t>Ch. Pré-Baron</t>
  </si>
  <si>
    <t>Marchissy</t>
  </si>
  <si>
    <t>204669</t>
  </si>
  <si>
    <t>Maîtres Fromagers</t>
  </si>
  <si>
    <t>Case postale 48</t>
  </si>
  <si>
    <t>204674</t>
  </si>
  <si>
    <t>Mingard</t>
  </si>
  <si>
    <t>Rue des Vergers 1</t>
  </si>
  <si>
    <t>1462</t>
  </si>
  <si>
    <t>Yvonand</t>
  </si>
  <si>
    <t>204677</t>
  </si>
  <si>
    <t>Shell La Maladière</t>
  </si>
  <si>
    <t>Av. des Figuiers 22</t>
  </si>
  <si>
    <t>204696</t>
  </si>
  <si>
    <t>Crèche La Cigogne</t>
  </si>
  <si>
    <t>Route de Veyrier 83</t>
  </si>
  <si>
    <t>204699</t>
  </si>
  <si>
    <t>Rest. Ecole Inter. "La Garenne"</t>
  </si>
  <si>
    <t>Route des Layeux 28</t>
  </si>
  <si>
    <t>204701</t>
  </si>
  <si>
    <t>Technomag SA</t>
  </si>
  <si>
    <t>Sinserstrasse 65</t>
  </si>
  <si>
    <t>6330</t>
  </si>
  <si>
    <t>Cham</t>
  </si>
  <si>
    <t>204706</t>
  </si>
  <si>
    <t>Le C Café-Bar</t>
  </si>
  <si>
    <t>Rue de la Mairie 17</t>
  </si>
  <si>
    <t>204708</t>
  </si>
  <si>
    <t>OLM Distributions SA</t>
  </si>
  <si>
    <t>Rue de l'Arquebuse 27</t>
  </si>
  <si>
    <t>204710</t>
  </si>
  <si>
    <t>Ch. de l'Esparcette 4</t>
  </si>
  <si>
    <t>204713</t>
  </si>
  <si>
    <t>Carnaland Sàrl</t>
  </si>
  <si>
    <t>Ch. des Artisans 6</t>
  </si>
  <si>
    <t>1263</t>
  </si>
  <si>
    <t>Crassier</t>
  </si>
  <si>
    <t>204716</t>
  </si>
  <si>
    <t>Rue de Genève 46</t>
  </si>
  <si>
    <t>204719</t>
  </si>
  <si>
    <t>Restaurant La Place Sàrl</t>
  </si>
  <si>
    <t>Route de Meyrin 286</t>
  </si>
  <si>
    <t>204722</t>
  </si>
  <si>
    <t>Marché Mini Prix</t>
  </si>
  <si>
    <t>Rue Louis-Fabre 17</t>
  </si>
  <si>
    <t>204725</t>
  </si>
  <si>
    <t>Route de France 78</t>
  </si>
  <si>
    <t>1264</t>
  </si>
  <si>
    <t>St-Cergue</t>
  </si>
  <si>
    <t>204728</t>
  </si>
  <si>
    <t>AAB Sàrl</t>
  </si>
  <si>
    <t>Rue des Pêcheries 15</t>
  </si>
  <si>
    <t>204730</t>
  </si>
  <si>
    <t>Forcookbar Sàrl</t>
  </si>
  <si>
    <t>Route des Grands-Bois 10</t>
  </si>
  <si>
    <t>1164</t>
  </si>
  <si>
    <t>Buchillon</t>
  </si>
  <si>
    <t>204735</t>
  </si>
  <si>
    <t>Association des EMS de Lancy</t>
  </si>
  <si>
    <t>Ch. des Mouilles 3</t>
  </si>
  <si>
    <t>204741</t>
  </si>
  <si>
    <t>Maeva Sol Sàrl</t>
  </si>
  <si>
    <t>Ch. des Etangs 40</t>
  </si>
  <si>
    <t>204746</t>
  </si>
  <si>
    <t>Buy and Go</t>
  </si>
  <si>
    <t>Rue de Lausanne 145</t>
  </si>
  <si>
    <t>204748</t>
  </si>
  <si>
    <t>Place de la Gare 9</t>
  </si>
  <si>
    <t>204750</t>
  </si>
  <si>
    <t>Zone industrielle du vivier 22</t>
  </si>
  <si>
    <t>1690</t>
  </si>
  <si>
    <t>Villaz-St-Pierre</t>
  </si>
  <si>
    <t>204752</t>
  </si>
  <si>
    <t>Tabac de Chêne</t>
  </si>
  <si>
    <t>Rte de Chêne 67</t>
  </si>
  <si>
    <t>204754</t>
  </si>
  <si>
    <t>Epicerie du Grand Bureau</t>
  </si>
  <si>
    <t>Rue du Grand-Bureau 39</t>
  </si>
  <si>
    <t>204756</t>
  </si>
  <si>
    <t>Nouveau Lido Sàrl</t>
  </si>
  <si>
    <t>Route des Acacias 20</t>
  </si>
  <si>
    <t>Les Acacias</t>
  </si>
  <si>
    <t>204758</t>
  </si>
  <si>
    <t>Restaurant La Clef</t>
  </si>
  <si>
    <t>Planche-Supérieure 2</t>
  </si>
  <si>
    <t>204760</t>
  </si>
  <si>
    <t>Milone Sàrl</t>
  </si>
  <si>
    <t>Restoroute de Bavois A1</t>
  </si>
  <si>
    <t>1372</t>
  </si>
  <si>
    <t>Bavois</t>
  </si>
  <si>
    <t>204762</t>
  </si>
  <si>
    <t>204764</t>
  </si>
  <si>
    <t>Restaurant le Débarcadère</t>
  </si>
  <si>
    <t>Ch. du Crêt 7</t>
  </si>
  <si>
    <t>204766</t>
  </si>
  <si>
    <t>Librairie Papeterie Brierre</t>
  </si>
  <si>
    <t>Av. de la Gare 4</t>
  </si>
  <si>
    <t>204768</t>
  </si>
  <si>
    <t>Café du Poids</t>
  </si>
  <si>
    <t>Grand-Rue 6</t>
  </si>
  <si>
    <t>204770</t>
  </si>
  <si>
    <t>Tamoil Service Station</t>
  </si>
  <si>
    <t>Route d'Agy 124</t>
  </si>
  <si>
    <t>204773</t>
  </si>
  <si>
    <t>RESTAURANT WTCL</t>
  </si>
  <si>
    <t>Av. Gratta-Paille 2</t>
  </si>
  <si>
    <t>204776</t>
  </si>
  <si>
    <t>Le Gallion</t>
  </si>
  <si>
    <t>Rue Louis-de-Savoie 32</t>
  </si>
  <si>
    <t>204781</t>
  </si>
  <si>
    <t>M. Jean-Paul Lavorel</t>
  </si>
  <si>
    <t>Crêt-Meylan 15</t>
  </si>
  <si>
    <t>1348</t>
  </si>
  <si>
    <t>Le Brassus</t>
  </si>
  <si>
    <t>204784</t>
  </si>
  <si>
    <t>Shell Gruyère</t>
  </si>
  <si>
    <t>Le Restoroute 182</t>
  </si>
  <si>
    <t>1644</t>
  </si>
  <si>
    <t>Avry-devant-Pont</t>
  </si>
  <si>
    <t>204787</t>
  </si>
  <si>
    <t>Piscine de Chexbres</t>
  </si>
  <si>
    <t>Rte du Bourg de Crousaz</t>
  </si>
  <si>
    <t>204789</t>
  </si>
  <si>
    <t>Les Trémières</t>
  </si>
  <si>
    <t>Ch. Pré-Fleuri 8</t>
  </si>
  <si>
    <t>204795</t>
  </si>
  <si>
    <t>Café de la Gare</t>
  </si>
  <si>
    <t>Av. de la Gare 33</t>
  </si>
  <si>
    <t>204797</t>
  </si>
  <si>
    <t>Novae Planzer</t>
  </si>
  <si>
    <t>Rte des Moulières 5</t>
  </si>
  <si>
    <t>204800</t>
  </si>
  <si>
    <t>Hôtel de la Paix</t>
  </si>
  <si>
    <t>Avenue Benjamin-Constant 5</t>
  </si>
  <si>
    <t>204803</t>
  </si>
  <si>
    <t>Nice Alimentation SNC</t>
  </si>
  <si>
    <t>Av. Théodore Weber 36</t>
  </si>
  <si>
    <t>204806</t>
  </si>
  <si>
    <t>Rue Montbrillant 94</t>
  </si>
  <si>
    <t>204808</t>
  </si>
  <si>
    <t>Pizza Fratel</t>
  </si>
  <si>
    <t>Rue de la Tour 10</t>
  </si>
  <si>
    <t>204812</t>
  </si>
  <si>
    <t>Lengnaustrasse 10</t>
  </si>
  <si>
    <t>2501</t>
  </si>
  <si>
    <t>Biel/Bienne</t>
  </si>
  <si>
    <t>204816</t>
  </si>
  <si>
    <t>Route de Gruyère 23</t>
  </si>
  <si>
    <t>204818</t>
  </si>
  <si>
    <t>Kiosque Bel-Air</t>
  </si>
  <si>
    <t>Rue de Neuchatel 2</t>
  </si>
  <si>
    <t>204821</t>
  </si>
  <si>
    <t>Palexpo SA</t>
  </si>
  <si>
    <t>Case postale 112</t>
  </si>
  <si>
    <t>Route François Peyrot 30</t>
  </si>
  <si>
    <t>204824</t>
  </si>
  <si>
    <t>Restaurant de l'Etoile</t>
  </si>
  <si>
    <t>Chemin du Battoir 1</t>
  </si>
  <si>
    <t>204827</t>
  </si>
  <si>
    <t>Boucherie Maillard</t>
  </si>
  <si>
    <t>Route Principale 122</t>
  </si>
  <si>
    <t>204830</t>
  </si>
  <si>
    <t>ENI (Suisse) SA</t>
  </si>
  <si>
    <t>Av. Riond-Bosson 2</t>
  </si>
  <si>
    <t>204833</t>
  </si>
  <si>
    <t>Tabacs Mirmont</t>
  </si>
  <si>
    <t>Avenue de Miremont 8A</t>
  </si>
  <si>
    <t>204836</t>
  </si>
  <si>
    <t>Domino's Pizza Switzerland AG</t>
  </si>
  <si>
    <t>Av. Pictet-de-Rochemont</t>
  </si>
  <si>
    <t>204839</t>
  </si>
  <si>
    <t>Av. Tivoli 70</t>
  </si>
  <si>
    <t>204842</t>
  </si>
  <si>
    <t>Kuklos</t>
  </si>
  <si>
    <t>La Berneuse</t>
  </si>
  <si>
    <t>204845</t>
  </si>
  <si>
    <t>Rando Burger</t>
  </si>
  <si>
    <t>Route d'Arzier 12</t>
  </si>
  <si>
    <t>204848</t>
  </si>
  <si>
    <t>Mme Alexandra Jaquet</t>
  </si>
  <si>
    <t>Rue de la Poya 28</t>
  </si>
  <si>
    <t>1665</t>
  </si>
  <si>
    <t>Estavannens</t>
  </si>
  <si>
    <t>204853</t>
  </si>
  <si>
    <t>René Piccand et Fils</t>
  </si>
  <si>
    <t>Rte de Drize 73</t>
  </si>
  <si>
    <t>204856</t>
  </si>
  <si>
    <t>L'Epicerie Migros Partenaire</t>
  </si>
  <si>
    <t>Avenue Centrale 99</t>
  </si>
  <si>
    <t>204859</t>
  </si>
  <si>
    <t>Hôtel Angleterre&amp;Résidence</t>
  </si>
  <si>
    <t>Place du Port 11</t>
  </si>
  <si>
    <t>204862</t>
  </si>
  <si>
    <t>Shell Parc-de-Budé</t>
  </si>
  <si>
    <t>Chemin du Petit-Saconnex 5</t>
  </si>
  <si>
    <t>204865</t>
  </si>
  <si>
    <t>ORIF Intégration&amp;Formation prof.</t>
  </si>
  <si>
    <t>Via Monnet 4</t>
  </si>
  <si>
    <t>204870</t>
  </si>
  <si>
    <t>Kossur SA</t>
  </si>
  <si>
    <t>Rue de Berne 34</t>
  </si>
  <si>
    <t>204872</t>
  </si>
  <si>
    <t>Restaurant L'Academia</t>
  </si>
  <si>
    <t>Rue des Délices 18</t>
  </si>
  <si>
    <t>204875</t>
  </si>
  <si>
    <t>Azimor SA</t>
  </si>
  <si>
    <t>Bd Helvétique 36</t>
  </si>
  <si>
    <t>204881</t>
  </si>
  <si>
    <t>Route de Satigny 27</t>
  </si>
  <si>
    <t>204883</t>
  </si>
  <si>
    <t>L'Accent du Sud</t>
  </si>
  <si>
    <t>Chemin de Burdon D1</t>
  </si>
  <si>
    <t>204886</t>
  </si>
  <si>
    <t>Restaurant l'Eléphant Blanc</t>
  </si>
  <si>
    <t>Rue du Quai 12</t>
  </si>
  <si>
    <t>204888</t>
  </si>
  <si>
    <t>Auberge de Founex Sàrl</t>
  </si>
  <si>
    <t>Grand'Rue 31</t>
  </si>
  <si>
    <t>204893</t>
  </si>
  <si>
    <t>Restaurant Chinois</t>
  </si>
  <si>
    <t>Route du Perisset 9</t>
  </si>
  <si>
    <t>204895</t>
  </si>
  <si>
    <t>Casa Loureiro</t>
  </si>
  <si>
    <t>Rue de Lausanne 54</t>
  </si>
  <si>
    <t>204897</t>
  </si>
  <si>
    <t>Rich Shop</t>
  </si>
  <si>
    <t>Avenue de la jonction 7</t>
  </si>
  <si>
    <t>204900</t>
  </si>
  <si>
    <t>La Maison d'Asie</t>
  </si>
  <si>
    <t>Rue Louis-Favre 12</t>
  </si>
  <si>
    <t>204906</t>
  </si>
  <si>
    <t>Fondation Rive-Neuve</t>
  </si>
  <si>
    <t>Ch. des Cuarroz 57</t>
  </si>
  <si>
    <t>204909</t>
  </si>
  <si>
    <t>Société coopérative</t>
  </si>
  <si>
    <t>La Maison du Gruyère</t>
  </si>
  <si>
    <t>Pringy</t>
  </si>
  <si>
    <t>204915</t>
  </si>
  <si>
    <t>Hôpital de Lavaux</t>
  </si>
  <si>
    <t>Chemin des Colombaires 31</t>
  </si>
  <si>
    <t>Cully</t>
  </si>
  <si>
    <t>204920</t>
  </si>
  <si>
    <t>Restaurant Longe et Perto</t>
  </si>
  <si>
    <t>Ch. de Poussy 3</t>
  </si>
  <si>
    <t>204922</t>
  </si>
  <si>
    <t>BISA, Le Snack</t>
  </si>
  <si>
    <t>Rte de Thonon 154</t>
  </si>
  <si>
    <t>204927</t>
  </si>
  <si>
    <t>Boulangerie Tea-Room</t>
  </si>
  <si>
    <t>Place Petit St-Jean 21</t>
  </si>
  <si>
    <t>204930</t>
  </si>
  <si>
    <t>Hôtel Restaurant des Alpes</t>
  </si>
  <si>
    <t>Rte d'Oron 1</t>
  </si>
  <si>
    <t>1073</t>
  </si>
  <si>
    <t>Savigny</t>
  </si>
  <si>
    <t>204932</t>
  </si>
  <si>
    <t>Alimentation KIBS</t>
  </si>
  <si>
    <t>Rue de Carouge 89</t>
  </si>
  <si>
    <t>204934</t>
  </si>
  <si>
    <t>Taverne de la Vieille Tour</t>
  </si>
  <si>
    <t>Grand-Rue 43</t>
  </si>
  <si>
    <t>204936</t>
  </si>
  <si>
    <t>Tabacs 2AaZ Sàrl</t>
  </si>
  <si>
    <t>Rue Vautier 27</t>
  </si>
  <si>
    <t>204939</t>
  </si>
  <si>
    <t>Maison du Pèlerin</t>
  </si>
  <si>
    <t>Ch. du Pèlerin 18</t>
  </si>
  <si>
    <t>1801</t>
  </si>
  <si>
    <t>Le Mont-Pèlerin</t>
  </si>
  <si>
    <t>204942</t>
  </si>
  <si>
    <t>Tea Room La Cigogne</t>
  </si>
  <si>
    <t>Route de la Chapelle 2</t>
  </si>
  <si>
    <t>1643</t>
  </si>
  <si>
    <t>Gumefens</t>
  </si>
  <si>
    <t>204947</t>
  </si>
  <si>
    <t>Restaurant Le Tilleul</t>
  </si>
  <si>
    <t>Route de Repentance 86</t>
  </si>
  <si>
    <t>1252</t>
  </si>
  <si>
    <t>Meinier</t>
  </si>
  <si>
    <t>204950</t>
  </si>
  <si>
    <t>Tabacs Darab</t>
  </si>
  <si>
    <t>Rte de Chancy 28</t>
  </si>
  <si>
    <t>204953</t>
  </si>
  <si>
    <t>Boucherie Epicerie du Sanetsch</t>
  </si>
  <si>
    <t>Vae Plan NA 2/Granois</t>
  </si>
  <si>
    <t>204956</t>
  </si>
  <si>
    <t>Restaurant Chez Marino</t>
  </si>
  <si>
    <t>Rue Muzy 22</t>
  </si>
  <si>
    <t>204958</t>
  </si>
  <si>
    <t>EMS Nouveau Kermont</t>
  </si>
  <si>
    <t>Ch. des Châtaigniers 24</t>
  </si>
  <si>
    <t>204961</t>
  </si>
  <si>
    <t>Epicerie du Tunnel</t>
  </si>
  <si>
    <t>Rue du Tunnel 17</t>
  </si>
  <si>
    <t>204964</t>
  </si>
  <si>
    <t>La Goutte d'Eau Café Restaurant</t>
  </si>
  <si>
    <t>Avenue des Glariers 3</t>
  </si>
  <si>
    <t>204969</t>
  </si>
  <si>
    <t>Clinique de Bois Bougy</t>
  </si>
  <si>
    <t>Avenue de Bois-Bougy 8</t>
  </si>
  <si>
    <t>204972</t>
  </si>
  <si>
    <t>Break Point Sàrl</t>
  </si>
  <si>
    <t>Ch.des Petites-Fontaines 11</t>
  </si>
  <si>
    <t>204981</t>
  </si>
  <si>
    <t>Sté coop. Agricole</t>
  </si>
  <si>
    <t>Rte de Lausanne 39</t>
  </si>
  <si>
    <t>204985</t>
  </si>
  <si>
    <t>LANDI Moulin Courtepin</t>
  </si>
  <si>
    <t>Rte de Morat 15 B</t>
  </si>
  <si>
    <t>1784</t>
  </si>
  <si>
    <t>Courtepin</t>
  </si>
  <si>
    <t>204987</t>
  </si>
  <si>
    <t>Fun Planet Jeux Bulle SA</t>
  </si>
  <si>
    <t>Route de la Pâla 126</t>
  </si>
  <si>
    <t>204989</t>
  </si>
  <si>
    <t>Ristorante Pizzeria Va Bene</t>
  </si>
  <si>
    <t>Ch. De-Normandie 14</t>
  </si>
  <si>
    <t>204994</t>
  </si>
  <si>
    <t>Tropical Juice Sàrl</t>
  </si>
  <si>
    <t>Av. Louis-Casaï 27</t>
  </si>
  <si>
    <t>204996</t>
  </si>
  <si>
    <t>Télésiège Gastlosen Express</t>
  </si>
  <si>
    <t>Dorfstrasse 5</t>
  </si>
  <si>
    <t>204999</t>
  </si>
  <si>
    <t>Socar Paudex</t>
  </si>
  <si>
    <t>Rte du Simplon 20</t>
  </si>
  <si>
    <t>205002</t>
  </si>
  <si>
    <t>Cercle des Agriculteurs</t>
  </si>
  <si>
    <t>Ch. des Cornaches 1</t>
  </si>
  <si>
    <t>205011</t>
  </si>
  <si>
    <t>Socar Prilly</t>
  </si>
  <si>
    <t>Route de Renens 8</t>
  </si>
  <si>
    <t>205014</t>
  </si>
  <si>
    <t>Tabacs Presse Shopping</t>
  </si>
  <si>
    <t>Av. Henri-Dunant 5</t>
  </si>
  <si>
    <t>205017</t>
  </si>
  <si>
    <t>Restaurant Le Phare</t>
  </si>
  <si>
    <t>Rue du Vieux-Port 1 A</t>
  </si>
  <si>
    <t>205020</t>
  </si>
  <si>
    <t>Rue Kazem Radjavi 8</t>
  </si>
  <si>
    <t>205026</t>
  </si>
  <si>
    <t>Socar Nyon</t>
  </si>
  <si>
    <t>Impasse Champ-Colin 12</t>
  </si>
  <si>
    <t>205027</t>
  </si>
  <si>
    <t>NOVAE RESTAURATION</t>
  </si>
  <si>
    <t>Route Suisse 5</t>
  </si>
  <si>
    <t>205034</t>
  </si>
  <si>
    <t>Station Service Tamoil</t>
  </si>
  <si>
    <t>Route d'Ambilly 58</t>
  </si>
  <si>
    <t>205037</t>
  </si>
  <si>
    <t>Val Fleuri, lieu de vie (EMS) SA</t>
  </si>
  <si>
    <t>Route de Vessy 7</t>
  </si>
  <si>
    <t>205042</t>
  </si>
  <si>
    <t>Station Service Mondello</t>
  </si>
  <si>
    <t>Route de Bellegarde 71</t>
  </si>
  <si>
    <t>205045</t>
  </si>
  <si>
    <t>Socar Meyrin</t>
  </si>
  <si>
    <t>Route de Meyrin 372</t>
  </si>
  <si>
    <t>205048</t>
  </si>
  <si>
    <t>Socar Cointrin</t>
  </si>
  <si>
    <t>Av. Louis-Casaï 73</t>
  </si>
  <si>
    <t>205051</t>
  </si>
  <si>
    <t>Socar Bursins au Lac</t>
  </si>
  <si>
    <t>Route de Mely 20</t>
  </si>
  <si>
    <t>1183</t>
  </si>
  <si>
    <t>Bursins</t>
  </si>
  <si>
    <t>205054</t>
  </si>
  <si>
    <t>Grimper.ch SA</t>
  </si>
  <si>
    <t>Route de la Venoge 3 G</t>
  </si>
  <si>
    <t>1026</t>
  </si>
  <si>
    <t>Echandens-Denges</t>
  </si>
  <si>
    <t>205057</t>
  </si>
  <si>
    <t>Coccinelle Café-W9 Sàrl</t>
  </si>
  <si>
    <t>Rue Pichard 18</t>
  </si>
  <si>
    <t>205060</t>
  </si>
  <si>
    <t>Le Petit Marché</t>
  </si>
  <si>
    <t>Chemin du Repos 6</t>
  </si>
  <si>
    <t>205063</t>
  </si>
  <si>
    <t>Socar Onex</t>
  </si>
  <si>
    <t>Route de Chancy 113</t>
  </si>
  <si>
    <t>205065</t>
  </si>
  <si>
    <t>EMS de Drize</t>
  </si>
  <si>
    <t>Route de Drize 61</t>
  </si>
  <si>
    <t>205068</t>
  </si>
  <si>
    <t>BP Ollon</t>
  </si>
  <si>
    <t>205070</t>
  </si>
  <si>
    <t>Rte d'Arzier 12</t>
  </si>
  <si>
    <t>205074</t>
  </si>
  <si>
    <t>Boulangerie-Alimentation Blaser</t>
  </si>
  <si>
    <t>Rue du Village 1</t>
  </si>
  <si>
    <t>205077</t>
  </si>
  <si>
    <t>Laksam Sàrl</t>
  </si>
  <si>
    <t>205083</t>
  </si>
  <si>
    <t>La Place F.Fikay Sàrl</t>
  </si>
  <si>
    <t>Pl. Pestalozzi 9</t>
  </si>
  <si>
    <t>205086</t>
  </si>
  <si>
    <t>Etoile Markt</t>
  </si>
  <si>
    <t>Route de Mon-Repos 5 C</t>
  </si>
  <si>
    <t>205089</t>
  </si>
  <si>
    <t>Restaurant La Crèmerie</t>
  </si>
  <si>
    <t>Pl. d'Armes 21</t>
  </si>
  <si>
    <t>205091</t>
  </si>
  <si>
    <t>Café Passion</t>
  </si>
  <si>
    <t>Rue Paul Bondallaz 9</t>
  </si>
  <si>
    <t>205094</t>
  </si>
  <si>
    <t>Café du Commerce</t>
  </si>
  <si>
    <t>Rue de la Morâche 6</t>
  </si>
  <si>
    <t>205096</t>
  </si>
  <si>
    <t>He Jia Huan Sàrl</t>
  </si>
  <si>
    <t>Rue Mauborget 17</t>
  </si>
  <si>
    <t>205101</t>
  </si>
  <si>
    <t>Fondation Mérine</t>
  </si>
  <si>
    <t>Rue du Château 47</t>
  </si>
  <si>
    <t>205104</t>
  </si>
  <si>
    <t>Restaurant Chez Moi</t>
  </si>
  <si>
    <t>Bd Georges-Favon 15</t>
  </si>
  <si>
    <t>205107</t>
  </si>
  <si>
    <t>Socar Fribourg</t>
  </si>
  <si>
    <t>Route du Jura 73</t>
  </si>
  <si>
    <t>205110</t>
  </si>
  <si>
    <t>Novae Restauration Cern2</t>
  </si>
  <si>
    <t>205113</t>
  </si>
  <si>
    <t>Restaurant Tennis Club</t>
  </si>
  <si>
    <t>Route de Vessy 41</t>
  </si>
  <si>
    <t>205115</t>
  </si>
  <si>
    <t>Ma-Jong SA</t>
  </si>
  <si>
    <t>Escaliers du Grand-Pont 3</t>
  </si>
  <si>
    <t>205119</t>
  </si>
  <si>
    <t>Tabac-Presse Onex-Village</t>
  </si>
  <si>
    <t>Route de Chancy 130</t>
  </si>
  <si>
    <t>205121</t>
  </si>
  <si>
    <t>Restaurant Le Coin</t>
  </si>
  <si>
    <t>Route du Noyer-Girod 3</t>
  </si>
  <si>
    <t>205127</t>
  </si>
  <si>
    <t>Epicerie des Fougères</t>
  </si>
  <si>
    <t>Route du Col des Mosses 106</t>
  </si>
  <si>
    <t>205130</t>
  </si>
  <si>
    <t>Café Restaurant Le Raisin</t>
  </si>
  <si>
    <t>Route des Cullayes 2</t>
  </si>
  <si>
    <t>1083</t>
  </si>
  <si>
    <t>Jorat-Mézières</t>
  </si>
  <si>
    <t>205133</t>
  </si>
  <si>
    <t>La Croix Fédérale</t>
  </si>
  <si>
    <t>Route de Moudon 1</t>
  </si>
  <si>
    <t>1078</t>
  </si>
  <si>
    <t>Essertes</t>
  </si>
  <si>
    <t>205135</t>
  </si>
  <si>
    <t>Restaurant Satavento</t>
  </si>
  <si>
    <t>Rue de Gruyères 60</t>
  </si>
  <si>
    <t>205137</t>
  </si>
  <si>
    <t>Cercle des Agriculteurs de Satigny</t>
  </si>
  <si>
    <t>Rue des Sablières 15</t>
  </si>
  <si>
    <t>205141</t>
  </si>
  <si>
    <t>My Shop</t>
  </si>
  <si>
    <t>Boulevard St-Georges 13</t>
  </si>
  <si>
    <t>205143</t>
  </si>
  <si>
    <t>Amicale pompiers de Meinier</t>
  </si>
  <si>
    <t>Route de Compois 12</t>
  </si>
  <si>
    <t>205147</t>
  </si>
  <si>
    <t>Le Petit Délice</t>
  </si>
  <si>
    <t>Ch. Riant-Bosson 7</t>
  </si>
  <si>
    <t>205152</t>
  </si>
  <si>
    <t>Shaba Tabac Boisson</t>
  </si>
  <si>
    <t>Rue du 31 Décembre 31</t>
  </si>
  <si>
    <t>205155</t>
  </si>
  <si>
    <t>Restaurant La Désalpe</t>
  </si>
  <si>
    <t>Rue des Deux-Ponts 3</t>
  </si>
  <si>
    <t>205157</t>
  </si>
  <si>
    <t>Centre d'intervention</t>
  </si>
  <si>
    <t>Les Ponts d'Amont 9</t>
  </si>
  <si>
    <t>1627</t>
  </si>
  <si>
    <t>Vaulruz</t>
  </si>
  <si>
    <t>205159</t>
  </si>
  <si>
    <t>Rue de-Turrettin</t>
  </si>
  <si>
    <t>205162</t>
  </si>
  <si>
    <t>Shell Migrolino Cheseaux</t>
  </si>
  <si>
    <t>Route de Genève 9A</t>
  </si>
  <si>
    <t>205164</t>
  </si>
  <si>
    <t>Association Cinéma Eden</t>
  </si>
  <si>
    <t>205169</t>
  </si>
  <si>
    <t>Restaurant de la piscine</t>
  </si>
  <si>
    <t>Av. Bois-de-la-Chapelle 83</t>
  </si>
  <si>
    <t>205171</t>
  </si>
  <si>
    <t>Av. Jacques-Martin 16</t>
  </si>
  <si>
    <t>205174</t>
  </si>
  <si>
    <t>Ch. des Magnolias 6</t>
  </si>
  <si>
    <t>205177</t>
  </si>
  <si>
    <t>Ch. des Abeilles 17</t>
  </si>
  <si>
    <t>205180</t>
  </si>
  <si>
    <t>Shell Migrolino Fribourg-Nord</t>
  </si>
  <si>
    <t>Rue de Morat 130</t>
  </si>
  <si>
    <t>205182</t>
  </si>
  <si>
    <t>Le Relais Saint-Jacques</t>
  </si>
  <si>
    <t>Route de Bulle 21</t>
  </si>
  <si>
    <t>1687</t>
  </si>
  <si>
    <t>Vuisternens-Romont</t>
  </si>
  <si>
    <t>205185</t>
  </si>
  <si>
    <t>Chemin Eugène-Rigot 2</t>
  </si>
  <si>
    <t>205188</t>
  </si>
  <si>
    <t>Chemin de la Papeterie 1</t>
  </si>
  <si>
    <t>205190</t>
  </si>
  <si>
    <t>Carrel SA</t>
  </si>
  <si>
    <t>Route de Lausanne 2</t>
  </si>
  <si>
    <t>205193</t>
  </si>
  <si>
    <t>Supermarket Tam-Tat Sàrl</t>
  </si>
  <si>
    <t>Av. François-Besson 22</t>
  </si>
  <si>
    <t>205196</t>
  </si>
  <si>
    <t>Ledr Sàrl</t>
  </si>
  <si>
    <t>Esserts-de-Rive Dessus 7</t>
  </si>
  <si>
    <t>1345</t>
  </si>
  <si>
    <t>Le Lieu</t>
  </si>
  <si>
    <t>205202</t>
  </si>
  <si>
    <t>Le Kalaya Lounge</t>
  </si>
  <si>
    <t>Rue de la Plaine 1</t>
  </si>
  <si>
    <t>205205</t>
  </si>
  <si>
    <t>La Croix de Culet Sàrl</t>
  </si>
  <si>
    <t>Case postale 55</t>
  </si>
  <si>
    <t>1874</t>
  </si>
  <si>
    <t>Champéry</t>
  </si>
  <si>
    <t>205210</t>
  </si>
  <si>
    <t>Boucherie La Chablaisienne</t>
  </si>
  <si>
    <t>Ruelle du Marché 9</t>
  </si>
  <si>
    <t>205213</t>
  </si>
  <si>
    <t>Sebotel SA</t>
  </si>
  <si>
    <t>Route de Meinier 1</t>
  </si>
  <si>
    <t>205215</t>
  </si>
  <si>
    <t>Epicerie St-Jean</t>
  </si>
  <si>
    <t>Rue de St-Jean 50</t>
  </si>
  <si>
    <t>205221</t>
  </si>
  <si>
    <t>Groundfloor Sàrl</t>
  </si>
  <si>
    <t>Chemin de la Farette 7</t>
  </si>
  <si>
    <t>205227</t>
  </si>
  <si>
    <t>Food Management Sàrl</t>
  </si>
  <si>
    <t>Pré-neuf 14</t>
  </si>
  <si>
    <t>205233</t>
  </si>
  <si>
    <t>Auberge du Midi</t>
  </si>
  <si>
    <t>Route de Romont 5</t>
  </si>
  <si>
    <t>1554</t>
  </si>
  <si>
    <t>Sédeilles</t>
  </si>
  <si>
    <t>205236</t>
  </si>
  <si>
    <t>Socar Lausanne</t>
  </si>
  <si>
    <t>Av. des Figuiers 32</t>
  </si>
  <si>
    <t>205239</t>
  </si>
  <si>
    <t>Restaurant Café du Stade</t>
  </si>
  <si>
    <t>Route de Veyrier 40</t>
  </si>
  <si>
    <t>205242</t>
  </si>
  <si>
    <t>M. Kurt Lüthi</t>
  </si>
  <si>
    <t>C.P. 136</t>
  </si>
  <si>
    <t>205248</t>
  </si>
  <si>
    <t>Relais de Vuargny</t>
  </si>
  <si>
    <t>Route des Ormonts</t>
  </si>
  <si>
    <t>1863</t>
  </si>
  <si>
    <t>Le Sépey</t>
  </si>
  <si>
    <t>205251</t>
  </si>
  <si>
    <t>Le Cyclo</t>
  </si>
  <si>
    <t>Boulevard de Pérolles 91</t>
  </si>
  <si>
    <t>205254</t>
  </si>
  <si>
    <t>Hôtel de la Cascade</t>
  </si>
  <si>
    <t>Hauptstrasse 411</t>
  </si>
  <si>
    <t>205257</t>
  </si>
  <si>
    <t>Restaurant Chez Moi Sàrl</t>
  </si>
  <si>
    <t>Rue de la Terrassière 14</t>
  </si>
  <si>
    <t>205354</t>
  </si>
  <si>
    <t>Buvette du Mont-Chesau</t>
  </si>
  <si>
    <t>Ch. du Mont-Chesau 9</t>
  </si>
  <si>
    <t>205356</t>
  </si>
  <si>
    <t>1312</t>
  </si>
  <si>
    <t>Eclépens</t>
  </si>
  <si>
    <t>205359</t>
  </si>
  <si>
    <t>Arena Cinemas AG</t>
  </si>
  <si>
    <t>205361</t>
  </si>
  <si>
    <t>Boulangerie, Pâtisserie</t>
  </si>
  <si>
    <t>Rue Baulacre 13</t>
  </si>
  <si>
    <t>205367</t>
  </si>
  <si>
    <t>Flon Bowling Sàrl</t>
  </si>
  <si>
    <t>Rue des Côtes-de-Montbenon 22</t>
  </si>
  <si>
    <t>205370</t>
  </si>
  <si>
    <t>Le Bistro Chinois</t>
  </si>
  <si>
    <t>Rte de Florissant 19</t>
  </si>
  <si>
    <t>205372</t>
  </si>
  <si>
    <t>Auberge du Port-Gitana</t>
  </si>
  <si>
    <t>Route de Lausanne 314</t>
  </si>
  <si>
    <t>205376</t>
  </si>
  <si>
    <t>O Bom Gosto</t>
  </si>
  <si>
    <t>Rue du Grand-Pré 66</t>
  </si>
  <si>
    <t>205378</t>
  </si>
  <si>
    <t>Adam's Café</t>
  </si>
  <si>
    <t>Rue Igor-Stravinsky 4</t>
  </si>
  <si>
    <t>205381</t>
  </si>
  <si>
    <t>Epicerie du Soleil</t>
  </si>
  <si>
    <t>Ch. de la Brume 2</t>
  </si>
  <si>
    <t>205384</t>
  </si>
  <si>
    <t>Fondation de Serix</t>
  </si>
  <si>
    <t>Ch. de Serix 6</t>
  </si>
  <si>
    <t>205386</t>
  </si>
  <si>
    <t>Commune d'Ecublens</t>
  </si>
  <si>
    <t>Ch. de la Colline 5</t>
  </si>
  <si>
    <t>205389</t>
  </si>
  <si>
    <t>Av. de France 27</t>
  </si>
  <si>
    <t>205392</t>
  </si>
  <si>
    <t>Tea Room La Diabletine</t>
  </si>
  <si>
    <t>Rue des Ormonts 9</t>
  </si>
  <si>
    <t>205394</t>
  </si>
  <si>
    <t>Station Tamoil</t>
  </si>
  <si>
    <t>Rue Dancet 10</t>
  </si>
  <si>
    <t>205397</t>
  </si>
  <si>
    <t>Auberge Communale du Grand Donzel</t>
  </si>
  <si>
    <t>Route Antoine-Martin 21</t>
  </si>
  <si>
    <t>205399</t>
  </si>
  <si>
    <t>Buffet Le Quai 10</t>
  </si>
  <si>
    <t>Rue de la Gare 22</t>
  </si>
  <si>
    <t>205401</t>
  </si>
  <si>
    <t>Fondation Asile des aveugles</t>
  </si>
  <si>
    <t>205403</t>
  </si>
  <si>
    <t>For You</t>
  </si>
  <si>
    <t>Rue Gambetta 5</t>
  </si>
  <si>
    <t>205406</t>
  </si>
  <si>
    <t>Restauration Novae</t>
  </si>
  <si>
    <t>Route de Pierre-à-Bot 87</t>
  </si>
  <si>
    <t>205409</t>
  </si>
  <si>
    <t>Nash Airport Hotel</t>
  </si>
  <si>
    <t>Ch. de la Violette 11</t>
  </si>
  <si>
    <t>205411</t>
  </si>
  <si>
    <t>Remacruz Sàrl</t>
  </si>
  <si>
    <t>Chemin Frisco 3-5</t>
  </si>
  <si>
    <t>205413</t>
  </si>
  <si>
    <t>Restaurant Les Tulipiers</t>
  </si>
  <si>
    <t>Ch. Frisco 13</t>
  </si>
  <si>
    <t>205416</t>
  </si>
  <si>
    <t>Kiosque Guy D</t>
  </si>
  <si>
    <t>Av. de la Praille 38</t>
  </si>
  <si>
    <t>205419</t>
  </si>
  <si>
    <t>ELDORA TRAITEUR</t>
  </si>
  <si>
    <t>Route Louis-Favre 8 C</t>
  </si>
  <si>
    <t>205421</t>
  </si>
  <si>
    <t>Auberge de Compesières</t>
  </si>
  <si>
    <t>Rte de Cugny 75</t>
  </si>
  <si>
    <t>La Croix-de-Rozon</t>
  </si>
  <si>
    <t>205423</t>
  </si>
  <si>
    <t>Brasserie du Relais</t>
  </si>
  <si>
    <t>Place de la Gare 2</t>
  </si>
  <si>
    <t>205425</t>
  </si>
  <si>
    <t>LFB - Le Futur Bio SA</t>
  </si>
  <si>
    <t>Chemin de Budron Est</t>
  </si>
  <si>
    <t>Le Mont-sur-Lausanne</t>
  </si>
  <si>
    <t>205427</t>
  </si>
  <si>
    <t>Diabolo Resto</t>
  </si>
  <si>
    <t>Chemin au Grand Bois 6</t>
  </si>
  <si>
    <t>1846</t>
  </si>
  <si>
    <t>Chessel</t>
  </si>
  <si>
    <t>205429</t>
  </si>
  <si>
    <t>Café Restaurant Savignoise</t>
  </si>
  <si>
    <t>Route Mollie-Margot 1</t>
  </si>
  <si>
    <t>205431</t>
  </si>
  <si>
    <t>Taco's Bar SA</t>
  </si>
  <si>
    <t>205433</t>
  </si>
  <si>
    <t>Genève 6</t>
  </si>
  <si>
    <t>205438</t>
  </si>
  <si>
    <t>Kiosque Omaid Samett</t>
  </si>
  <si>
    <t>Bd Carl-Vogt 9</t>
  </si>
  <si>
    <t>205441</t>
  </si>
  <si>
    <t>Silver Spoon</t>
  </si>
  <si>
    <t>Rue des Alpes 2</t>
  </si>
  <si>
    <t>205443</t>
  </si>
  <si>
    <t>L'Arcadie</t>
  </si>
  <si>
    <t>205447</t>
  </si>
  <si>
    <t>Grand Rue 14</t>
  </si>
  <si>
    <t>Pailly</t>
  </si>
  <si>
    <t>205453</t>
  </si>
  <si>
    <t>Hospices cantonaux</t>
  </si>
  <si>
    <t>205459</t>
  </si>
  <si>
    <t>Nova Vita</t>
  </si>
  <si>
    <t>Rue du Quai 2B</t>
  </si>
  <si>
    <t>205461</t>
  </si>
  <si>
    <t>Rest. du Stand de Tir</t>
  </si>
  <si>
    <t>Rte de la Blécherette 2</t>
  </si>
  <si>
    <t>205464</t>
  </si>
  <si>
    <t>Auberge Communale Le St-Sulpice</t>
  </si>
  <si>
    <t>Rue du Centre 59</t>
  </si>
  <si>
    <t>205474</t>
  </si>
  <si>
    <t>Inglewood Eaux-Vives</t>
  </si>
  <si>
    <t>Case Postale 1584</t>
  </si>
  <si>
    <t>205479</t>
  </si>
  <si>
    <t>Café Tivoli Sàrl</t>
  </si>
  <si>
    <t>Place d'Armes 18</t>
  </si>
  <si>
    <t>205482</t>
  </si>
  <si>
    <t>L'Epicure</t>
  </si>
  <si>
    <t>Case postale 116</t>
  </si>
  <si>
    <t>205487</t>
  </si>
  <si>
    <t>205490</t>
  </si>
  <si>
    <t>Tea-Room de Cressy</t>
  </si>
  <si>
    <t>Rue Edouard-Vallet 61</t>
  </si>
  <si>
    <t>205492</t>
  </si>
  <si>
    <t>Baruthio Chef</t>
  </si>
  <si>
    <t>Rue du Village 116</t>
  </si>
  <si>
    <t>205495</t>
  </si>
  <si>
    <t>Blues Bar Cafgest SA</t>
  </si>
  <si>
    <t>Rue de Genève 123A</t>
  </si>
  <si>
    <t>205497</t>
  </si>
  <si>
    <t>Elabor Sàrl</t>
  </si>
  <si>
    <t>Rte d'Englisberg 1</t>
  </si>
  <si>
    <t>205500</t>
  </si>
  <si>
    <t>Boucherie Délitroz Sàrl</t>
  </si>
  <si>
    <t>Route du Simplon 12</t>
  </si>
  <si>
    <t>1957</t>
  </si>
  <si>
    <t>Ardon</t>
  </si>
  <si>
    <t>205502</t>
  </si>
  <si>
    <t>Restaurant La Ferme Sàrl</t>
  </si>
  <si>
    <t>Route de Chancy 132</t>
  </si>
  <si>
    <t>205505</t>
  </si>
  <si>
    <t>Clinique la Métairie</t>
  </si>
  <si>
    <t>205508</t>
  </si>
  <si>
    <t>Restaurant La Croisée des Sports</t>
  </si>
  <si>
    <t>Route du Vernay 34</t>
  </si>
  <si>
    <t>Monthey 2</t>
  </si>
  <si>
    <t>205511</t>
  </si>
  <si>
    <t>Fondation EMS Le Marronnier</t>
  </si>
  <si>
    <t>Route de Lavaux 20</t>
  </si>
  <si>
    <t>205514</t>
  </si>
  <si>
    <t>Tea-Room Escale</t>
  </si>
  <si>
    <t>Grand-Rue 20</t>
  </si>
  <si>
    <t>205517</t>
  </si>
  <si>
    <t>Buvette d'Ouchy</t>
  </si>
  <si>
    <t>Place de la Navigation 1A</t>
  </si>
  <si>
    <t>205520</t>
  </si>
  <si>
    <t>Arc-en-Ciel</t>
  </si>
  <si>
    <t>Rue de Carouge 35</t>
  </si>
  <si>
    <t>205525</t>
  </si>
  <si>
    <t>New Navy Bar</t>
  </si>
  <si>
    <t>Place Bourg-de-Fourg 31</t>
  </si>
  <si>
    <t>205527</t>
  </si>
  <si>
    <t>Rue du Village 58</t>
  </si>
  <si>
    <t>205530</t>
  </si>
  <si>
    <t>Restaurant Trigal</t>
  </si>
  <si>
    <t>Rue Lamartine 27</t>
  </si>
  <si>
    <t>205533</t>
  </si>
  <si>
    <t>Châtelaine Distribution Sàrl</t>
  </si>
  <si>
    <t>Ch. J-P De-Sauvage 42</t>
  </si>
  <si>
    <t>Châtelaine</t>
  </si>
  <si>
    <t>205538</t>
  </si>
  <si>
    <t>Auberge des Grands Bois</t>
  </si>
  <si>
    <t>Rte des Grand Bois 10</t>
  </si>
  <si>
    <t>205543</t>
  </si>
  <si>
    <t>Résidence La Charmaie</t>
  </si>
  <si>
    <t>Place sous l'Eglise 3</t>
  </si>
  <si>
    <t>1893</t>
  </si>
  <si>
    <t>205546</t>
  </si>
  <si>
    <t>Restaurant de la Marionnette</t>
  </si>
  <si>
    <t>Derrière-les-Jardins 2</t>
  </si>
  <si>
    <t>205548</t>
  </si>
  <si>
    <t>Epicerie du Chêne</t>
  </si>
  <si>
    <t>Rue du Pont 12bis</t>
  </si>
  <si>
    <t>205553</t>
  </si>
  <si>
    <t>Boucherie de Campagne</t>
  </si>
  <si>
    <t>Route de Cremières 2</t>
  </si>
  <si>
    <t>205556</t>
  </si>
  <si>
    <t>Kiosque Aria</t>
  </si>
  <si>
    <t>Rue Chantepoulet 25</t>
  </si>
  <si>
    <t>205562</t>
  </si>
  <si>
    <t>Boulangerie-Patisserie Bessa Sàrl</t>
  </si>
  <si>
    <t>Route de la Pâla 137</t>
  </si>
  <si>
    <t>205564</t>
  </si>
  <si>
    <t>Epicerie le Petit Caddie</t>
  </si>
  <si>
    <t>Rue de Graman 89</t>
  </si>
  <si>
    <t>205566</t>
  </si>
  <si>
    <t>Kiosque de Tavel</t>
  </si>
  <si>
    <t>Rue sacre du Printemps 18</t>
  </si>
  <si>
    <t>205568</t>
  </si>
  <si>
    <t>Buvette du Mini-Golf de Chénens</t>
  </si>
  <si>
    <t>En Moleyre 50</t>
  </si>
  <si>
    <t>1744</t>
  </si>
  <si>
    <t>Chénens</t>
  </si>
  <si>
    <t>205571</t>
  </si>
  <si>
    <t>Production Traiteur-Frédéric Priou</t>
  </si>
  <si>
    <t>Rue du Bourquin 19</t>
  </si>
  <si>
    <t>1306</t>
  </si>
  <si>
    <t>Daillens</t>
  </si>
  <si>
    <t>205573</t>
  </si>
  <si>
    <t>Perrin Gisèle</t>
  </si>
  <si>
    <t>ch. de la Poste 12</t>
  </si>
  <si>
    <t>205577</t>
  </si>
  <si>
    <t>Première Moisson Sàrl</t>
  </si>
  <si>
    <t>Route des Rupettes 3</t>
  </si>
  <si>
    <t>1287</t>
  </si>
  <si>
    <t>Laconnex</t>
  </si>
  <si>
    <t>205580</t>
  </si>
  <si>
    <t>ARIVEL Sàrl</t>
  </si>
  <si>
    <t>Rue de Carouge 38</t>
  </si>
  <si>
    <t>205583</t>
  </si>
  <si>
    <t>Rte de Genève 46</t>
  </si>
  <si>
    <t>205585</t>
  </si>
  <si>
    <t>Kiosque de la Promenade Sàrl</t>
  </si>
  <si>
    <t>Rue de la Promenade 33</t>
  </si>
  <si>
    <t>205587</t>
  </si>
  <si>
    <t>Rue des Terreaux 23</t>
  </si>
  <si>
    <t>205589</t>
  </si>
  <si>
    <t>Delela Sàrl</t>
  </si>
  <si>
    <t>Ch. des Mésanges 2bis</t>
  </si>
  <si>
    <t>205594</t>
  </si>
  <si>
    <t>Restaurant La Nautica</t>
  </si>
  <si>
    <t>Ch. des Pêcheurs 7</t>
  </si>
  <si>
    <t>205597</t>
  </si>
  <si>
    <t>Swiss A. Brothers Global Sàrl</t>
  </si>
  <si>
    <t>Ch. Frisco 8</t>
  </si>
  <si>
    <t>205600</t>
  </si>
  <si>
    <t>Tabac &amp; Presse Anwar</t>
  </si>
  <si>
    <t>Rue des Eaux-Vives 14</t>
  </si>
  <si>
    <t>205602</t>
  </si>
  <si>
    <t>Epicerie Tabac de Thônex</t>
  </si>
  <si>
    <t>Rue de Genève 101</t>
  </si>
  <si>
    <t>205604</t>
  </si>
  <si>
    <t>Rue de Genève 121</t>
  </si>
  <si>
    <t>205606</t>
  </si>
  <si>
    <t>BP Service Onex</t>
  </si>
  <si>
    <t>Route de Chancy 102</t>
  </si>
  <si>
    <t>205609</t>
  </si>
  <si>
    <t>Boulangerie Millioud Sàrl</t>
  </si>
  <si>
    <t>Place du Marché 5</t>
  </si>
  <si>
    <t>205614</t>
  </si>
  <si>
    <t>Pause-Café SA</t>
  </si>
  <si>
    <t>Av. Général-Guisan 17</t>
  </si>
  <si>
    <t>205616</t>
  </si>
  <si>
    <t>Auberge de la Couronne Blanco Sàrl</t>
  </si>
  <si>
    <t>Place Emile Gardaz 4</t>
  </si>
  <si>
    <t>205619</t>
  </si>
  <si>
    <t>Peppiland pourcelot &amp; Cie</t>
  </si>
  <si>
    <t>Le cerisier 42</t>
  </si>
  <si>
    <t>2300</t>
  </si>
  <si>
    <t>La Chaux-de-Fonds</t>
  </si>
  <si>
    <t>205625</t>
  </si>
  <si>
    <t>Tabac Président</t>
  </si>
  <si>
    <t>Rue des Pâquis 55</t>
  </si>
  <si>
    <t>205627</t>
  </si>
  <si>
    <t>Mme Evelyne Affolter</t>
  </si>
  <si>
    <t>Rte Suisse 45</t>
  </si>
  <si>
    <t>205630</t>
  </si>
  <si>
    <t>Kiosque ONU</t>
  </si>
  <si>
    <t>Palais des Nations / Porte 6</t>
  </si>
  <si>
    <t>Genève 10</t>
  </si>
  <si>
    <t>205635</t>
  </si>
  <si>
    <t>Elmi Services Sàrl (TAMOIL)</t>
  </si>
  <si>
    <t>Chemin du petit-Saconnex 2</t>
  </si>
  <si>
    <t>205638</t>
  </si>
  <si>
    <t>SESC</t>
  </si>
  <si>
    <t>Av. Louis-Casaï 18</t>
  </si>
  <si>
    <t>205644</t>
  </si>
  <si>
    <t>Le Bouchon Lyonnais Sàrl</t>
  </si>
  <si>
    <t>Av. Général-Guiguer 3</t>
  </si>
  <si>
    <t>205647</t>
  </si>
  <si>
    <t>Epicerie Villarvolard</t>
  </si>
  <si>
    <t>Route de Villarvolard 1</t>
  </si>
  <si>
    <t>1647</t>
  </si>
  <si>
    <t>Corbières</t>
  </si>
  <si>
    <t>205650</t>
  </si>
  <si>
    <t>Boulangerie du Parc</t>
  </si>
  <si>
    <t>Village d'En-Haut 19</t>
  </si>
  <si>
    <t>205653</t>
  </si>
  <si>
    <t>Boulangerie Pâtisserie</t>
  </si>
  <si>
    <t>Ch. Charles Georg 2</t>
  </si>
  <si>
    <t>205659</t>
  </si>
  <si>
    <t>Club Nautique de Versoix</t>
  </si>
  <si>
    <t>Ch. des Graviers 35</t>
  </si>
  <si>
    <t>205661</t>
  </si>
  <si>
    <t>Tabac Journaux des Grottes</t>
  </si>
  <si>
    <t>Rue des Grottes 22</t>
  </si>
  <si>
    <t>205663</t>
  </si>
  <si>
    <t>Gastro Toque</t>
  </si>
  <si>
    <t>Ch. Fleuri 2</t>
  </si>
  <si>
    <t>205667</t>
  </si>
  <si>
    <t>Association Cerf-Volant</t>
  </si>
  <si>
    <t>205671</t>
  </si>
  <si>
    <t>Transports MVR</t>
  </si>
  <si>
    <t>205675</t>
  </si>
  <si>
    <t>Laurent Papaux Sàrl</t>
  </si>
  <si>
    <t>Route de la Gruyère 9</t>
  </si>
  <si>
    <t>205677</t>
  </si>
  <si>
    <t>Hirslanden</t>
  </si>
  <si>
    <t>Av. de Beau-Séjour 6</t>
  </si>
  <si>
    <t>205680</t>
  </si>
  <si>
    <t>Globulle SA</t>
  </si>
  <si>
    <t>Rue de l'Etang 21</t>
  </si>
  <si>
    <t>205682</t>
  </si>
  <si>
    <t>JessRo-RA Sàrl</t>
  </si>
  <si>
    <t>Av. d'Aïre 48</t>
  </si>
  <si>
    <t>205687</t>
  </si>
  <si>
    <t>Chez Joe, Leroux</t>
  </si>
  <si>
    <t>Rue du Village 85</t>
  </si>
  <si>
    <t>205690</t>
  </si>
  <si>
    <t>Steve Rougemont</t>
  </si>
  <si>
    <t>Rue St-Jean 24</t>
  </si>
  <si>
    <t>205692</t>
  </si>
  <si>
    <t>Swissdutch Union Sàrl</t>
  </si>
  <si>
    <t>Rue de la Plage 4</t>
  </si>
  <si>
    <t>205694</t>
  </si>
  <si>
    <t>Restaurant Costa Smeralda</t>
  </si>
  <si>
    <t>Parc du Château-Banquet 2</t>
  </si>
  <si>
    <t>205696</t>
  </si>
  <si>
    <t>Société Neelab SA</t>
  </si>
  <si>
    <t>Av. Wendt 39</t>
  </si>
  <si>
    <t>205698</t>
  </si>
  <si>
    <t>L'Atelier Geneva</t>
  </si>
  <si>
    <t>Rue Boissonnas 16</t>
  </si>
  <si>
    <t>205701</t>
  </si>
  <si>
    <t>Inglewood Saint-Laurent</t>
  </si>
  <si>
    <t>Rue St-Laurent 14</t>
  </si>
  <si>
    <t>205703</t>
  </si>
  <si>
    <t>La Tabatière</t>
  </si>
  <si>
    <t>Rue de la Poste 24</t>
  </si>
  <si>
    <t>205706</t>
  </si>
  <si>
    <t>Restaurant La Ferme de Borex</t>
  </si>
  <si>
    <t>Route de Crassier 8</t>
  </si>
  <si>
    <t>1277</t>
  </si>
  <si>
    <t>Borex</t>
  </si>
  <si>
    <t>205709</t>
  </si>
  <si>
    <t>Relais de l'Aérodrome</t>
  </si>
  <si>
    <t>Rte de l'Aérodrome 75</t>
  </si>
  <si>
    <t>205711</t>
  </si>
  <si>
    <t>Institut La Salésienne</t>
  </si>
  <si>
    <t>Rte de Veyrier 243</t>
  </si>
  <si>
    <t>205714</t>
  </si>
  <si>
    <t>Ecole de Comm. Nicolas Bouvier</t>
  </si>
  <si>
    <t>Rue de Saint Jean 60</t>
  </si>
  <si>
    <t>205716</t>
  </si>
  <si>
    <t>Relais Thaï du Vuillonnex</t>
  </si>
  <si>
    <t>Rue de Bernex 253</t>
  </si>
  <si>
    <t>205718</t>
  </si>
  <si>
    <t>Avenue du Moléson 17</t>
  </si>
  <si>
    <t>205721</t>
  </si>
  <si>
    <t>Tea Room Le Duque</t>
  </si>
  <si>
    <t>Rue de Genève 70</t>
  </si>
  <si>
    <t>205723</t>
  </si>
  <si>
    <t>Healthy Juice Sàrl</t>
  </si>
  <si>
    <t>Rue de la Morache 6</t>
  </si>
  <si>
    <t>205724</t>
  </si>
  <si>
    <t>Domino's Pizza GmbH</t>
  </si>
  <si>
    <t>Avenue Wendt 1-3</t>
  </si>
  <si>
    <t>205725</t>
  </si>
  <si>
    <t>Domino's Pizza</t>
  </si>
  <si>
    <t>Rue Caroline 49</t>
  </si>
  <si>
    <t>205728</t>
  </si>
  <si>
    <t>Rest. Centre Sportif Founex</t>
  </si>
  <si>
    <t>Route de Châtaigneriaz 17</t>
  </si>
  <si>
    <t>205731</t>
  </si>
  <si>
    <t>BP Service Yverdon</t>
  </si>
  <si>
    <t>Rue des Champs-Lovats 1</t>
  </si>
  <si>
    <t>205732</t>
  </si>
  <si>
    <t>B. Braun Medical AG</t>
  </si>
  <si>
    <t>Rte de la Sorge 9</t>
  </si>
  <si>
    <t>205740</t>
  </si>
  <si>
    <t>Fondation Aigues-Vertes</t>
  </si>
  <si>
    <t>Route de Chèvres 29</t>
  </si>
  <si>
    <t>205744</t>
  </si>
  <si>
    <t>Tabac 21</t>
  </si>
  <si>
    <t>Rue de la Servette 21</t>
  </si>
  <si>
    <t>205749</t>
  </si>
  <si>
    <t>Restaurant Hafez</t>
  </si>
  <si>
    <t>Rue Adrien-Lachenal 22</t>
  </si>
  <si>
    <t>205752</t>
  </si>
  <si>
    <t>Le Milieu Sàrl</t>
  </si>
  <si>
    <t>Grand-Rue 8</t>
  </si>
  <si>
    <t>205755</t>
  </si>
  <si>
    <t>HC Vallorbe</t>
  </si>
  <si>
    <t>des Trois Vallons</t>
  </si>
  <si>
    <t>205761</t>
  </si>
  <si>
    <t>Martigny Boutique Hôtel</t>
  </si>
  <si>
    <t>Rue des Vorziers 7</t>
  </si>
  <si>
    <t>205764</t>
  </si>
  <si>
    <t>Boréal Coffee Compagny Sàrl</t>
  </si>
  <si>
    <t>205770</t>
  </si>
  <si>
    <t>Alimentation Damavand</t>
  </si>
  <si>
    <t>Av. de Lavaux 65</t>
  </si>
  <si>
    <t>205772</t>
  </si>
  <si>
    <t>Fondation Sainte-Thérèse</t>
  </si>
  <si>
    <t>Rue des Artisans 9</t>
  </si>
  <si>
    <t>205774</t>
  </si>
  <si>
    <t>M. Bruley</t>
  </si>
  <si>
    <t>205777</t>
  </si>
  <si>
    <t>Bistrot 23 / Elnes Sàrl</t>
  </si>
  <si>
    <t>Rue de la Coulouvrenière 23</t>
  </si>
  <si>
    <t>205780</t>
  </si>
  <si>
    <t>Restaurant les Brasseurs SA</t>
  </si>
  <si>
    <t>Rue de Lausanne 27</t>
  </si>
  <si>
    <t>205783</t>
  </si>
  <si>
    <t>Eco-Line Diffusion-Traiteur</t>
  </si>
  <si>
    <t>Rte de la Brinaz 11</t>
  </si>
  <si>
    <t>205789</t>
  </si>
  <si>
    <t>Le Beefore Sarl</t>
  </si>
  <si>
    <t>Place centrale 1</t>
  </si>
  <si>
    <t>205791</t>
  </si>
  <si>
    <t>Rue de la Tambourine 17</t>
  </si>
  <si>
    <t>205794</t>
  </si>
  <si>
    <t>CHUV-EMS Soerensen-La Rosière</t>
  </si>
  <si>
    <t>Av. de la Rosière 20</t>
  </si>
  <si>
    <t>Gimel</t>
  </si>
  <si>
    <t>205797</t>
  </si>
  <si>
    <t>Restaurant du Port SA</t>
  </si>
  <si>
    <t>Route du port 3</t>
  </si>
  <si>
    <t>205802</t>
  </si>
  <si>
    <t>Boucherie Charcuterie Savoy SA</t>
  </si>
  <si>
    <t>Grand Rue 35</t>
  </si>
  <si>
    <t>205804</t>
  </si>
  <si>
    <t>Le Scandale</t>
  </si>
  <si>
    <t>Rue de Lausanne 24</t>
  </si>
  <si>
    <t>205807</t>
  </si>
  <si>
    <t>Centre Sportif, Café-Restaurant</t>
  </si>
  <si>
    <t>Grand-Rue 3</t>
  </si>
  <si>
    <t>1441</t>
  </si>
  <si>
    <t>Valeyres-Montagny</t>
  </si>
  <si>
    <t>205809</t>
  </si>
  <si>
    <t>Chemin des pontets</t>
  </si>
  <si>
    <t>205812</t>
  </si>
  <si>
    <t>Route des biches 10</t>
  </si>
  <si>
    <t>205817</t>
  </si>
  <si>
    <t>Kiosque Bazar</t>
  </si>
  <si>
    <t>Grand rue 7</t>
  </si>
  <si>
    <t>205819</t>
  </si>
  <si>
    <t>Tea Room-Boulangerie D'Onex</t>
  </si>
  <si>
    <t>205822</t>
  </si>
  <si>
    <t>Mir Capital SA - Tabac Journeaux</t>
  </si>
  <si>
    <t>8 Place d'Arme</t>
  </si>
  <si>
    <t>205825</t>
  </si>
  <si>
    <t>Restaurant Moulin du Choc</t>
  </si>
  <si>
    <t>Z.I  Du Moulin du Choc B</t>
  </si>
  <si>
    <t>1122</t>
  </si>
  <si>
    <t>Romanel-sur-Morges</t>
  </si>
  <si>
    <t>205827</t>
  </si>
  <si>
    <t>Rest. Babel</t>
  </si>
  <si>
    <t>Place de Brunes 17</t>
  </si>
  <si>
    <t>205830</t>
  </si>
  <si>
    <t>Marché Menoud</t>
  </si>
  <si>
    <t>Rue Gruyères 51</t>
  </si>
  <si>
    <t>205832</t>
  </si>
  <si>
    <t>Camping d'Hermance</t>
  </si>
  <si>
    <t>Rue du Nord 44</t>
  </si>
  <si>
    <t>205835</t>
  </si>
  <si>
    <t>205837</t>
  </si>
  <si>
    <t>Epicerie de Contamines</t>
  </si>
  <si>
    <t>Rue des Contamines 25</t>
  </si>
  <si>
    <t>205840</t>
  </si>
  <si>
    <t>Brasserie des Halles de l'Isle Sàrl</t>
  </si>
  <si>
    <t>Place de l'isle 1</t>
  </si>
  <si>
    <t>205843</t>
  </si>
  <si>
    <t>Rest. de l'Aérodrome de la Gruyère</t>
  </si>
  <si>
    <t>Rte de l'Aérodrome 40</t>
  </si>
  <si>
    <t>205846</t>
  </si>
  <si>
    <t>Boulangerie Salafa Sàrl</t>
  </si>
  <si>
    <t>Place du Petit Saint Jean 21</t>
  </si>
  <si>
    <t>205851</t>
  </si>
  <si>
    <t>Rest. Le Pont de la Venoge</t>
  </si>
  <si>
    <t>Ch. du Tennis 4</t>
  </si>
  <si>
    <t>205853</t>
  </si>
  <si>
    <t>Rest. de la Gymnastique</t>
  </si>
  <si>
    <t>Boulevard des Promenades 2</t>
  </si>
  <si>
    <t>205856</t>
  </si>
  <si>
    <t>Rest. l'Aurore Sàrl</t>
  </si>
  <si>
    <t>Rue du Lac 3</t>
  </si>
  <si>
    <t>205858</t>
  </si>
  <si>
    <t>Eldora UNICEF</t>
  </si>
  <si>
    <t>Av. de la Paix 5-7</t>
  </si>
  <si>
    <t>205861</t>
  </si>
  <si>
    <t>Ch. de Compostelle 1</t>
  </si>
  <si>
    <t>205867</t>
  </si>
  <si>
    <t>BEKTESHI Dino</t>
  </si>
  <si>
    <t>205875</t>
  </si>
  <si>
    <t>Intermarche MOJ</t>
  </si>
  <si>
    <t>205877</t>
  </si>
  <si>
    <t>MM d'Oro Sarl</t>
  </si>
  <si>
    <t>Rue Cardinal-Journet 43</t>
  </si>
  <si>
    <t>205882</t>
  </si>
  <si>
    <t>Piscine de Villeneuve</t>
  </si>
  <si>
    <t>Rte Cantonale</t>
  </si>
  <si>
    <t>205884</t>
  </si>
  <si>
    <t>Sandra Joliquin</t>
  </si>
  <si>
    <t>Impasse du Chêne 4</t>
  </si>
  <si>
    <t>205888</t>
  </si>
  <si>
    <t>Cavalino Rosso Sàrl</t>
  </si>
  <si>
    <t>Quartier pré-fontaine 58</t>
  </si>
  <si>
    <t>205890</t>
  </si>
  <si>
    <t>Rte de Chavannes 33</t>
  </si>
  <si>
    <t>205892</t>
  </si>
  <si>
    <t>Commune Val-de-Charmey</t>
  </si>
  <si>
    <t>Rue du Centre 24</t>
  </si>
  <si>
    <t>205897</t>
  </si>
  <si>
    <t>Patisserie La Merveille</t>
  </si>
  <si>
    <t>Rte d'Hermance 544</t>
  </si>
  <si>
    <t>205899</t>
  </si>
  <si>
    <t>Mme Joelle Moser</t>
  </si>
  <si>
    <t>Rue des Motels</t>
  </si>
  <si>
    <t>1468</t>
  </si>
  <si>
    <t>Cheyres</t>
  </si>
  <si>
    <t>205903</t>
  </si>
  <si>
    <t>Asia Market</t>
  </si>
  <si>
    <t>Rue de Rive 54</t>
  </si>
  <si>
    <t>205905</t>
  </si>
  <si>
    <t>Geneva Shoping Groupe Sàrl</t>
  </si>
  <si>
    <t>Rue de Montoux 52</t>
  </si>
  <si>
    <t>205907</t>
  </si>
  <si>
    <t>Boulangerie Tea-Room LHERITIER</t>
  </si>
  <si>
    <t>Route de Lausanne 3</t>
  </si>
  <si>
    <t>205909</t>
  </si>
  <si>
    <t>Point Shop Sàrl</t>
  </si>
  <si>
    <t>Avenue de Morges 163</t>
  </si>
  <si>
    <t>205912</t>
  </si>
  <si>
    <t>Dardanelles Sàrl</t>
  </si>
  <si>
    <t>Rue d'Yverdon 5</t>
  </si>
  <si>
    <t>205918</t>
  </si>
  <si>
    <t>Parabi Sàrl</t>
  </si>
  <si>
    <t>205930</t>
  </si>
  <si>
    <t>Alimentation de la Gare</t>
  </si>
  <si>
    <t>Rue de la Gare 23</t>
  </si>
  <si>
    <t>205932</t>
  </si>
  <si>
    <t>Kiosque Shop 1020</t>
  </si>
  <si>
    <t>Rue de Crissier 7</t>
  </si>
  <si>
    <t>205934</t>
  </si>
  <si>
    <t>Goodkart Indoor Sàrl</t>
  </si>
  <si>
    <t>Chemin du Bochet 2</t>
  </si>
  <si>
    <t>1445</t>
  </si>
  <si>
    <t>Vuiteboeuf</t>
  </si>
  <si>
    <t>205937</t>
  </si>
  <si>
    <t>La Boulangerie de Salavaux Sàrl</t>
  </si>
  <si>
    <t>Route de Vallamand 5</t>
  </si>
  <si>
    <t>Vully-les-lacs</t>
  </si>
  <si>
    <t>205940</t>
  </si>
  <si>
    <t>Kebab d'Onex</t>
  </si>
  <si>
    <t>Av. Bois de la Chapelle 106</t>
  </si>
  <si>
    <t>205943</t>
  </si>
  <si>
    <t>Rest. du Camping</t>
  </si>
  <si>
    <t>Camping Haute Gruyère</t>
  </si>
  <si>
    <t>1667</t>
  </si>
  <si>
    <t>Bas-Intyamon</t>
  </si>
  <si>
    <t>205945</t>
  </si>
  <si>
    <t>Kiosque MIKAJO</t>
  </si>
  <si>
    <t>Avenue de la Gottaz 28</t>
  </si>
  <si>
    <t>205948</t>
  </si>
  <si>
    <t>Kiosque Chez Rosy</t>
  </si>
  <si>
    <t>Rue Centrale 23A</t>
  </si>
  <si>
    <t>205950</t>
  </si>
  <si>
    <t>Chez Tukta, Boulangerie-Epicerie</t>
  </si>
  <si>
    <t>Rte de Villars 12</t>
  </si>
  <si>
    <t>1566</t>
  </si>
  <si>
    <t>St-Aubin FR</t>
  </si>
  <si>
    <t>205953</t>
  </si>
  <si>
    <t>Sheraz Tamo - Tabac, Journaux</t>
  </si>
  <si>
    <t>Av. des Grd Communes 27</t>
  </si>
  <si>
    <t>205956</t>
  </si>
  <si>
    <t>Fondation de Verdeil</t>
  </si>
  <si>
    <t>Av. du Grey 38A</t>
  </si>
  <si>
    <t>Lausanne 22</t>
  </si>
  <si>
    <t>205962</t>
  </si>
  <si>
    <t>Boutique Seguin Traiteur</t>
  </si>
  <si>
    <t>Avenue d'Ouchy 29</t>
  </si>
  <si>
    <t>205964</t>
  </si>
  <si>
    <t>Café-Rest. Les Faverges</t>
  </si>
  <si>
    <t>Ch. des Faverges 17</t>
  </si>
  <si>
    <t>205966</t>
  </si>
  <si>
    <t>Epicerie de l'Etoile</t>
  </si>
  <si>
    <t>Av. des Alpes 2</t>
  </si>
  <si>
    <t>205969</t>
  </si>
  <si>
    <t>Hyalin Sàrl - Cabane Bastions</t>
  </si>
  <si>
    <t>Promenade des Bastions 1</t>
  </si>
  <si>
    <t>205972</t>
  </si>
  <si>
    <t>Café Populaire Sàrl</t>
  </si>
  <si>
    <t>Rue St-Michel 9</t>
  </si>
  <si>
    <t>205974</t>
  </si>
  <si>
    <t>Boulangerie Aigues-Vertes</t>
  </si>
  <si>
    <t>205977</t>
  </si>
  <si>
    <t>Apero Sol</t>
  </si>
  <si>
    <t>Rue du Jura 4</t>
  </si>
  <si>
    <t>205980</t>
  </si>
  <si>
    <t>Bain Bleu SA</t>
  </si>
  <si>
    <t>Quai de Collogny 5</t>
  </si>
  <si>
    <t>205982</t>
  </si>
  <si>
    <t>Chez Tony  Restaurant</t>
  </si>
  <si>
    <t>Rue Jean Lecomte 6</t>
  </si>
  <si>
    <t>205985</t>
  </si>
  <si>
    <t>Marché Riviera</t>
  </si>
  <si>
    <t>Av. General Guisan 58</t>
  </si>
  <si>
    <t>205988</t>
  </si>
  <si>
    <t>Fabrizio Café - Bak-Up Sàrl</t>
  </si>
  <si>
    <t>205993</t>
  </si>
  <si>
    <t>Tea Room au Fil du Temps</t>
  </si>
  <si>
    <t>Rte de Gy 30</t>
  </si>
  <si>
    <t>205996</t>
  </si>
  <si>
    <t>Live Catering Exterieur</t>
  </si>
  <si>
    <t>205999</t>
  </si>
  <si>
    <t>M-Capital</t>
  </si>
  <si>
    <t>Grand Rue 55-57</t>
  </si>
  <si>
    <t>206001</t>
  </si>
  <si>
    <t>Kiosque Choudhary</t>
  </si>
  <si>
    <t>Av. de Morges 141</t>
  </si>
  <si>
    <t>206003</t>
  </si>
  <si>
    <t>Station Tamoil - Plaine du Loup</t>
  </si>
  <si>
    <t>Plaine du Loup 26</t>
  </si>
  <si>
    <t>206006</t>
  </si>
  <si>
    <t>Green Nature</t>
  </si>
  <si>
    <t>Av. du Mail 11</t>
  </si>
  <si>
    <t>206009</t>
  </si>
  <si>
    <t>Himalaya Sàrl</t>
  </si>
  <si>
    <t>Rue de Carouge 29</t>
  </si>
  <si>
    <t>206011</t>
  </si>
  <si>
    <t>Rest. Pizzeria de la Gare</t>
  </si>
  <si>
    <t>Rue de la Gare 20</t>
  </si>
  <si>
    <t>206013</t>
  </si>
  <si>
    <t>Route du camping 29</t>
  </si>
  <si>
    <t>206016</t>
  </si>
  <si>
    <t>Jet Pizza</t>
  </si>
  <si>
    <t>Rte de Chêne 19</t>
  </si>
  <si>
    <t>206019</t>
  </si>
  <si>
    <t>Pro, Entreprise Sociale Privée</t>
  </si>
  <si>
    <t>Ch. Louis-Hubert 4</t>
  </si>
  <si>
    <t>206022</t>
  </si>
  <si>
    <t>Pro Restauration</t>
  </si>
  <si>
    <t>206028</t>
  </si>
  <si>
    <t>Café-Rest. du Stade, Mady Ms Sàrl</t>
  </si>
  <si>
    <t>Rue des Pêcheurs 16</t>
  </si>
  <si>
    <t>206031</t>
  </si>
  <si>
    <t>Shell Meyrin Parc</t>
  </si>
  <si>
    <t>Av. de Mategnin 45</t>
  </si>
  <si>
    <t>206037</t>
  </si>
  <si>
    <t>Rue de coutance 14</t>
  </si>
  <si>
    <t>206040</t>
  </si>
  <si>
    <t>Restaurant Alta Food Sàrl</t>
  </si>
  <si>
    <t>Rue du Village 106</t>
  </si>
  <si>
    <t>206046</t>
  </si>
  <si>
    <t>Confidence Bar-Café</t>
  </si>
  <si>
    <t>Avenue DE-Budé 15</t>
  </si>
  <si>
    <t>206049</t>
  </si>
  <si>
    <t>Studio 9 SA - Sidewalk Café</t>
  </si>
  <si>
    <t>Place du Tunnel 9</t>
  </si>
  <si>
    <t>206052</t>
  </si>
  <si>
    <t>206058</t>
  </si>
  <si>
    <t>Perch and Chips Sàrl</t>
  </si>
  <si>
    <t>Ch. de Poussy 8</t>
  </si>
  <si>
    <t>206060</t>
  </si>
  <si>
    <t>206065</t>
  </si>
  <si>
    <t>Auberge de Marchissy</t>
  </si>
  <si>
    <t>Place du Tilleuil 6</t>
  </si>
  <si>
    <t>206068</t>
  </si>
  <si>
    <t>Alimentation Le paquis</t>
  </si>
  <si>
    <t>Rue de Monthoux 27</t>
  </si>
  <si>
    <t>206070</t>
  </si>
  <si>
    <t>Kiosque du Lac</t>
  </si>
  <si>
    <t>Rue du Lac 43</t>
  </si>
  <si>
    <t>206072</t>
  </si>
  <si>
    <t>Boucherie Cap Soleil Mendes</t>
  </si>
  <si>
    <t>Rue l'Ancien Compte 60</t>
  </si>
  <si>
    <t>1635</t>
  </si>
  <si>
    <t>La Tour-de-Trême</t>
  </si>
  <si>
    <t>206074</t>
  </si>
  <si>
    <t>Zadran 99</t>
  </si>
  <si>
    <t>Rue de Carouge 99</t>
  </si>
  <si>
    <t>206076</t>
  </si>
  <si>
    <t>Restaurant Che Ze</t>
  </si>
  <si>
    <t>Rte Suisse 97</t>
  </si>
  <si>
    <t>206078</t>
  </si>
  <si>
    <t>Auberge Communale de Féchy</t>
  </si>
  <si>
    <t>Place du Saugey 3</t>
  </si>
  <si>
    <t>1173</t>
  </si>
  <si>
    <t>Féchy</t>
  </si>
  <si>
    <t>206080</t>
  </si>
  <si>
    <t>Kiosque chez Liza</t>
  </si>
  <si>
    <t>Quai Perdonnet 10</t>
  </si>
  <si>
    <t>206083</t>
  </si>
  <si>
    <t>Kiosque Rizzello (Venneta)</t>
  </si>
  <si>
    <t>Quai Roussy</t>
  </si>
  <si>
    <t>206085</t>
  </si>
  <si>
    <t>Union Hôtel Rest. - Lumil</t>
  </si>
  <si>
    <t>Ch. des Croisettes 2</t>
  </si>
  <si>
    <t>206087</t>
  </si>
  <si>
    <t>Rest. Le Gruyerien</t>
  </si>
  <si>
    <t>Rue de Chêne Bougeries 2</t>
  </si>
  <si>
    <t>206089</t>
  </si>
  <si>
    <t>Rest. Le Gruyerien 2</t>
  </si>
  <si>
    <t>Boulevard de Saint-Georges 65</t>
  </si>
  <si>
    <t>206092</t>
  </si>
  <si>
    <t>Rue du Zier 4</t>
  </si>
  <si>
    <t>3963</t>
  </si>
  <si>
    <t>Crans-Montana</t>
  </si>
  <si>
    <t>206095</t>
  </si>
  <si>
    <t>Route des Morillon 4</t>
  </si>
  <si>
    <t>206097</t>
  </si>
  <si>
    <t>Migrolino Plan-les-Ouates</t>
  </si>
  <si>
    <t>Rte de Saint-Julien 18</t>
  </si>
  <si>
    <t>206100</t>
  </si>
  <si>
    <t>Les Eglantines Tea-Room</t>
  </si>
  <si>
    <t>206102</t>
  </si>
  <si>
    <t>Shop Le Virage</t>
  </si>
  <si>
    <t>Rte de Frasses</t>
  </si>
  <si>
    <t>Montet (Broye)</t>
  </si>
  <si>
    <t>206105</t>
  </si>
  <si>
    <t>Rest. Le Toupin</t>
  </si>
  <si>
    <t>Lechereuse 98</t>
  </si>
  <si>
    <t>206108</t>
  </si>
  <si>
    <t>TEMPESTINA SAGL</t>
  </si>
  <si>
    <t>Les Corbes 2</t>
  </si>
  <si>
    <t>206114</t>
  </si>
  <si>
    <t>Brasserie-Pizzéria Montolieu</t>
  </si>
  <si>
    <t>Ch. de Montolieu</t>
  </si>
  <si>
    <t>206123</t>
  </si>
  <si>
    <t>Prodega / Transgourmet</t>
  </si>
  <si>
    <t>Route des deux Chênes 10</t>
  </si>
  <si>
    <t>1847</t>
  </si>
  <si>
    <t>Rennaz</t>
  </si>
  <si>
    <t>206125</t>
  </si>
  <si>
    <t>Ch. Louis Hubert 1</t>
  </si>
  <si>
    <t>206129</t>
  </si>
  <si>
    <t>Poco Loco - La Movida</t>
  </si>
  <si>
    <t>Place Chauderon 4</t>
  </si>
  <si>
    <t>206131</t>
  </si>
  <si>
    <t>Migrolino Payerne</t>
  </si>
  <si>
    <t>Rue de la Gare 12</t>
  </si>
  <si>
    <t>206133</t>
  </si>
  <si>
    <t>Migrolino Montreux</t>
  </si>
  <si>
    <t>Av. des Alpes 74</t>
  </si>
  <si>
    <t>206135</t>
  </si>
  <si>
    <t>Rest. Les Peupliers</t>
  </si>
  <si>
    <t>Av. de France 60</t>
  </si>
  <si>
    <t>206137</t>
  </si>
  <si>
    <t>Migrolino Versoix</t>
  </si>
  <si>
    <t>Ch. Jean-Baptiste Vandelle 1</t>
  </si>
  <si>
    <t>206139</t>
  </si>
  <si>
    <t>Rte de Sous-la-Ville 2</t>
  </si>
  <si>
    <t>206142</t>
  </si>
  <si>
    <t>Rue de la Golisse 8</t>
  </si>
  <si>
    <t>206143</t>
  </si>
  <si>
    <t>Growa Cash+Carry</t>
  </si>
  <si>
    <t>Route des deux chênes 10</t>
  </si>
  <si>
    <t>206145</t>
  </si>
  <si>
    <t>Café-Rest. de L'Etoile</t>
  </si>
  <si>
    <t>Rue du Village 53</t>
  </si>
  <si>
    <t>206147</t>
  </si>
  <si>
    <t>Miam Miam Sàrl</t>
  </si>
  <si>
    <t>206150</t>
  </si>
  <si>
    <t>Masterfood Sàrl</t>
  </si>
  <si>
    <t>Rue de Lausanne 60</t>
  </si>
  <si>
    <t>206153</t>
  </si>
  <si>
    <t>Rest.-Pizzeria Le Boccalino</t>
  </si>
  <si>
    <t>Avenue d'Ouchy 76</t>
  </si>
  <si>
    <t>206156</t>
  </si>
  <si>
    <t>Paddle Spirit Club</t>
  </si>
  <si>
    <t>Rte des Grangettes 31</t>
  </si>
  <si>
    <t>206158</t>
  </si>
  <si>
    <t>206163</t>
  </si>
  <si>
    <t>Rte de Crassier 11</t>
  </si>
  <si>
    <t>1262</t>
  </si>
  <si>
    <t>Eysins</t>
  </si>
  <si>
    <t>206166</t>
  </si>
  <si>
    <t>Le Bistrot de la terrasse Sàrl</t>
  </si>
  <si>
    <t>Rue Ancienne 53,55</t>
  </si>
  <si>
    <t>206169</t>
  </si>
  <si>
    <t>Café le 3</t>
  </si>
  <si>
    <t>Rue de Vevey 36</t>
  </si>
  <si>
    <t>206170</t>
  </si>
  <si>
    <t>AXA Winterthur</t>
  </si>
  <si>
    <t>Paulstrasse 12</t>
  </si>
  <si>
    <t>206173</t>
  </si>
  <si>
    <t>Kiosque des Augustins</t>
  </si>
  <si>
    <t>Rue de Carouge 65</t>
  </si>
  <si>
    <t>206176</t>
  </si>
  <si>
    <t>Rue de l'Hôtel de Ville 1</t>
  </si>
  <si>
    <t>206178</t>
  </si>
  <si>
    <t>Di Terry Lupo Sàrl</t>
  </si>
  <si>
    <t>Av. des Communes réunies 2</t>
  </si>
  <si>
    <t>206181</t>
  </si>
  <si>
    <t>The Hamburger Foundation - FLF Sàrl</t>
  </si>
  <si>
    <t>Rue Phillippe Plantamour 37</t>
  </si>
  <si>
    <t>206189</t>
  </si>
  <si>
    <t>Résidence du Marché</t>
  </si>
  <si>
    <t>Rue du Marché 10</t>
  </si>
  <si>
    <t>206191</t>
  </si>
  <si>
    <t>Derendiger AG</t>
  </si>
  <si>
    <t>Fischermattelistrasse 6</t>
  </si>
  <si>
    <t>3000</t>
  </si>
  <si>
    <t>206196</t>
  </si>
  <si>
    <t>Fondation Saphir</t>
  </si>
  <si>
    <t>Rte de Bellevue 53 / Case Postale</t>
  </si>
  <si>
    <t>206202</t>
  </si>
  <si>
    <t>Happyland Sàrl</t>
  </si>
  <si>
    <t>Route du Foulon 24</t>
  </si>
  <si>
    <t>3977</t>
  </si>
  <si>
    <t>206205</t>
  </si>
  <si>
    <t>Restaurant Les Grangettes</t>
  </si>
  <si>
    <t>206207</t>
  </si>
  <si>
    <t>Rte de la Scie 2</t>
  </si>
  <si>
    <t>Enney</t>
  </si>
  <si>
    <t>206213</t>
  </si>
  <si>
    <t>Rest. du Camping Les Pins</t>
  </si>
  <si>
    <t>Aux Viaules 23</t>
  </si>
  <si>
    <t>206215</t>
  </si>
  <si>
    <t>Boréal Coffe Compagny Sàrl LAB</t>
  </si>
  <si>
    <t>206219</t>
  </si>
  <si>
    <t>Buvette Piscine Colovray</t>
  </si>
  <si>
    <t>Rte du Village 26</t>
  </si>
  <si>
    <t>1195</t>
  </si>
  <si>
    <t>Dully-Bursinel</t>
  </si>
  <si>
    <t>206221</t>
  </si>
  <si>
    <t>Buvette Piscine de Colovray</t>
  </si>
  <si>
    <t>Ch. de la piscine 12</t>
  </si>
  <si>
    <t>206224</t>
  </si>
  <si>
    <t>Andréfleurs Assens SA</t>
  </si>
  <si>
    <t>Rte d'Yverdon 4</t>
  </si>
  <si>
    <t>1042</t>
  </si>
  <si>
    <t>Assens</t>
  </si>
  <si>
    <t>206226</t>
  </si>
  <si>
    <t>Maison de Bourgogne</t>
  </si>
  <si>
    <t>Ch. du midi 2</t>
  </si>
  <si>
    <t>206230</t>
  </si>
  <si>
    <t>Fondation du Midi</t>
  </si>
  <si>
    <t>206233</t>
  </si>
  <si>
    <t>Hôtel de ville de Bussigny</t>
  </si>
  <si>
    <t>206235</t>
  </si>
  <si>
    <t>As de Pique Sàrl</t>
  </si>
  <si>
    <t>Ch. de la Léchère 7</t>
  </si>
  <si>
    <t>1117</t>
  </si>
  <si>
    <t>Grancy</t>
  </si>
  <si>
    <t>206238</t>
  </si>
  <si>
    <t>Fabié Pâtisserie</t>
  </si>
  <si>
    <t>Route des Pierres Blanches 1</t>
  </si>
  <si>
    <t>192200</t>
  </si>
  <si>
    <t>St-Julien aux Bois</t>
  </si>
  <si>
    <t>206242</t>
  </si>
  <si>
    <t>Fondation des 4 Marronniers</t>
  </si>
  <si>
    <t>Avenue des Quatre Marronniers 32F</t>
  </si>
  <si>
    <t>206244</t>
  </si>
  <si>
    <t>Sezai Market</t>
  </si>
  <si>
    <t>Rue Aloys Fauquez 62</t>
  </si>
  <si>
    <t>206246</t>
  </si>
  <si>
    <t>Sezai Market 2</t>
  </si>
  <si>
    <t>Av. d'Echallens 64</t>
  </si>
  <si>
    <t>206248</t>
  </si>
  <si>
    <t>Tabac des Aviateurs</t>
  </si>
  <si>
    <t>Place des Aviateurs</t>
  </si>
  <si>
    <t>206250</t>
  </si>
  <si>
    <t>Ch. du Petit Bel-Air 2</t>
  </si>
  <si>
    <t>206254</t>
  </si>
  <si>
    <t>206259</t>
  </si>
  <si>
    <t>Transports</t>
  </si>
  <si>
    <t>Rue de la gare 22</t>
  </si>
  <si>
    <t>206265</t>
  </si>
  <si>
    <t>206271</t>
  </si>
  <si>
    <t>Bäckerei Les Arcades</t>
  </si>
  <si>
    <t>Hauptstrasse 400</t>
  </si>
  <si>
    <t>206273</t>
  </si>
  <si>
    <t>Restaurant La Fôret CSRC Sàrl</t>
  </si>
  <si>
    <t>Rte Principale 273</t>
  </si>
  <si>
    <t>206275</t>
  </si>
  <si>
    <t>Centre Réformé</t>
  </si>
  <si>
    <t>Riau de La Maula 28</t>
  </si>
  <si>
    <t>206277</t>
  </si>
  <si>
    <t>Kookeat</t>
  </si>
  <si>
    <t>Rue Eugene Marziano 21</t>
  </si>
  <si>
    <t>Geneve</t>
  </si>
  <si>
    <t>206278</t>
  </si>
  <si>
    <t>Ahadi Sadaf Mini Shop</t>
  </si>
  <si>
    <t>Rue de Lausanne 51</t>
  </si>
  <si>
    <t>206279</t>
  </si>
  <si>
    <t>Kiosque Eaux Vives Sàrl</t>
  </si>
  <si>
    <t>Rte de Chêne 2</t>
  </si>
  <si>
    <t>206281</t>
  </si>
  <si>
    <t>Epicerie des Semailles</t>
  </si>
  <si>
    <t>206283</t>
  </si>
  <si>
    <t>IF Burgers</t>
  </si>
  <si>
    <t>Rte de Thonon 51</t>
  </si>
  <si>
    <t>206286</t>
  </si>
  <si>
    <t>Place du Château</t>
  </si>
  <si>
    <t>206289</t>
  </si>
  <si>
    <t>Café Coopérative</t>
  </si>
  <si>
    <t>Rue du Châble 17</t>
  </si>
  <si>
    <t>206291</t>
  </si>
  <si>
    <t>Xpert Kiosque</t>
  </si>
  <si>
    <t>Place Centrale 1</t>
  </si>
  <si>
    <t>206293</t>
  </si>
  <si>
    <t>Suprême Tacos</t>
  </si>
  <si>
    <t>Av. Louis Casai 34</t>
  </si>
  <si>
    <t>206295</t>
  </si>
  <si>
    <t>Rue Grand Pont 18</t>
  </si>
  <si>
    <t>206297</t>
  </si>
  <si>
    <t>Kiosque de la Venoge</t>
  </si>
  <si>
    <t>Ch. de L'Islettaz</t>
  </si>
  <si>
    <t>206300</t>
  </si>
  <si>
    <t>EMS Les Vergers</t>
  </si>
  <si>
    <t>Rte de Riddes 263</t>
  </si>
  <si>
    <t>1994</t>
  </si>
  <si>
    <t>Aproz</t>
  </si>
  <si>
    <t>206302</t>
  </si>
  <si>
    <t>Route du Bois-des-Frères 38</t>
  </si>
  <si>
    <t>Le Lignon</t>
  </si>
  <si>
    <t>206307</t>
  </si>
  <si>
    <t>Restaurant Piscine et Patinoire</t>
  </si>
  <si>
    <t>Allée de Winterthur 1</t>
  </si>
  <si>
    <t>206309</t>
  </si>
  <si>
    <t>Kiosque des Eaux Vives Sàrl</t>
  </si>
  <si>
    <t>Rue du Chêne 2</t>
  </si>
  <si>
    <t>206312</t>
  </si>
  <si>
    <t>Yatouland/Laserland 22 Sté Optima</t>
  </si>
  <si>
    <t>chemin de la gravillière 4</t>
  </si>
  <si>
    <t>206315</t>
  </si>
  <si>
    <t>The Hamburger Foundation</t>
  </si>
  <si>
    <t>FLF Sàrl</t>
  </si>
  <si>
    <t>206320</t>
  </si>
  <si>
    <t>AAT Top Marché Sàrl</t>
  </si>
  <si>
    <t>Rue de Vevey 130</t>
  </si>
  <si>
    <t>206322</t>
  </si>
  <si>
    <t>Relais Champagnard</t>
  </si>
  <si>
    <t>Rte de Chancy 404</t>
  </si>
  <si>
    <t>1236</t>
  </si>
  <si>
    <t>Cartigny</t>
  </si>
  <si>
    <t>206325</t>
  </si>
  <si>
    <t>Rest. plage d'ONU (SCD Sàrl)</t>
  </si>
  <si>
    <t>Route de Lausanne 214/216</t>
  </si>
  <si>
    <t>Pregny-Chambésy</t>
  </si>
  <si>
    <t>206328</t>
  </si>
  <si>
    <t>Kiosque Snack Bar</t>
  </si>
  <si>
    <t>Rte des Tattes d'Oie 99</t>
  </si>
  <si>
    <t>206330</t>
  </si>
  <si>
    <t>Rest. Les Granges Pronatura</t>
  </si>
  <si>
    <t>Route de l'allondon 150</t>
  </si>
  <si>
    <t>206332</t>
  </si>
  <si>
    <t>Av. de Préville 1</t>
  </si>
  <si>
    <t>206335</t>
  </si>
  <si>
    <t>Swiss Room Service Sàrl</t>
  </si>
  <si>
    <t>Le Café</t>
  </si>
  <si>
    <t>Rte des Paccots 211</t>
  </si>
  <si>
    <t>1619</t>
  </si>
  <si>
    <t>Les Paccots</t>
  </si>
  <si>
    <t>206337</t>
  </si>
  <si>
    <t>Sicofood</t>
  </si>
  <si>
    <t>Chemin de l'Esparcette 5</t>
  </si>
  <si>
    <t>206339</t>
  </si>
  <si>
    <t>Casa Benfica</t>
  </si>
  <si>
    <t>206342</t>
  </si>
  <si>
    <t>Ze Shop Ozcan &amp; Associés</t>
  </si>
  <si>
    <t>Av. de Bethusy 4</t>
  </si>
  <si>
    <t>206345</t>
  </si>
  <si>
    <t>Alimentation General Lina</t>
  </si>
  <si>
    <t>Av. des Alpes 41</t>
  </si>
  <si>
    <t>206348</t>
  </si>
  <si>
    <t>Station service Tamoil</t>
  </si>
  <si>
    <t>Rte de St Julien 102</t>
  </si>
  <si>
    <t>206350</t>
  </si>
  <si>
    <t>Le Débarcadère SNC</t>
  </si>
  <si>
    <t>Rue de Rive 28</t>
  </si>
  <si>
    <t>206352</t>
  </si>
  <si>
    <t>Tabac Journaux PMU Emini</t>
  </si>
  <si>
    <t>Grand Rue 56</t>
  </si>
  <si>
    <t>206355</t>
  </si>
  <si>
    <t>Outeirinho Marques &amp; Cie</t>
  </si>
  <si>
    <t>Rue du Beulet 5</t>
  </si>
  <si>
    <t>206358</t>
  </si>
  <si>
    <t>Tea Room aux bonnes choses</t>
  </si>
  <si>
    <t>Rue des Terreaux 17</t>
  </si>
  <si>
    <t>206360</t>
  </si>
  <si>
    <t>Café et boucherie du Cerf</t>
  </si>
  <si>
    <t>Rte de Bulle 2</t>
  </si>
  <si>
    <t>206362</t>
  </si>
  <si>
    <t>L'Ecuyer des saveurs</t>
  </si>
  <si>
    <t>Rte des Chaffeises 18</t>
  </si>
  <si>
    <t>1092</t>
  </si>
  <si>
    <t>Belmont-Lausanne</t>
  </si>
  <si>
    <t>206367</t>
  </si>
  <si>
    <t>Nazari Tabac Journaux</t>
  </si>
  <si>
    <t>Rue de la Fontenette 9</t>
  </si>
  <si>
    <t>206375</t>
  </si>
  <si>
    <t>Zou Bar</t>
  </si>
  <si>
    <t>Rte de Lausanne 222</t>
  </si>
  <si>
    <t>206378</t>
  </si>
  <si>
    <t>Fondation Morija</t>
  </si>
  <si>
    <t>Rue des Philosophes 2</t>
  </si>
  <si>
    <t>206380</t>
  </si>
  <si>
    <t>Rue Louis Chevrolet 6A</t>
  </si>
  <si>
    <t>206382</t>
  </si>
  <si>
    <t>Tea Room Millioud</t>
  </si>
  <si>
    <t>Place du Marché</t>
  </si>
  <si>
    <t>206385</t>
  </si>
  <si>
    <t>Boucherie du Plateau Sàrl, Traiteur</t>
  </si>
  <si>
    <t>Rue du Collège 4</t>
  </si>
  <si>
    <t>Thierrens</t>
  </si>
  <si>
    <t>206387</t>
  </si>
  <si>
    <t>Kiosque de Morgins Frane Sàrl</t>
  </si>
  <si>
    <t>Rte de France 2</t>
  </si>
  <si>
    <t>206390</t>
  </si>
  <si>
    <t>Boulangerie Carrillat</t>
  </si>
  <si>
    <t>Rue du Lievre 2</t>
  </si>
  <si>
    <t>206392</t>
  </si>
  <si>
    <t>La Fée Shop Café Bar R.I.</t>
  </si>
  <si>
    <t>Ch. de Cocagne 43</t>
  </si>
  <si>
    <t>206395</t>
  </si>
  <si>
    <t>Rue Joseph Piller 13</t>
  </si>
  <si>
    <t>206397</t>
  </si>
  <si>
    <t>Landi</t>
  </si>
  <si>
    <t>Rue de la Sablière 15</t>
  </si>
  <si>
    <t>206402</t>
  </si>
  <si>
    <t>FC Amical St-Prex</t>
  </si>
  <si>
    <t>CP 19</t>
  </si>
  <si>
    <t>206405</t>
  </si>
  <si>
    <t>Arena Cinema AG</t>
  </si>
  <si>
    <t>Quai Gustave Ador 87</t>
  </si>
  <si>
    <t>206406</t>
  </si>
  <si>
    <t>Migrolino Bussigny</t>
  </si>
  <si>
    <t>Place de la Gare 1</t>
  </si>
  <si>
    <t>206408</t>
  </si>
  <si>
    <t>Illyan-Shop</t>
  </si>
  <si>
    <t>Avenue de la gare 55</t>
  </si>
  <si>
    <t>206410</t>
  </si>
  <si>
    <t>Gasser activité loisir</t>
  </si>
  <si>
    <t>Rue Edouard-Verdan 4</t>
  </si>
  <si>
    <t>206415</t>
  </si>
  <si>
    <t>NonStop, Meet.p Sàrl</t>
  </si>
  <si>
    <t>Rue Verdaine 3</t>
  </si>
  <si>
    <t>206421</t>
  </si>
  <si>
    <t>Pub le Galion</t>
  </si>
  <si>
    <t>Rte de Genève 1</t>
  </si>
  <si>
    <t>206423</t>
  </si>
  <si>
    <t>Kiosque du Sentier</t>
  </si>
  <si>
    <t>Grand-Rue 34</t>
  </si>
  <si>
    <t>Le Chenit</t>
  </si>
  <si>
    <t>206428</t>
  </si>
  <si>
    <t>Rte du Vallon 16</t>
  </si>
  <si>
    <t>206431</t>
  </si>
  <si>
    <t>Totem Sport &amp; Access SA</t>
  </si>
  <si>
    <t>Av. du Mont Blanc 38</t>
  </si>
  <si>
    <t>206433</t>
  </si>
  <si>
    <t>Boucherie de Chailly</t>
  </si>
  <si>
    <t>Av. de Béthusy 88</t>
  </si>
  <si>
    <t>206436</t>
  </si>
  <si>
    <t>Boulangerie Millioud SA</t>
  </si>
  <si>
    <t>206442</t>
  </si>
  <si>
    <t>Caviar House Airport Premium</t>
  </si>
  <si>
    <t>Rte de l'Aéroport 9 - CP 163</t>
  </si>
  <si>
    <t>206448</t>
  </si>
  <si>
    <t>Restaurant Le Relais</t>
  </si>
  <si>
    <t>Av. de Morges 163</t>
  </si>
  <si>
    <t>206450</t>
  </si>
  <si>
    <t>Ecole de Voile Les Vikings</t>
  </si>
  <si>
    <t>Chemin des Collons 16</t>
  </si>
  <si>
    <t>206456</t>
  </si>
  <si>
    <t>Caravane Plage de Mies</t>
  </si>
  <si>
    <t>Plage de Mies</t>
  </si>
  <si>
    <t>206458</t>
  </si>
  <si>
    <t>Rest. de la Gare</t>
  </si>
  <si>
    <t>Place de la Gare A</t>
  </si>
  <si>
    <t>Châtillens</t>
  </si>
  <si>
    <t>206461</t>
  </si>
  <si>
    <t>Café-Rest. de la Gare</t>
  </si>
  <si>
    <t>206464</t>
  </si>
  <si>
    <t>Epicerie du Livron</t>
  </si>
  <si>
    <t>206466</t>
  </si>
  <si>
    <t>Kiosque de Maillefer</t>
  </si>
  <si>
    <t>Chemin de maillefer 143</t>
  </si>
  <si>
    <t>206468</t>
  </si>
  <si>
    <t>Tea-Room Loichet</t>
  </si>
  <si>
    <t>Rue de Lausanne 64</t>
  </si>
  <si>
    <t>206471</t>
  </si>
  <si>
    <t>Rest.Le Toucan</t>
  </si>
  <si>
    <t>Avenue Louis Rendu 9</t>
  </si>
  <si>
    <t>206474</t>
  </si>
  <si>
    <t>Restaurant FC Bavois</t>
  </si>
  <si>
    <t>Place de Pré Mousquetaire 3</t>
  </si>
  <si>
    <t>206476</t>
  </si>
  <si>
    <t>Epicerie Sadiku</t>
  </si>
  <si>
    <t>Ch. de la Coupe Gordon Benett 2</t>
  </si>
  <si>
    <t>206479</t>
  </si>
  <si>
    <t>Rest. du Logis du Pont</t>
  </si>
  <si>
    <t>Route du vergnolet 18A</t>
  </si>
  <si>
    <t>206482</t>
  </si>
  <si>
    <t>Tabac Stand</t>
  </si>
  <si>
    <t>Rue des Rois 4</t>
  </si>
  <si>
    <t>206485</t>
  </si>
  <si>
    <t>Aérôpole 108</t>
  </si>
  <si>
    <t>206488</t>
  </si>
  <si>
    <t>Auberge au Cavalier</t>
  </si>
  <si>
    <t>206491</t>
  </si>
  <si>
    <t>BP-Service Monthey</t>
  </si>
  <si>
    <t>Av. de France 57</t>
  </si>
  <si>
    <t>206494</t>
  </si>
  <si>
    <t>Pizza Kings</t>
  </si>
  <si>
    <t>Rte de Berne 228</t>
  </si>
  <si>
    <t>206498</t>
  </si>
  <si>
    <t>Ch. des Dolines 9 / Les Saignoles</t>
  </si>
  <si>
    <t>206501</t>
  </si>
  <si>
    <t>Kiosque Isabelle</t>
  </si>
  <si>
    <t>Avenue de la gare 14</t>
  </si>
  <si>
    <t>206504</t>
  </si>
  <si>
    <t>Restaurant de la Chavanne</t>
  </si>
  <si>
    <t>Route de la Gruyère 14</t>
  </si>
  <si>
    <t>1608</t>
  </si>
  <si>
    <t>Oron</t>
  </si>
  <si>
    <t>206506</t>
  </si>
  <si>
    <t>St.George's International School</t>
  </si>
  <si>
    <t>Chemin de Saint-Goerges 19</t>
  </si>
  <si>
    <t>206507</t>
  </si>
  <si>
    <t>Boulevard Carl-Vogt 6</t>
  </si>
  <si>
    <t>206508</t>
  </si>
  <si>
    <t>Rue Docteur Alfred Vincent 17</t>
  </si>
  <si>
    <t>206510</t>
  </si>
  <si>
    <t>Gymnase du Bugnon</t>
  </si>
  <si>
    <t>Route d'Arnier 12</t>
  </si>
  <si>
    <t>206514</t>
  </si>
  <si>
    <t>Café Restaurant Auberge de l'Union</t>
  </si>
  <si>
    <t>Rue de la Gare 3</t>
  </si>
  <si>
    <t>206516</t>
  </si>
  <si>
    <t>Vivendo Télérestaurant</t>
  </si>
  <si>
    <t>Rue Sautter 11</t>
  </si>
  <si>
    <t>206518</t>
  </si>
  <si>
    <t>Restaurant Le Rossignol</t>
  </si>
  <si>
    <t>Avenue du Léman 36</t>
  </si>
  <si>
    <t>206520</t>
  </si>
  <si>
    <t>Aslan Party Décorations</t>
  </si>
  <si>
    <t>Avenue Ernest Pictet 22</t>
  </si>
  <si>
    <t>206522</t>
  </si>
  <si>
    <t>Ideal Auto Sàrl,Shop du haut lac</t>
  </si>
  <si>
    <t>Route cantonale 12</t>
  </si>
  <si>
    <t>206525</t>
  </si>
  <si>
    <t>Auberge Communale de Bussy</t>
  </si>
  <si>
    <t>Route de l'Arignon 19</t>
  </si>
  <si>
    <t>1541</t>
  </si>
  <si>
    <t>Bussy FR</t>
  </si>
  <si>
    <t>206528</t>
  </si>
  <si>
    <t>Rue Pré Jerome 21</t>
  </si>
  <si>
    <t>206533</t>
  </si>
  <si>
    <t>Auberge de la Croix Blanche</t>
  </si>
  <si>
    <t>Rue de la Dîme 2</t>
  </si>
  <si>
    <t>1307</t>
  </si>
  <si>
    <t>Lussery</t>
  </si>
  <si>
    <t>206535</t>
  </si>
  <si>
    <t>Case postale 504</t>
  </si>
  <si>
    <t>206540</t>
  </si>
  <si>
    <t>Rest. Piscine de la Nautica</t>
  </si>
  <si>
    <t>Chemin de Marcelly 10</t>
  </si>
  <si>
    <t>206543</t>
  </si>
  <si>
    <t>Grand Hôtel des Bains</t>
  </si>
  <si>
    <t>Route des Bains 42</t>
  </si>
  <si>
    <t>1892</t>
  </si>
  <si>
    <t>Lavey-Village</t>
  </si>
  <si>
    <t>206546</t>
  </si>
  <si>
    <t>Rest. Le Caroll</t>
  </si>
  <si>
    <t>Ch. de Caroline 18</t>
  </si>
  <si>
    <t>206548</t>
  </si>
  <si>
    <t>El Latino Restaurant</t>
  </si>
  <si>
    <t>Rue de l'Industrie 6</t>
  </si>
  <si>
    <t>206550</t>
  </si>
  <si>
    <t>Tea Room Chez Nous</t>
  </si>
  <si>
    <t>Rue Grenade 19</t>
  </si>
  <si>
    <t>206553</t>
  </si>
  <si>
    <t>BG Gastronomie Sàrl</t>
  </si>
  <si>
    <t>Grande Rue 64</t>
  </si>
  <si>
    <t>206559</t>
  </si>
  <si>
    <t>Vida Loca</t>
  </si>
  <si>
    <t>Route industrielle 1</t>
  </si>
  <si>
    <t>206561</t>
  </si>
  <si>
    <t>Avenue des Bains 1</t>
  </si>
  <si>
    <t>206563</t>
  </si>
  <si>
    <t>Swiss Medical Network</t>
  </si>
  <si>
    <t>Clinique de Montchoisi</t>
  </si>
  <si>
    <t>4500</t>
  </si>
  <si>
    <t>Solothurn</t>
  </si>
  <si>
    <t>206568</t>
  </si>
  <si>
    <t>La Carcailleuse.ch Sàrl</t>
  </si>
  <si>
    <t>Rue de Lausanne 31</t>
  </si>
  <si>
    <t>206571</t>
  </si>
  <si>
    <t>Tamana Market Bojmasnemil Sàrl</t>
  </si>
  <si>
    <t>Route de Chêne 5</t>
  </si>
  <si>
    <t>206574</t>
  </si>
  <si>
    <t>Tamana Market ICSS SA</t>
  </si>
  <si>
    <t>Rue des Paquis 27</t>
  </si>
  <si>
    <t>206576</t>
  </si>
  <si>
    <t>Rue de la Servette 13</t>
  </si>
  <si>
    <t>206579</t>
  </si>
  <si>
    <t>Avenue Henri Dunand 2</t>
  </si>
  <si>
    <t>206580</t>
  </si>
  <si>
    <t>Route de Pra Riond 2</t>
  </si>
  <si>
    <t>206582</t>
  </si>
  <si>
    <t>Rest. Police Municipale Lausanne</t>
  </si>
  <si>
    <t>Rue St-Martin 33</t>
  </si>
  <si>
    <t>206584</t>
  </si>
  <si>
    <t>Hôtel le petit Moulin</t>
  </si>
  <si>
    <t>Grens</t>
  </si>
  <si>
    <t>Route Blanche 5</t>
  </si>
  <si>
    <t>206587</t>
  </si>
  <si>
    <t>Ch. de la Vuapillière 33 CP 2464</t>
  </si>
  <si>
    <t>206589</t>
  </si>
  <si>
    <t>Bowling de Meyrin, BOWLBI SA</t>
  </si>
  <si>
    <t>Chemin de l'étang 67</t>
  </si>
  <si>
    <t>206591</t>
  </si>
  <si>
    <t>Bowling de la Praille,TIMARILYN SA</t>
  </si>
  <si>
    <t>206594</t>
  </si>
  <si>
    <t>Bowling de Sévaz, PINBOWL SA</t>
  </si>
  <si>
    <t>La Guérite 1</t>
  </si>
  <si>
    <t>Sévaz</t>
  </si>
  <si>
    <t>206597</t>
  </si>
  <si>
    <t>PINBOWL SA</t>
  </si>
  <si>
    <t>Z.I La Guérite 1</t>
  </si>
  <si>
    <t>206603</t>
  </si>
  <si>
    <t>Bowling de Muntelier, Lestbowl</t>
  </si>
  <si>
    <t>Hauptstrasse 171</t>
  </si>
  <si>
    <t>3286</t>
  </si>
  <si>
    <t>Muntelier</t>
  </si>
  <si>
    <t>206608</t>
  </si>
  <si>
    <t>Restaurant de Colovray,TIMARILYN SA</t>
  </si>
  <si>
    <t>Route de Genève 37</t>
  </si>
  <si>
    <t>206611</t>
  </si>
  <si>
    <t>KINGBUZZ SA, HDINER MORGES</t>
  </si>
  <si>
    <t>Avenue Riond-Bosson 2</t>
  </si>
  <si>
    <t>206612</t>
  </si>
  <si>
    <t>Mohamed Aiche</t>
  </si>
  <si>
    <t>18 rue des Prés</t>
  </si>
  <si>
    <t>25400</t>
  </si>
  <si>
    <t>Audincourt</t>
  </si>
  <si>
    <t>206615</t>
  </si>
  <si>
    <t>Essentiel Petit Mag Sàrl</t>
  </si>
  <si>
    <t>Route de Villarepos 2</t>
  </si>
  <si>
    <t>1595</t>
  </si>
  <si>
    <t>Faoug</t>
  </si>
  <si>
    <t>206620</t>
  </si>
  <si>
    <t>Chaussée de la Guingette 10</t>
  </si>
  <si>
    <t>206622</t>
  </si>
  <si>
    <t>Boucherie service traiteur Esseiva</t>
  </si>
  <si>
    <t>Rue de l'Ancien Comté 35</t>
  </si>
  <si>
    <t>206624</t>
  </si>
  <si>
    <t>Route de Morrens 4</t>
  </si>
  <si>
    <t>206627</t>
  </si>
  <si>
    <t>Route de Moudon 13</t>
  </si>
  <si>
    <t>1072</t>
  </si>
  <si>
    <t>Forel (Lavaux)</t>
  </si>
  <si>
    <t>206629</t>
  </si>
  <si>
    <t>Route de Villars-Vert 1</t>
  </si>
  <si>
    <t>206632</t>
  </si>
  <si>
    <t>Migros Partenaire</t>
  </si>
  <si>
    <t>Chemin de Publoz 11</t>
  </si>
  <si>
    <t>206634</t>
  </si>
  <si>
    <t>SB Sport Service SA</t>
  </si>
  <si>
    <t>Avenue de Mont-Blanc 37</t>
  </si>
  <si>
    <t>206637</t>
  </si>
  <si>
    <t>Auberge Communale de Sullens</t>
  </si>
  <si>
    <t>Rue du Château 1</t>
  </si>
  <si>
    <t>1036</t>
  </si>
  <si>
    <t>Sullens</t>
  </si>
  <si>
    <t>206639</t>
  </si>
  <si>
    <t>Pizzeria L'Orée des Bois</t>
  </si>
  <si>
    <t>Route de Montheron 63</t>
  </si>
  <si>
    <t>206642</t>
  </si>
  <si>
    <t>Mission permanente des Etats Unis</t>
  </si>
  <si>
    <t>Av. des Communes réunies</t>
  </si>
  <si>
    <t>206647</t>
  </si>
  <si>
    <t>206651</t>
  </si>
  <si>
    <t>Café de la Coulouvrenière</t>
  </si>
  <si>
    <t>Rue de la Coulouvrenière 29</t>
  </si>
  <si>
    <t>206653</t>
  </si>
  <si>
    <t>Buvette du Duzillet</t>
  </si>
  <si>
    <t>CP 205</t>
  </si>
  <si>
    <t>Monthey 1</t>
  </si>
  <si>
    <t>206657</t>
  </si>
  <si>
    <t>Chark Geneva Group Sàrl</t>
  </si>
  <si>
    <t>Rue Paul-Bouchet 3</t>
  </si>
  <si>
    <t>206661</t>
  </si>
  <si>
    <t>206665</t>
  </si>
  <si>
    <t>Tabac Rothschild</t>
  </si>
  <si>
    <t>Rue Rothschild 41</t>
  </si>
  <si>
    <t>206667</t>
  </si>
  <si>
    <t>SAB Traiteur SARL,Collex's café</t>
  </si>
  <si>
    <t>Route de la Rosière 1a</t>
  </si>
  <si>
    <t>1239</t>
  </si>
  <si>
    <t>Collex</t>
  </si>
  <si>
    <t>206671</t>
  </si>
  <si>
    <t>O Bom Gosto Vaud SA</t>
  </si>
  <si>
    <t>Route Suisse 35</t>
  </si>
  <si>
    <t>206674</t>
  </si>
  <si>
    <t>Station Shop 35</t>
  </si>
  <si>
    <t>Rue du Clos 2</t>
  </si>
  <si>
    <t>206677</t>
  </si>
  <si>
    <t>Avenue de provence 14</t>
  </si>
  <si>
    <t>206680</t>
  </si>
  <si>
    <t>Cercle Cervantes</t>
  </si>
  <si>
    <t>Rue de la Plaine 67</t>
  </si>
  <si>
    <t>206683</t>
  </si>
  <si>
    <t>Michel Sport Le Crosets Sàrl</t>
  </si>
  <si>
    <t>Batterie de boîte 133</t>
  </si>
  <si>
    <t>Val-d'Illiez</t>
  </si>
  <si>
    <t>206688</t>
  </si>
  <si>
    <t>Tabac épicerie de la Cluse</t>
  </si>
  <si>
    <t>Boulevard de la Cluse 17</t>
  </si>
  <si>
    <t>206690</t>
  </si>
  <si>
    <t>Casino de Montreux SA Caféteria</t>
  </si>
  <si>
    <t>Rue du Théâtre 7</t>
  </si>
  <si>
    <t>206693</t>
  </si>
  <si>
    <t>Auberge de la Couronne RAFIKI Sàrl</t>
  </si>
  <si>
    <t>Route de Jussy 316</t>
  </si>
  <si>
    <t>206695</t>
  </si>
  <si>
    <t>Ekai Sushi Restaurant</t>
  </si>
  <si>
    <t>Rue du Grand Pont 8</t>
  </si>
  <si>
    <t>206699</t>
  </si>
  <si>
    <t>Espace de l'Europe 3</t>
  </si>
  <si>
    <t>206703</t>
  </si>
  <si>
    <t>Place du Bourg-de.Four 18</t>
  </si>
  <si>
    <t>206707</t>
  </si>
  <si>
    <t>Rue Micheli-du-Crest 20</t>
  </si>
  <si>
    <t>206712</t>
  </si>
  <si>
    <t>Pizzeria des Terreaux</t>
  </si>
  <si>
    <t>Rue des Terreaux 14C</t>
  </si>
  <si>
    <t>206716</t>
  </si>
  <si>
    <t>Auberge des Trois Bonheurs</t>
  </si>
  <si>
    <t>Rue Crespin 14</t>
  </si>
  <si>
    <t>206719</t>
  </si>
  <si>
    <t>Kiosque La Gauloise</t>
  </si>
  <si>
    <t>Chemin Vert 11</t>
  </si>
  <si>
    <t>206721</t>
  </si>
  <si>
    <t>Kiosque Gambetta</t>
  </si>
  <si>
    <t>Rue Gambetta 19</t>
  </si>
  <si>
    <t>206723</t>
  </si>
  <si>
    <t>M. Moetz Badr</t>
  </si>
  <si>
    <t>Rue des Minoteries 7</t>
  </si>
  <si>
    <t>206727</t>
  </si>
  <si>
    <t>Chemin de Merdisel 30</t>
  </si>
  <si>
    <t>206733</t>
  </si>
  <si>
    <t>Buvette du FC Bas Gibloux</t>
  </si>
  <si>
    <t>Avenue du Générale Guisan 32</t>
  </si>
  <si>
    <t>206737</t>
  </si>
  <si>
    <t>Market Ora</t>
  </si>
  <si>
    <t>Rue de Genève 77 B</t>
  </si>
  <si>
    <t>206740</t>
  </si>
  <si>
    <t>Centre Tennis Moulin à Pigeons</t>
  </si>
  <si>
    <t>Case Postale 408</t>
  </si>
  <si>
    <t>206745</t>
  </si>
  <si>
    <t>Richoz Olivier</t>
  </si>
  <si>
    <t>Appartement Av. Nestlé 11</t>
  </si>
  <si>
    <t>206749</t>
  </si>
  <si>
    <t>Le Dausaz 3</t>
  </si>
  <si>
    <t>Les Tavernes</t>
  </si>
  <si>
    <t>206752</t>
  </si>
  <si>
    <t>Tabac Pre Jerome</t>
  </si>
  <si>
    <t>Rue du Pré Jérôme 14</t>
  </si>
  <si>
    <t>206754</t>
  </si>
  <si>
    <t>Black Tap SA</t>
  </si>
  <si>
    <t>CP 6428</t>
  </si>
  <si>
    <t>206758</t>
  </si>
  <si>
    <t>Restaurant La Nautique</t>
  </si>
  <si>
    <t>206760</t>
  </si>
  <si>
    <t>Parnasse Sàrl</t>
  </si>
  <si>
    <t>Avenue Eugène Pittard 22 TER</t>
  </si>
  <si>
    <t>206765</t>
  </si>
  <si>
    <t>Buvette Skater (terrain de foot)</t>
  </si>
  <si>
    <t>Ch. du Milieu 4</t>
  </si>
  <si>
    <t>206769</t>
  </si>
  <si>
    <t>Association Casa Do Benfica Genève</t>
  </si>
  <si>
    <t>Rue de Bale 16</t>
  </si>
  <si>
    <t>206772</t>
  </si>
  <si>
    <t>Bulldog Pizza Sàrl</t>
  </si>
  <si>
    <t>Place des perrieres 3</t>
  </si>
  <si>
    <t>206777</t>
  </si>
  <si>
    <t>Antonieta Barbosa Ribeiro Hamdi</t>
  </si>
  <si>
    <t>Rue du Pont 30</t>
  </si>
  <si>
    <t>206781</t>
  </si>
  <si>
    <t>Resto Evasion Sàrl</t>
  </si>
  <si>
    <t>Rue du Vidollet 7</t>
  </si>
  <si>
    <t>206786</t>
  </si>
  <si>
    <t>Plage de Promenthoux</t>
  </si>
  <si>
    <t>Route de Promenthoux 93</t>
  </si>
  <si>
    <t>206788</t>
  </si>
  <si>
    <t>Café Restaurant Favez Sàrl</t>
  </si>
  <si>
    <t>Route Industrielle 9</t>
  </si>
  <si>
    <t>Bouveret</t>
  </si>
  <si>
    <t>206791</t>
  </si>
  <si>
    <t>Kiosque Unil</t>
  </si>
  <si>
    <t>Collège Propédeutique</t>
  </si>
  <si>
    <t>206793</t>
  </si>
  <si>
    <t>Kiosque AOMC</t>
  </si>
  <si>
    <t>Avenue du Crochetan 2</t>
  </si>
  <si>
    <t>206795</t>
  </si>
  <si>
    <t>M. Sangdel Mogjhan</t>
  </si>
  <si>
    <t>206797</t>
  </si>
  <si>
    <t>SADIKU  UPPS</t>
  </si>
  <si>
    <t>Route de la Plaine 88</t>
  </si>
  <si>
    <t>206800</t>
  </si>
  <si>
    <t>Kiosque de Vinet</t>
  </si>
  <si>
    <t>Avenue Alexandre Vinet 26B</t>
  </si>
  <si>
    <t>206807</t>
  </si>
  <si>
    <t>Prestiges Gourmands SA</t>
  </si>
  <si>
    <t>Rue Joseph Girard 24</t>
  </si>
  <si>
    <t>206815</t>
  </si>
  <si>
    <t>206819</t>
  </si>
  <si>
    <t>Rest.Tennis Club Collonge Bellerive</t>
  </si>
  <si>
    <t>Chemin de Relion 22</t>
  </si>
  <si>
    <t>1245</t>
  </si>
  <si>
    <t>Collonge-Bellerive</t>
  </si>
  <si>
    <t>206825</t>
  </si>
  <si>
    <t>Chemin de Verney 5A</t>
  </si>
  <si>
    <t>206830</t>
  </si>
  <si>
    <t>Kiosque des Noutes</t>
  </si>
  <si>
    <t>Rue des Alpes 38</t>
  </si>
  <si>
    <t>206832</t>
  </si>
  <si>
    <t>Tabac Epiverie du Stand 2</t>
  </si>
  <si>
    <t>Rue du Tir 1BIS</t>
  </si>
  <si>
    <t>206834</t>
  </si>
  <si>
    <t>L'Oiseau Epicerie Import-Export</t>
  </si>
  <si>
    <t>Rue de la Pontaise 34</t>
  </si>
  <si>
    <t>206837</t>
  </si>
  <si>
    <t>Restaurant Le Bivouac</t>
  </si>
  <si>
    <t>Rue des Forges 2</t>
  </si>
  <si>
    <t>206839</t>
  </si>
  <si>
    <t>Kiosque Porte des Acacias</t>
  </si>
  <si>
    <t>Rue Caroline 10</t>
  </si>
  <si>
    <t>206842</t>
  </si>
  <si>
    <t>Café Restaurant Gros Chêne</t>
  </si>
  <si>
    <t>Avenue des grandes communes 27</t>
  </si>
  <si>
    <t>206845</t>
  </si>
  <si>
    <t>BDAC Sàrl</t>
  </si>
  <si>
    <t>Route de Veyrier 86</t>
  </si>
  <si>
    <t>206847</t>
  </si>
  <si>
    <t>Restaurant Euro Café</t>
  </si>
  <si>
    <t>Rue de la Tour 7</t>
  </si>
  <si>
    <t>206850</t>
  </si>
  <si>
    <t>Le P'tit coin Gourmand Sàrl</t>
  </si>
  <si>
    <t>Avenue de Morges 45</t>
  </si>
  <si>
    <t>206853</t>
  </si>
  <si>
    <t>Queen Victoria Bar-Rest.</t>
  </si>
  <si>
    <t>Rue du Grand Bureau 16</t>
  </si>
  <si>
    <t>206856</t>
  </si>
  <si>
    <t>Epicerie de La Borde</t>
  </si>
  <si>
    <t>Rue de la Borde 1</t>
  </si>
  <si>
    <t>206858</t>
  </si>
  <si>
    <t>Le Belmont SA</t>
  </si>
  <si>
    <t>Rue des Corbaz 1</t>
  </si>
  <si>
    <t>206860</t>
  </si>
  <si>
    <t>Restaurant Belvedère</t>
  </si>
  <si>
    <t>Avenue du Petit Senn 22</t>
  </si>
  <si>
    <t>206862</t>
  </si>
  <si>
    <t>206867</t>
  </si>
  <si>
    <t>Foodium Sàrl,Restaurant la Pirogue</t>
  </si>
  <si>
    <t>Chemin des Châtaigniers 28</t>
  </si>
  <si>
    <t>206870</t>
  </si>
  <si>
    <t>Kiosque le Mauv</t>
  </si>
  <si>
    <t>Rue Mauverney 18A</t>
  </si>
  <si>
    <t>206872</t>
  </si>
  <si>
    <t>Clinique du Grand Salève</t>
  </si>
  <si>
    <t>Avenue du Grand Salève 2</t>
  </si>
  <si>
    <t>206874</t>
  </si>
  <si>
    <t>Chez Baki Kiosque Emerllahu</t>
  </si>
  <si>
    <t>Grand rue 100</t>
  </si>
  <si>
    <t>206876</t>
  </si>
  <si>
    <t>Buvette de la Plannaz</t>
  </si>
  <si>
    <t>Ch. du Stand 21 A</t>
  </si>
  <si>
    <t>206878</t>
  </si>
  <si>
    <t>Chemin de Montfens</t>
  </si>
  <si>
    <t>Bussigny</t>
  </si>
  <si>
    <t>206880</t>
  </si>
  <si>
    <t>Lahore Food</t>
  </si>
  <si>
    <t>Rond-point de la Jonction 8</t>
  </si>
  <si>
    <t>206882</t>
  </si>
  <si>
    <t>MAGNE TRAITEUR SARL</t>
  </si>
  <si>
    <t>Rue de Lausanne 25</t>
  </si>
  <si>
    <t>206885</t>
  </si>
  <si>
    <t>Best Pizza &amp; Kebab</t>
  </si>
  <si>
    <t>Route Cantonale 104</t>
  </si>
  <si>
    <t>Saint-Sulpice</t>
  </si>
  <si>
    <t>206889</t>
  </si>
  <si>
    <t>Camping</t>
  </si>
  <si>
    <t>Route du Signal 9</t>
  </si>
  <si>
    <t>206891</t>
  </si>
  <si>
    <t>Boréal Coffe Compagny Sàrl</t>
  </si>
  <si>
    <t>Rue du Mont-Blanc 17</t>
  </si>
  <si>
    <t>206896</t>
  </si>
  <si>
    <t>Padsha Shop</t>
  </si>
  <si>
    <t>Rue du Village 6</t>
  </si>
  <si>
    <t>206899</t>
  </si>
  <si>
    <t>Tabac et Journaux</t>
  </si>
  <si>
    <t>Rue de Montchoisy 66</t>
  </si>
  <si>
    <t>206901</t>
  </si>
  <si>
    <t>Happy Days Coffee</t>
  </si>
  <si>
    <t>Chemin de Pont-Ceard 12</t>
  </si>
  <si>
    <t>206903</t>
  </si>
  <si>
    <t>Cabane des Monts Chevreuil</t>
  </si>
  <si>
    <t>Chemin de la Crétasse 14</t>
  </si>
  <si>
    <t>206905</t>
  </si>
  <si>
    <t>Cabane des Monts Chevreuils</t>
  </si>
  <si>
    <t>206907</t>
  </si>
  <si>
    <t>Tantuni Food</t>
  </si>
  <si>
    <t>Route du Canada 1</t>
  </si>
  <si>
    <t>1147</t>
  </si>
  <si>
    <t>Montricher</t>
  </si>
  <si>
    <t>206910</t>
  </si>
  <si>
    <t>Café de l'étoile Vernier Sàrl</t>
  </si>
  <si>
    <t>206915</t>
  </si>
  <si>
    <t>Boulangerie les Douceurs</t>
  </si>
  <si>
    <t>Rue de Bernex 291</t>
  </si>
  <si>
    <t>206917</t>
  </si>
  <si>
    <t>Menamine Sàrl , IL Cappucino</t>
  </si>
  <si>
    <t>Chemin du Champ d'Anier 15</t>
  </si>
  <si>
    <t>206920</t>
  </si>
  <si>
    <t>Y'Grec Epicerie</t>
  </si>
  <si>
    <t>Grangette 7</t>
  </si>
  <si>
    <t>206925</t>
  </si>
  <si>
    <t>Brasserie de Chavannes-Près-Renens</t>
  </si>
  <si>
    <t>Av de Prefaully 15A</t>
  </si>
  <si>
    <t>206927</t>
  </si>
  <si>
    <t>Kiosque 27</t>
  </si>
  <si>
    <t>Av de Prefaully 13</t>
  </si>
  <si>
    <t>206929</t>
  </si>
  <si>
    <t>Groupe Supreme Casai Sàrl</t>
  </si>
  <si>
    <t>Route de Ferney 220</t>
  </si>
  <si>
    <t>206933</t>
  </si>
  <si>
    <t>Tabac Alimentation 19</t>
  </si>
  <si>
    <t>Rue du Pré du Marché 19</t>
  </si>
  <si>
    <t>206936</t>
  </si>
  <si>
    <t>Restaurant de l'Arquebuse SA</t>
  </si>
  <si>
    <t>Rue du Stand 36</t>
  </si>
  <si>
    <t>206938</t>
  </si>
  <si>
    <t>Miele SA articles Culiniara</t>
  </si>
  <si>
    <t>Route Sous-Riette 23</t>
  </si>
  <si>
    <t>206940</t>
  </si>
  <si>
    <t>El Chiringuito Sàrl</t>
  </si>
  <si>
    <t>Route de Florissant 64</t>
  </si>
  <si>
    <t>206944</t>
  </si>
  <si>
    <t>Nomad Chef SA</t>
  </si>
  <si>
    <t>Ch.de la Musardière 9</t>
  </si>
  <si>
    <t>1131</t>
  </si>
  <si>
    <t>Tolochenaz</t>
  </si>
  <si>
    <t>206948</t>
  </si>
  <si>
    <t>Avenue Louis Casai 27</t>
  </si>
  <si>
    <t>206950</t>
  </si>
  <si>
    <t>Garage de Carignan SA</t>
  </si>
  <si>
    <t>Carignan 2</t>
  </si>
  <si>
    <t>206953</t>
  </si>
  <si>
    <t>Cafétéria Snack Bar</t>
  </si>
  <si>
    <t>Route d'Englisberg 9</t>
  </si>
  <si>
    <t>206955</t>
  </si>
  <si>
    <t>Nectra Food SA</t>
  </si>
  <si>
    <t>Rue de la Mèbre 7</t>
  </si>
  <si>
    <t>206957</t>
  </si>
  <si>
    <t>Kiosque Tabac Sucré</t>
  </si>
  <si>
    <t>206959</t>
  </si>
  <si>
    <t>Restaurant Les Mazots</t>
  </si>
  <si>
    <t>Route du Col de la Croix 68</t>
  </si>
  <si>
    <t>206962</t>
  </si>
  <si>
    <t>Musée du Fer et du chemin de Fer</t>
  </si>
  <si>
    <t>Grandes-Forges 11</t>
  </si>
  <si>
    <t>206965</t>
  </si>
  <si>
    <t>Major Grill-Alves Vale Constantino</t>
  </si>
  <si>
    <t>Avenue d'Aïre 45A</t>
  </si>
  <si>
    <t>206967</t>
  </si>
  <si>
    <t>Kiosque de Morgins</t>
  </si>
  <si>
    <t>Route de France 2</t>
  </si>
  <si>
    <t>206969</t>
  </si>
  <si>
    <t>Kiosque,Boulangerie des Croisettes</t>
  </si>
  <si>
    <t>Chemin des Croisettes 21</t>
  </si>
  <si>
    <t>206972</t>
  </si>
  <si>
    <t>Restaurant du Tennis</t>
  </si>
  <si>
    <t>Av. de Rhodanie 51</t>
  </si>
  <si>
    <t>206975</t>
  </si>
  <si>
    <t>FOZ Sàrl</t>
  </si>
  <si>
    <t>Rue de l'avenir 38</t>
  </si>
  <si>
    <t>206980</t>
  </si>
  <si>
    <t>Epicerie le 4 chez Amine</t>
  </si>
  <si>
    <t>Av. Jules Crosnier 4</t>
  </si>
  <si>
    <t>206982</t>
  </si>
  <si>
    <t>BP Service Lully</t>
  </si>
  <si>
    <t>Restoroute Rose de la Broye 3</t>
  </si>
  <si>
    <t>Lully FR</t>
  </si>
  <si>
    <t>206985</t>
  </si>
  <si>
    <t>Refuge de Darwyn</t>
  </si>
  <si>
    <t>Chemin du clos 15</t>
  </si>
  <si>
    <t>206988</t>
  </si>
  <si>
    <t>Saintsat 17 Sàrl</t>
  </si>
  <si>
    <t>Route de Planachaux 160</t>
  </si>
  <si>
    <t>206991</t>
  </si>
  <si>
    <t>Café du Marché</t>
  </si>
  <si>
    <t>Place du Marché 1</t>
  </si>
  <si>
    <t>206993</t>
  </si>
  <si>
    <t>OTTO's AG Radikal</t>
  </si>
  <si>
    <t>Impasse du Nouveau Marché 7</t>
  </si>
  <si>
    <t>206995</t>
  </si>
  <si>
    <t>La Coche 7</t>
  </si>
  <si>
    <t>1852</t>
  </si>
  <si>
    <t>Roche VD</t>
  </si>
  <si>
    <t>207000</t>
  </si>
  <si>
    <t>Kiosque des Uttins SNC</t>
  </si>
  <si>
    <t>Rue de Lausanne 17</t>
  </si>
  <si>
    <t>1028</t>
  </si>
  <si>
    <t>Préverenges</t>
  </si>
  <si>
    <t>207003</t>
  </si>
  <si>
    <t>Adlibit'home SA</t>
  </si>
  <si>
    <t>Route de Coinsin 1</t>
  </si>
  <si>
    <t>1167</t>
  </si>
  <si>
    <t>Lussy-sur-Morges</t>
  </si>
  <si>
    <t>207009</t>
  </si>
  <si>
    <t>Adlibit'home SA -EMS Les Driades</t>
  </si>
  <si>
    <t>Quai de la Thièle 12</t>
  </si>
  <si>
    <t>207011</t>
  </si>
  <si>
    <t>Kiosque Euro Asia</t>
  </si>
  <si>
    <t>Rue d'Orbe 10</t>
  </si>
  <si>
    <t>207017</t>
  </si>
  <si>
    <t>Restaurant Alentejo</t>
  </si>
  <si>
    <t>Rue de l'industrie 66</t>
  </si>
  <si>
    <t>207019</t>
  </si>
  <si>
    <t>Si &amp; Li Sàrl</t>
  </si>
  <si>
    <t>Allée de l'Innovation 2</t>
  </si>
  <si>
    <t>207024</t>
  </si>
  <si>
    <t>Ch. du Pommier 15</t>
  </si>
  <si>
    <t>207030</t>
  </si>
  <si>
    <t>Rest. de l'aéroport de Lausanne</t>
  </si>
  <si>
    <t>Av. du Grey 117</t>
  </si>
  <si>
    <t>207036</t>
  </si>
  <si>
    <t>French 75 Ceylon Sàrl</t>
  </si>
  <si>
    <t>Rte du Relais 5</t>
  </si>
  <si>
    <t>207039</t>
  </si>
  <si>
    <t>Résidence La Plaine</t>
  </si>
  <si>
    <t>Rte de Challex 17</t>
  </si>
  <si>
    <t>La Plaine</t>
  </si>
  <si>
    <t>207042</t>
  </si>
  <si>
    <t>Corner Services Sàrl</t>
  </si>
  <si>
    <t>Rue de la Servette 100</t>
  </si>
  <si>
    <t>207045</t>
  </si>
  <si>
    <t>Au Petit Marché de Cour</t>
  </si>
  <si>
    <t>Avenue de Cour 75</t>
  </si>
  <si>
    <t>207048</t>
  </si>
  <si>
    <t>Secret Gourmand, Alexandre Golay</t>
  </si>
  <si>
    <t>Saut-Pernet 3</t>
  </si>
  <si>
    <t>207051</t>
  </si>
  <si>
    <t>Oh Martine Sàrl</t>
  </si>
  <si>
    <t>Route de Chêne 6</t>
  </si>
  <si>
    <t>207054</t>
  </si>
  <si>
    <t>Les gourmandises de Sophie</t>
  </si>
  <si>
    <t>Chemin des grands vignes 9</t>
  </si>
  <si>
    <t>1275</t>
  </si>
  <si>
    <t>Chéserex</t>
  </si>
  <si>
    <t>207056</t>
  </si>
  <si>
    <t>Rue du Flon 3</t>
  </si>
  <si>
    <t>207058</t>
  </si>
  <si>
    <t>SF Cash &amp; Carry SA</t>
  </si>
  <si>
    <t>Rte de Belfaux 11</t>
  </si>
  <si>
    <t>1762</t>
  </si>
  <si>
    <t>Givisiez</t>
  </si>
  <si>
    <t>207061</t>
  </si>
  <si>
    <t>Hôtel des Mosaïques, BMEL Sàrl</t>
  </si>
  <si>
    <t>Chemin du Suchet 14</t>
  </si>
  <si>
    <t>207064</t>
  </si>
  <si>
    <t>Les Cuisines de Satigny</t>
  </si>
  <si>
    <t>Route des Moulière 5</t>
  </si>
  <si>
    <t>207067</t>
  </si>
  <si>
    <t>Restaurant Bellevue</t>
  </si>
  <si>
    <t>Rue des Fontaines 20</t>
  </si>
  <si>
    <t>1425</t>
  </si>
  <si>
    <t>Onnens VD</t>
  </si>
  <si>
    <t>207070</t>
  </si>
  <si>
    <t>Totem Escalade SA</t>
  </si>
  <si>
    <t>Route de Vallaire 92</t>
  </si>
  <si>
    <t>207073</t>
  </si>
  <si>
    <t>Les 3 Sens SA</t>
  </si>
  <si>
    <t>En Châtagnis 21</t>
  </si>
  <si>
    <t>207079</t>
  </si>
  <si>
    <t>Valwood Sàrl</t>
  </si>
  <si>
    <t>Case postale 1584</t>
  </si>
  <si>
    <t>207084</t>
  </si>
  <si>
    <t>VOI Cirque</t>
  </si>
  <si>
    <t>Place du Cirque 2</t>
  </si>
  <si>
    <t>207086</t>
  </si>
  <si>
    <t>VOI Les Vergers</t>
  </si>
  <si>
    <t>Chemin de la Planche</t>
  </si>
  <si>
    <t>207088</t>
  </si>
  <si>
    <t>Asmar Multi Service Sàrl</t>
  </si>
  <si>
    <t>Avenue Henri Dunnand 6</t>
  </si>
  <si>
    <t>207091</t>
  </si>
  <si>
    <t>Place St-François 14</t>
  </si>
  <si>
    <t>207096</t>
  </si>
  <si>
    <t>Fast Food</t>
  </si>
  <si>
    <t>Boulevard du pont d'Arve 28</t>
  </si>
  <si>
    <t>207099</t>
  </si>
  <si>
    <t>La Grande Boucherie du Molard SA</t>
  </si>
  <si>
    <t>Rue du Marché 20</t>
  </si>
  <si>
    <t>207101</t>
  </si>
  <si>
    <t>Café Restaurant la Tuilère</t>
  </si>
  <si>
    <t>Route de Romanel 20</t>
  </si>
  <si>
    <t>207107</t>
  </si>
  <si>
    <t>Chemins des Novalles 1</t>
  </si>
  <si>
    <t>207110</t>
  </si>
  <si>
    <t>Doppio Gusto Sàrl</t>
  </si>
  <si>
    <t>Route de Chancy 135</t>
  </si>
  <si>
    <t>207113</t>
  </si>
  <si>
    <t>Restaurant le Repère</t>
  </si>
  <si>
    <t>Route de l'Etraz 201</t>
  </si>
  <si>
    <t>207116</t>
  </si>
  <si>
    <t>Restaurant Le Ruby</t>
  </si>
  <si>
    <t>Grand-Rue 62</t>
  </si>
  <si>
    <t>207118</t>
  </si>
  <si>
    <t>Restaurant la Pyramide</t>
  </si>
  <si>
    <t>Route des Chavannes 35</t>
  </si>
  <si>
    <t>207120</t>
  </si>
  <si>
    <t>MGR De La Rose SA</t>
  </si>
  <si>
    <t>Route de Grandcour 37</t>
  </si>
  <si>
    <t>207122</t>
  </si>
  <si>
    <t>Mini-Golf d'Estavayer le lac</t>
  </si>
  <si>
    <t>Route de la Plage 50</t>
  </si>
  <si>
    <t>207125</t>
  </si>
  <si>
    <t>Mandarin Oriental Hôtel</t>
  </si>
  <si>
    <t>Quai Turrettini 3</t>
  </si>
  <si>
    <t>207128</t>
  </si>
  <si>
    <t>Burger Brothers, G&amp;B SA</t>
  </si>
  <si>
    <t>Rue de Carouge 63</t>
  </si>
  <si>
    <t>207131</t>
  </si>
  <si>
    <t>Aqua Parc</t>
  </si>
  <si>
    <t>Route de la Plage 122</t>
  </si>
  <si>
    <t>207134</t>
  </si>
  <si>
    <t>A la Plage Sàrl</t>
  </si>
  <si>
    <t>Chemin des Grèves 20</t>
  </si>
  <si>
    <t>207140</t>
  </si>
  <si>
    <t>Restaurant Le Maraîcher</t>
  </si>
  <si>
    <t>Route de Pré-Bois 20</t>
  </si>
  <si>
    <t>207143</t>
  </si>
  <si>
    <t>LA PLAGE</t>
  </si>
  <si>
    <t>Chemin de La Grande Gouille 1</t>
  </si>
  <si>
    <t>207145</t>
  </si>
  <si>
    <t>Hôtel-Restaurant de la Poste</t>
  </si>
  <si>
    <t>Rue Paul Golay</t>
  </si>
  <si>
    <t>1341</t>
  </si>
  <si>
    <t>Orient</t>
  </si>
  <si>
    <t>207148</t>
  </si>
  <si>
    <t>Auberge Communale Rest. Toscane</t>
  </si>
  <si>
    <t>Grand'Rue 18</t>
  </si>
  <si>
    <t>1176</t>
  </si>
  <si>
    <t>St-Livres</t>
  </si>
  <si>
    <t>207150</t>
  </si>
  <si>
    <t>Fondation de la Villa Beausite</t>
  </si>
  <si>
    <t>Route St-Nicolas de Füe 30</t>
  </si>
  <si>
    <t>207153</t>
  </si>
  <si>
    <t>La Cigale Rouge</t>
  </si>
  <si>
    <t>Route de Massonnens 3</t>
  </si>
  <si>
    <t>207156</t>
  </si>
  <si>
    <t>Chez Nono</t>
  </si>
  <si>
    <t>Route de Crassier 17</t>
  </si>
  <si>
    <t>207158</t>
  </si>
  <si>
    <t>Concordance SA</t>
  </si>
  <si>
    <t>Route du Verney 18</t>
  </si>
  <si>
    <t>207161</t>
  </si>
  <si>
    <t>207163</t>
  </si>
  <si>
    <t>Chemin du Lacuez 4</t>
  </si>
  <si>
    <t>207165</t>
  </si>
  <si>
    <t>Rue Gambetta 3</t>
  </si>
  <si>
    <t>207168</t>
  </si>
  <si>
    <t>Rue du Village 26</t>
  </si>
  <si>
    <t>207173</t>
  </si>
  <si>
    <t>Harry Shop</t>
  </si>
  <si>
    <t>Rue du pont neuf 6</t>
  </si>
  <si>
    <t>207174</t>
  </si>
  <si>
    <t>Restaurant la Plage</t>
  </si>
  <si>
    <t>Impasse Plage 4</t>
  </si>
  <si>
    <t>207176</t>
  </si>
  <si>
    <t>Restaurant Chinois Coco Sun</t>
  </si>
  <si>
    <t>Rue de l'Industrie 50</t>
  </si>
  <si>
    <t>207179</t>
  </si>
  <si>
    <t>Chalet n°2 Crêpes et gaufres</t>
  </si>
  <si>
    <t>Rue du Vieux Billard 6</t>
  </si>
  <si>
    <t>207185</t>
  </si>
  <si>
    <t>207190</t>
  </si>
  <si>
    <t>207195</t>
  </si>
  <si>
    <t>EMS Le christ-Roi</t>
  </si>
  <si>
    <t>Chemin du Châtelard 53</t>
  </si>
  <si>
    <t>207197</t>
  </si>
  <si>
    <t>Shell Libellules</t>
  </si>
  <si>
    <t>Av. De L'Ain 5</t>
  </si>
  <si>
    <t>207200</t>
  </si>
  <si>
    <t>Restaurant Le Pâquis</t>
  </si>
  <si>
    <t>Rue du Pâquis 8</t>
  </si>
  <si>
    <t>207201</t>
  </si>
  <si>
    <t>Coco Giorgio</t>
  </si>
  <si>
    <t>Route de Reculan 9</t>
  </si>
  <si>
    <t>207203</t>
  </si>
  <si>
    <t>CinEmotion-Rex Sàrl</t>
  </si>
  <si>
    <t>Case postale 1399</t>
  </si>
  <si>
    <t>207208</t>
  </si>
  <si>
    <t>CinEmotion Bulle Sàrl</t>
  </si>
  <si>
    <t>207214</t>
  </si>
  <si>
    <t>207219</t>
  </si>
  <si>
    <t>Chez Vegas</t>
  </si>
  <si>
    <t>207221</t>
  </si>
  <si>
    <t>Restaurant Manhattan</t>
  </si>
  <si>
    <t>207223</t>
  </si>
  <si>
    <t>Restaurant Acacia</t>
  </si>
  <si>
    <t>Rue Caroline 17</t>
  </si>
  <si>
    <t>207226</t>
  </si>
  <si>
    <t>Restaurant Le Leman</t>
  </si>
  <si>
    <t>Rue Louis de Savoie 61</t>
  </si>
  <si>
    <t>207229</t>
  </si>
  <si>
    <t>Restaurant le Smash</t>
  </si>
  <si>
    <t>Route des Grives 1</t>
  </si>
  <si>
    <t>207231</t>
  </si>
  <si>
    <t>207236</t>
  </si>
  <si>
    <t>Restaurant la Fromagerie Sarl</t>
  </si>
  <si>
    <t>Rue du Village 4</t>
  </si>
  <si>
    <t>207238</t>
  </si>
  <si>
    <t>Paradise Kebab</t>
  </si>
  <si>
    <t>Rue du Père-Girard 10</t>
  </si>
  <si>
    <t>207240</t>
  </si>
  <si>
    <t>Migros partenaire</t>
  </si>
  <si>
    <t>Chemin des Près Morés 2</t>
  </si>
  <si>
    <t>207242</t>
  </si>
  <si>
    <t>Deliciel SA</t>
  </si>
  <si>
    <t>207245</t>
  </si>
  <si>
    <t>La nouvelle Charrue SA</t>
  </si>
  <si>
    <t>Route d'Echallens 1</t>
  </si>
  <si>
    <t>207248</t>
  </si>
  <si>
    <t>Marché Gruyère, Haji</t>
  </si>
  <si>
    <t>Rue de Gruyères 51</t>
  </si>
  <si>
    <t>207250</t>
  </si>
  <si>
    <t>Pizza GO</t>
  </si>
  <si>
    <t>Rue des Colombes 3</t>
  </si>
  <si>
    <t>207253</t>
  </si>
  <si>
    <t>Le Leman Sarl</t>
  </si>
  <si>
    <t>207256</t>
  </si>
  <si>
    <t>Le Tie Break - CCVAL Sàrl</t>
  </si>
  <si>
    <t>Chemin de l'impératrice 27</t>
  </si>
  <si>
    <t>207258</t>
  </si>
  <si>
    <t>207262</t>
  </si>
  <si>
    <t>Hôpital Réseau Santé Balcon du Jura</t>
  </si>
  <si>
    <t>Rue des Rosiers 29</t>
  </si>
  <si>
    <t>207265</t>
  </si>
  <si>
    <t>The Bowling Hôtel</t>
  </si>
  <si>
    <t>Rue des Fléchères 1</t>
  </si>
  <si>
    <t>Signy-Avenex</t>
  </si>
  <si>
    <t>207267</t>
  </si>
  <si>
    <t>Inglewood Grancy</t>
  </si>
  <si>
    <t>Boulevard Grancy 32</t>
  </si>
  <si>
    <t>207270</t>
  </si>
  <si>
    <t>Tabac alimentation de Pérolles</t>
  </si>
  <si>
    <t>Boulevard de Pérolles 83</t>
  </si>
  <si>
    <t>207273</t>
  </si>
  <si>
    <t>Kiosque Bayat</t>
  </si>
  <si>
    <t>Place des eaux vives 2bis</t>
  </si>
  <si>
    <t>207275</t>
  </si>
  <si>
    <t>Restaurant-Pizzeria Le Rialto Sàrl</t>
  </si>
  <si>
    <t>Avenue Mayor-Vautier 2</t>
  </si>
  <si>
    <t>207278</t>
  </si>
  <si>
    <t>L'épi Doré Sàrl</t>
  </si>
  <si>
    <t>Avenue Henri-Dunant 3</t>
  </si>
  <si>
    <t>207281</t>
  </si>
  <si>
    <t>207287</t>
  </si>
  <si>
    <t>Tennis Club de Crans</t>
  </si>
  <si>
    <t>Chemin des sports 3</t>
  </si>
  <si>
    <t>207289</t>
  </si>
  <si>
    <t>L'Osteria Di Oreste</t>
  </si>
  <si>
    <t>Avenue Louis-Casaï 82</t>
  </si>
  <si>
    <t>207292</t>
  </si>
  <si>
    <t>Resto de la piscine de Moudon Sàrl</t>
  </si>
  <si>
    <t>Chemin du Bois Gentil 46</t>
  </si>
  <si>
    <t>207294</t>
  </si>
  <si>
    <t>Caféteria BC Sàrl</t>
  </si>
  <si>
    <t>Rue Daniel Colladon</t>
  </si>
  <si>
    <t>207296</t>
  </si>
  <si>
    <t>Alimentation des Cygnes</t>
  </si>
  <si>
    <t>Rue des Cygnes 53</t>
  </si>
  <si>
    <t>207298</t>
  </si>
  <si>
    <t>The Cube Diffusion SA</t>
  </si>
  <si>
    <t>207301</t>
  </si>
  <si>
    <t>Vimalan Alimentation</t>
  </si>
  <si>
    <t>Avenue de la Confrérie 7</t>
  </si>
  <si>
    <t>207304</t>
  </si>
  <si>
    <t>Restaurant du lac SA</t>
  </si>
  <si>
    <t>Quai de Versoix 1</t>
  </si>
  <si>
    <t>207306</t>
  </si>
  <si>
    <t>Burger King</t>
  </si>
  <si>
    <t>Route de Riaz 100</t>
  </si>
  <si>
    <t>207308</t>
  </si>
  <si>
    <t>207310</t>
  </si>
  <si>
    <t>Place de l'Europe 11</t>
  </si>
  <si>
    <t>207312</t>
  </si>
  <si>
    <t>Rue de la Mèbre 9</t>
  </si>
  <si>
    <t>207314</t>
  </si>
  <si>
    <t>207316</t>
  </si>
  <si>
    <t>Rue du Grand Pont 10</t>
  </si>
  <si>
    <t>207318</t>
  </si>
  <si>
    <t>Presse et Alimentation Djaafari</t>
  </si>
  <si>
    <t>Boulevard Georges-Favon 1</t>
  </si>
  <si>
    <t>207320</t>
  </si>
  <si>
    <t>Alif Kiosque</t>
  </si>
  <si>
    <t>Chemin de Montolivet 20</t>
  </si>
  <si>
    <t>207322</t>
  </si>
  <si>
    <t>Live Catering Sarl</t>
  </si>
  <si>
    <t>Route de Vessy 31</t>
  </si>
  <si>
    <t>207327</t>
  </si>
  <si>
    <t>Café Restaurant Hong Yan</t>
  </si>
  <si>
    <t>Rue de la Pontaise 49</t>
  </si>
  <si>
    <t>207330</t>
  </si>
  <si>
    <t>207332</t>
  </si>
  <si>
    <t>Minimarket Monsoon</t>
  </si>
  <si>
    <t>Rue de Genève 4</t>
  </si>
  <si>
    <t>207335</t>
  </si>
  <si>
    <t>Coopérative Sucré Salé TPF</t>
  </si>
  <si>
    <t>Rue Victor-Tissot 24</t>
  </si>
  <si>
    <t>207340</t>
  </si>
  <si>
    <t>Ali Baba Tabac Alimentation</t>
  </si>
  <si>
    <t>Boulevard Saint-Georges 5</t>
  </si>
  <si>
    <t>207343</t>
  </si>
  <si>
    <t>Epicerie Domapa Sàrl</t>
  </si>
  <si>
    <t>Chemin Antoine Verchere 6</t>
  </si>
  <si>
    <t>207346</t>
  </si>
  <si>
    <t>Housetrap Group SA</t>
  </si>
  <si>
    <t>Rue de Vevey 218</t>
  </si>
  <si>
    <t>207349</t>
  </si>
  <si>
    <t>TCS Training &amp; loisirs SA</t>
  </si>
  <si>
    <t>Chemin de la Bise</t>
  </si>
  <si>
    <t>207352</t>
  </si>
  <si>
    <t>Hôtel de ville</t>
  </si>
  <si>
    <t>207355</t>
  </si>
  <si>
    <t>Boulangerie Liotard</t>
  </si>
  <si>
    <t>Rue Liotard 42</t>
  </si>
  <si>
    <t>207358</t>
  </si>
  <si>
    <t>La Tienda del Chavo Sàrl</t>
  </si>
  <si>
    <t>Rue du Maupas 30</t>
  </si>
  <si>
    <t>207360</t>
  </si>
  <si>
    <t>Kioque du Moulin</t>
  </si>
  <si>
    <t>Avenue de Marcelin 1</t>
  </si>
  <si>
    <t>207363</t>
  </si>
  <si>
    <t>Restaurant Set et Match - TCSI</t>
  </si>
  <si>
    <t>Chemin de la Montagne 160</t>
  </si>
  <si>
    <t>207366</t>
  </si>
  <si>
    <t>Manor AG Ray.71</t>
  </si>
  <si>
    <t>Rue Pichard 3</t>
  </si>
  <si>
    <t>207371</t>
  </si>
  <si>
    <t>Rest. le Jardin d'Asie</t>
  </si>
  <si>
    <t>Avenue du théatre 7</t>
  </si>
  <si>
    <t>207373</t>
  </si>
  <si>
    <t>Chantier Naval de Vidy SA</t>
  </si>
  <si>
    <t>Allée du Bornan 2</t>
  </si>
  <si>
    <t>207376</t>
  </si>
  <si>
    <t>Association Le Foyer</t>
  </si>
  <si>
    <t>Route d'Oron 90</t>
  </si>
  <si>
    <t>207378</t>
  </si>
  <si>
    <t>Boulangerie Tea-room</t>
  </si>
  <si>
    <t>Grand-Rue 40</t>
  </si>
  <si>
    <t>1482</t>
  </si>
  <si>
    <t>Cugy FR</t>
  </si>
  <si>
    <t>207380</t>
  </si>
  <si>
    <t>Rest. Le Guang Jing</t>
  </si>
  <si>
    <t>Rue des Guillermaux 27</t>
  </si>
  <si>
    <t>207384</t>
  </si>
  <si>
    <t>Kiosque du Camping Forel</t>
  </si>
  <si>
    <t>Ch. des Cases 2</t>
  </si>
  <si>
    <t>207388</t>
  </si>
  <si>
    <t>M. Michel Chaulmontet</t>
  </si>
  <si>
    <t>Cierne des Paccots 40</t>
  </si>
  <si>
    <t>207393</t>
  </si>
  <si>
    <t>Kiosque Minigolf L'Ouchettaz</t>
  </si>
  <si>
    <t>Place de l'Ouchettaz</t>
  </si>
  <si>
    <t>207399</t>
  </si>
  <si>
    <t>Maison Sainte-Marthe</t>
  </si>
  <si>
    <t>Rue de l'Eglise 38</t>
  </si>
  <si>
    <t>207401</t>
  </si>
  <si>
    <t>Restaurant Berra</t>
  </si>
  <si>
    <t>Place de l'Ecole 1</t>
  </si>
  <si>
    <t>1871</t>
  </si>
  <si>
    <t>Choëx</t>
  </si>
  <si>
    <t>207406</t>
  </si>
  <si>
    <t>Boucherie du Mouret</t>
  </si>
  <si>
    <t>Ch. de la Croix Blanche 30</t>
  </si>
  <si>
    <t>1724</t>
  </si>
  <si>
    <t>Praroman-Le Mouret</t>
  </si>
  <si>
    <t>207408</t>
  </si>
  <si>
    <t>Dominique &amp; Tip Sàrl</t>
  </si>
  <si>
    <t>Route de Romont 4</t>
  </si>
  <si>
    <t>1699</t>
  </si>
  <si>
    <t>Porsel</t>
  </si>
  <si>
    <t>207410</t>
  </si>
  <si>
    <t>Rest. Rendez-vous des Amis</t>
  </si>
  <si>
    <t>Rte de Chatel-St-Denis 93</t>
  </si>
  <si>
    <t>1617</t>
  </si>
  <si>
    <t>Tatroz</t>
  </si>
  <si>
    <t>207415</t>
  </si>
  <si>
    <t>Rte du Village 10</t>
  </si>
  <si>
    <t>207418</t>
  </si>
  <si>
    <t>Alimentation générale</t>
  </si>
  <si>
    <t>Grand Rue 16</t>
  </si>
  <si>
    <t>207420</t>
  </si>
  <si>
    <t>Grand-Rue 36-46</t>
  </si>
  <si>
    <t>207423</t>
  </si>
  <si>
    <t>Restaurant Le Popu Sàrl</t>
  </si>
  <si>
    <t>Rte du Jorat 67</t>
  </si>
  <si>
    <t>Lausanne 26</t>
  </si>
  <si>
    <t>207425</t>
  </si>
  <si>
    <t>Rue du Lac 40</t>
  </si>
  <si>
    <t>207428</t>
  </si>
  <si>
    <t>Restaurant du Jura</t>
  </si>
  <si>
    <t>Route du Village 3</t>
  </si>
  <si>
    <t>1545</t>
  </si>
  <si>
    <t>Chevroux</t>
  </si>
  <si>
    <t>207430</t>
  </si>
  <si>
    <t>Rest. de la Parqueterie</t>
  </si>
  <si>
    <t>Chemin de la parqueterie 1</t>
  </si>
  <si>
    <t>207433</t>
  </si>
  <si>
    <t>Rue Francois-Dussaud 15</t>
  </si>
  <si>
    <t>207435</t>
  </si>
  <si>
    <t>Manor AG, Basel</t>
  </si>
  <si>
    <t>Rue Cornavin 6</t>
  </si>
  <si>
    <t>207438</t>
  </si>
  <si>
    <t>Au Petit Magaz Sàrl</t>
  </si>
  <si>
    <t>Mézières VD</t>
  </si>
  <si>
    <t>207440</t>
  </si>
  <si>
    <t>Ribulotta Edi-Franco</t>
  </si>
  <si>
    <t>Ch. Jules-Ed-Gottret 5</t>
  </si>
  <si>
    <t>207448</t>
  </si>
  <si>
    <t>Café Fifty-Fifty</t>
  </si>
  <si>
    <t>Rue Neuve du Molard 7</t>
  </si>
  <si>
    <t>207453</t>
  </si>
  <si>
    <t>M. Premjee Urvashi</t>
  </si>
  <si>
    <t>Grand-Rue 71</t>
  </si>
  <si>
    <t>207456</t>
  </si>
  <si>
    <t>Persechini Dominique</t>
  </si>
  <si>
    <t>Ch. de la Longeraie 2</t>
  </si>
  <si>
    <t>207458</t>
  </si>
  <si>
    <t>M. Bouchekoua Lassad</t>
  </si>
  <si>
    <t>Av. du Censuy 24</t>
  </si>
  <si>
    <t>207463</t>
  </si>
  <si>
    <t>Maison des Jeunes</t>
  </si>
  <si>
    <t>Ch. d'Entre-Bois 1</t>
  </si>
  <si>
    <t>207466</t>
  </si>
  <si>
    <t>Station Agip</t>
  </si>
  <si>
    <t>Av. Rhodanie 5</t>
  </si>
  <si>
    <t>207471</t>
  </si>
  <si>
    <t>ESPACE GOURMAND</t>
  </si>
  <si>
    <t>Rte de l'Intyamon 118</t>
  </si>
  <si>
    <t>207473</t>
  </si>
  <si>
    <t>Cyber-Mag</t>
  </si>
  <si>
    <t>Av. de La Borde 25</t>
  </si>
  <si>
    <t>207478</t>
  </si>
  <si>
    <t>Migrol Service Cointrin</t>
  </si>
  <si>
    <t>Av. Louis-Casai 74-76</t>
  </si>
  <si>
    <t>207481</t>
  </si>
  <si>
    <t>M. Guanzini Vincent</t>
  </si>
  <si>
    <t>Rue du Lac 8</t>
  </si>
  <si>
    <t>207483</t>
  </si>
  <si>
    <t>Wong Man-Sum</t>
  </si>
  <si>
    <t>Rte de Vallaire 3 Bis</t>
  </si>
  <si>
    <t>207486</t>
  </si>
  <si>
    <t>Manor AG</t>
  </si>
  <si>
    <t>Avenue Général Guisan 1</t>
  </si>
  <si>
    <t>207489</t>
  </si>
  <si>
    <t>Place du tilleul 1</t>
  </si>
  <si>
    <t>Burtigny</t>
  </si>
  <si>
    <t>207491</t>
  </si>
  <si>
    <t>Station Shop BP</t>
  </si>
  <si>
    <t>Rte de Genève 58</t>
  </si>
  <si>
    <t>207494</t>
  </si>
  <si>
    <t>Manor Grands Magasins Ray.71</t>
  </si>
  <si>
    <t>Rue de Romont 30</t>
  </si>
  <si>
    <t>207496</t>
  </si>
  <si>
    <t>Boulangerie Alimentation</t>
  </si>
  <si>
    <t>Route du Vully 2</t>
  </si>
  <si>
    <t>1543</t>
  </si>
  <si>
    <t>Grandcour</t>
  </si>
  <si>
    <t>207500</t>
  </si>
  <si>
    <t>Rest. La Principessa</t>
  </si>
  <si>
    <t>Rte d'Arnier 4-6</t>
  </si>
  <si>
    <t>207504</t>
  </si>
  <si>
    <t>Résidence Carina</t>
  </si>
  <si>
    <t>Ch. du Langollioux</t>
  </si>
  <si>
    <t>207506</t>
  </si>
  <si>
    <t>Camyurdu Asker</t>
  </si>
  <si>
    <t>Rue de Chantepoulet 17</t>
  </si>
  <si>
    <t>207508</t>
  </si>
  <si>
    <t>Rest. Al Castellino</t>
  </si>
  <si>
    <t>Rte de St-Julien 278</t>
  </si>
  <si>
    <t>207510</t>
  </si>
  <si>
    <t>Jumbo Moncor SA,</t>
  </si>
  <si>
    <t>Route des Loisirs 1</t>
  </si>
  <si>
    <t>207512</t>
  </si>
  <si>
    <t>Fondation Dr A. Combe</t>
  </si>
  <si>
    <t>Ch.I.-de-Montolieu 94</t>
  </si>
  <si>
    <t>207515</t>
  </si>
  <si>
    <t>M. Melet Sébastien</t>
  </si>
  <si>
    <t>En Chamard 16</t>
  </si>
  <si>
    <t>207518</t>
  </si>
  <si>
    <t>Chemin industriel</t>
  </si>
  <si>
    <t>207520</t>
  </si>
  <si>
    <t>F.C. Ecublens</t>
  </si>
  <si>
    <t>Case postale 333</t>
  </si>
  <si>
    <t>207526</t>
  </si>
  <si>
    <t>Garden-Centre de Noville</t>
  </si>
  <si>
    <t>Rte Grand-Canal</t>
  </si>
  <si>
    <t>207529</t>
  </si>
  <si>
    <t>La Rosière</t>
  </si>
  <si>
    <t>Rte de la Gare 34</t>
  </si>
  <si>
    <t>207534</t>
  </si>
  <si>
    <t>Fondation Parc zoologique</t>
  </si>
  <si>
    <t>Route du Bois-Laurent 1</t>
  </si>
  <si>
    <t>207536</t>
  </si>
  <si>
    <t>M. Varricchione Rosario</t>
  </si>
  <si>
    <t>Place Chauderon 8</t>
  </si>
  <si>
    <t>207540</t>
  </si>
  <si>
    <t>Touillet Didier</t>
  </si>
  <si>
    <t>Route du Village 8</t>
  </si>
  <si>
    <t>207543</t>
  </si>
  <si>
    <t>Edelweiss Manotel</t>
  </si>
  <si>
    <t>Place de da Navigation 2</t>
  </si>
  <si>
    <t>207545</t>
  </si>
  <si>
    <t>Rest. Félicita</t>
  </si>
  <si>
    <t>Chemin Victor-Duret 30</t>
  </si>
  <si>
    <t>207548</t>
  </si>
  <si>
    <t>IENA Gestion et Services Sàrl</t>
  </si>
  <si>
    <t>207554</t>
  </si>
  <si>
    <t>M. Mazza Salvatore</t>
  </si>
  <si>
    <t>St-Louis 5</t>
  </si>
  <si>
    <t>207559</t>
  </si>
  <si>
    <t>Epicerie &amp; Buvette</t>
  </si>
  <si>
    <t>Rue de Lausanne 89</t>
  </si>
  <si>
    <t>207561</t>
  </si>
  <si>
    <t>Campelo Josépha</t>
  </si>
  <si>
    <t>Av. Servan 21</t>
  </si>
  <si>
    <t>207564</t>
  </si>
  <si>
    <t>TC Epalinges</t>
  </si>
  <si>
    <t>Bois-de-Ban 66</t>
  </si>
  <si>
    <t>207567</t>
  </si>
  <si>
    <t>Av. St-Clotilde 13</t>
  </si>
  <si>
    <t>207573</t>
  </si>
  <si>
    <t>Crémerie Parc de la Grange</t>
  </si>
  <si>
    <t>Rue William Favre 19</t>
  </si>
  <si>
    <t>207576</t>
  </si>
  <si>
    <t>Rafting-Loisirs Sàrl</t>
  </si>
  <si>
    <t>Rte du Pas-de-l'Echelle 4</t>
  </si>
  <si>
    <t>207579</t>
  </si>
  <si>
    <t>Rest. de la Croix-Blanche</t>
  </si>
  <si>
    <t>Rte de Lausanne 25</t>
  </si>
  <si>
    <t>207582</t>
  </si>
  <si>
    <t>Ates Kebab</t>
  </si>
  <si>
    <t>Place Claparède 2</t>
  </si>
  <si>
    <t>207584</t>
  </si>
  <si>
    <t>M. Blanc Michel</t>
  </si>
  <si>
    <t>207586</t>
  </si>
  <si>
    <t>Restoshop 7 Marché</t>
  </si>
  <si>
    <t>207588</t>
  </si>
  <si>
    <t>Le Cosy Sàrl</t>
  </si>
  <si>
    <t>Signy Centre Commercial</t>
  </si>
  <si>
    <t>207591</t>
  </si>
  <si>
    <t>La Boulang'</t>
  </si>
  <si>
    <t>Route d'Echallens 4</t>
  </si>
  <si>
    <t>1037</t>
  </si>
  <si>
    <t>Etagnières</t>
  </si>
  <si>
    <t>207593</t>
  </si>
  <si>
    <t>Gerbex Olivia</t>
  </si>
  <si>
    <t>Rte de Thierrens 4</t>
  </si>
  <si>
    <t>St-Cierges</t>
  </si>
  <si>
    <t>207596</t>
  </si>
  <si>
    <t>Rest.Pizzeria Olympia</t>
  </si>
  <si>
    <t>Rue de Vevey 30</t>
  </si>
  <si>
    <t>207599</t>
  </si>
  <si>
    <t>Top-Marché Montelly</t>
  </si>
  <si>
    <t>Chemin de Montelly 17</t>
  </si>
  <si>
    <t>207602</t>
  </si>
  <si>
    <t>Hôtel-Rest. Elite</t>
  </si>
  <si>
    <t>Rte du Chemin-large 6</t>
  </si>
  <si>
    <t>1658</t>
  </si>
  <si>
    <t>Rossinière</t>
  </si>
  <si>
    <t>207607</t>
  </si>
  <si>
    <t>Kiosque d'Entre-bois</t>
  </si>
  <si>
    <t>Ch. d'Entre-bois 6</t>
  </si>
  <si>
    <t>207611</t>
  </si>
  <si>
    <t>Rest le Petit Boeuf</t>
  </si>
  <si>
    <t>Av. 24 Janvier 4</t>
  </si>
  <si>
    <t>207617</t>
  </si>
  <si>
    <t>Abedi</t>
  </si>
  <si>
    <t>Rue Hoffmann 3</t>
  </si>
  <si>
    <t>207620</t>
  </si>
  <si>
    <t>Camping du Bois Gentil SA</t>
  </si>
  <si>
    <t>La Vy d'Aubonne 44</t>
  </si>
  <si>
    <t>1144</t>
  </si>
  <si>
    <t>Ballens</t>
  </si>
  <si>
    <t>207623</t>
  </si>
  <si>
    <t>Cinémathèque suisse</t>
  </si>
  <si>
    <t>Case postale 5556</t>
  </si>
  <si>
    <t>207629</t>
  </si>
  <si>
    <t>FT Distribution Sàrl</t>
  </si>
  <si>
    <t>Route de Moncor 26</t>
  </si>
  <si>
    <t>207634</t>
  </si>
  <si>
    <t>DSD-Denner Satelite</t>
  </si>
  <si>
    <t>Rue Montsalvens 39</t>
  </si>
  <si>
    <t>207636</t>
  </si>
  <si>
    <t>Hugonnet Stéphane</t>
  </si>
  <si>
    <t>Route de Cossonay 26</t>
  </si>
  <si>
    <t>207639</t>
  </si>
  <si>
    <t>Karting Indoor Attraction SA</t>
  </si>
  <si>
    <t>Route de Berne 14</t>
  </si>
  <si>
    <t>207644</t>
  </si>
  <si>
    <t>Mohmand Mohammad Nasser</t>
  </si>
  <si>
    <t>Avenue des Charmilles 22</t>
  </si>
  <si>
    <t>207646</t>
  </si>
  <si>
    <t>Jumbo-Markt Ag, Dietlikon</t>
  </si>
  <si>
    <t>Av. Reller 42</t>
  </si>
  <si>
    <t>207648</t>
  </si>
  <si>
    <t>M.P. Giordano Sàrl</t>
  </si>
  <si>
    <t>Ch. de la Gradelle 40 bis</t>
  </si>
  <si>
    <t>207650</t>
  </si>
  <si>
    <t>Panacom SA</t>
  </si>
  <si>
    <t>Rue du Valais 9</t>
  </si>
  <si>
    <t>207652</t>
  </si>
  <si>
    <t>Kiosque Lobso Sàrl</t>
  </si>
  <si>
    <t>Avenue d'Ouchy 3</t>
  </si>
  <si>
    <t>207655</t>
  </si>
  <si>
    <t>Restoshop</t>
  </si>
  <si>
    <t>Restoroute de Lully</t>
  </si>
  <si>
    <t>207657</t>
  </si>
  <si>
    <t>Restoshop SA</t>
  </si>
  <si>
    <t>Restoroute de Bavois</t>
  </si>
  <si>
    <t>207659</t>
  </si>
  <si>
    <t>M. Chapuis Rolf</t>
  </si>
  <si>
    <t>Grande Place</t>
  </si>
  <si>
    <t>207661</t>
  </si>
  <si>
    <t>M. Mostamandi Haroun</t>
  </si>
  <si>
    <t>Rue des Eaux-Vives 47</t>
  </si>
  <si>
    <t>207664</t>
  </si>
  <si>
    <t>Kiosque Cleopatra</t>
  </si>
  <si>
    <t>207666</t>
  </si>
  <si>
    <t>BP Service Vernier</t>
  </si>
  <si>
    <t>Rte de Vernier 137</t>
  </si>
  <si>
    <t>207669</t>
  </si>
  <si>
    <t>Fond. Secteur Petite Enfance UNI</t>
  </si>
  <si>
    <t>Rue De-Candolle 4</t>
  </si>
  <si>
    <t>Genève 4</t>
  </si>
  <si>
    <t>207675</t>
  </si>
  <si>
    <t>A la Petite Auberge</t>
  </si>
  <si>
    <t>Place du Village 9</t>
  </si>
  <si>
    <t>1407</t>
  </si>
  <si>
    <t>Bioley-Magnoux</t>
  </si>
  <si>
    <t>207677</t>
  </si>
  <si>
    <t>Foyer Dents du Midi</t>
  </si>
  <si>
    <t>Rte de Gryon 22</t>
  </si>
  <si>
    <t>207680</t>
  </si>
  <si>
    <t>Fort Pré-Giroud</t>
  </si>
  <si>
    <t>Rue de l'Ancienne-Poste 24</t>
  </si>
  <si>
    <t>207686</t>
  </si>
  <si>
    <t>Restoroute Rose Broye</t>
  </si>
  <si>
    <t>207692</t>
  </si>
  <si>
    <t>Av. de Ste-Clotilde 13</t>
  </si>
  <si>
    <t>207698</t>
  </si>
  <si>
    <t>Les Trois Trèfles</t>
  </si>
  <si>
    <t>Place du Centre 5</t>
  </si>
  <si>
    <t>1661</t>
  </si>
  <si>
    <t>Pâquier-Montbarry</t>
  </si>
  <si>
    <t>207701</t>
  </si>
  <si>
    <t>Hôtel de Torgon</t>
  </si>
  <si>
    <t>Rue de la Lanche 5</t>
  </si>
  <si>
    <t>1899</t>
  </si>
  <si>
    <t>Torgon</t>
  </si>
  <si>
    <t>207703</t>
  </si>
  <si>
    <t>Troiano Pio</t>
  </si>
  <si>
    <t>Rte de Coppet 5</t>
  </si>
  <si>
    <t>1291</t>
  </si>
  <si>
    <t>Commugny</t>
  </si>
  <si>
    <t>207706</t>
  </si>
  <si>
    <t>Rte De Marly 19</t>
  </si>
  <si>
    <t>207708</t>
  </si>
  <si>
    <t>Famille Chesaux-Payot</t>
  </si>
  <si>
    <t>Rest. du Raisin</t>
  </si>
  <si>
    <t>1424</t>
  </si>
  <si>
    <t>Champagne</t>
  </si>
  <si>
    <t>207713</t>
  </si>
  <si>
    <t>FrunGest Sàrl</t>
  </si>
  <si>
    <t>Avenue du Silo 7</t>
  </si>
  <si>
    <t>207718</t>
  </si>
  <si>
    <t>Restaurant du Château</t>
  </si>
  <si>
    <t>Route de Rennex 1</t>
  </si>
  <si>
    <t>1294</t>
  </si>
  <si>
    <t>Genthod</t>
  </si>
  <si>
    <t>207721</t>
  </si>
  <si>
    <t>Rue de la Rovra 6</t>
  </si>
  <si>
    <t>Muraz (Collombey)</t>
  </si>
  <si>
    <t>207726</t>
  </si>
  <si>
    <t>Avenue de l'Industrie 80</t>
  </si>
  <si>
    <t>207728</t>
  </si>
  <si>
    <t>CAD (Hospice Général)</t>
  </si>
  <si>
    <t>Rte de la Chapelle 22</t>
  </si>
  <si>
    <t>207730</t>
  </si>
  <si>
    <t>Migrol Service Balexert</t>
  </si>
  <si>
    <t>207732</t>
  </si>
  <si>
    <t>Station Shop</t>
  </si>
  <si>
    <t>207734</t>
  </si>
  <si>
    <t>Rest. Chez Kei</t>
  </si>
  <si>
    <t>Rte Malagnou 6</t>
  </si>
  <si>
    <t>207736</t>
  </si>
  <si>
    <t>Centre de Vie Enfantine</t>
  </si>
  <si>
    <t>Avenue des bergières 44</t>
  </si>
  <si>
    <t>207738</t>
  </si>
  <si>
    <t>Station Shell Montbenon</t>
  </si>
  <si>
    <t>Ch. de Mornex 36</t>
  </si>
  <si>
    <t>207740</t>
  </si>
  <si>
    <t>Madame Corboz Mireille</t>
  </si>
  <si>
    <t>Route de la Sarine 23</t>
  </si>
  <si>
    <t>Grandvillard</t>
  </si>
  <si>
    <t>207743</t>
  </si>
  <si>
    <t>Restaurant La Croix Blanche</t>
  </si>
  <si>
    <t>Route de Fribourg 1</t>
  </si>
  <si>
    <t>207746</t>
  </si>
  <si>
    <t>JYBYKA Services Sàrl</t>
  </si>
  <si>
    <t>Av. Collonge 18</t>
  </si>
  <si>
    <t>Territet-Veytaux</t>
  </si>
  <si>
    <t>207751</t>
  </si>
  <si>
    <t>JUSEFI TABAC</t>
  </si>
  <si>
    <t>Bd Carl-Vogt 75</t>
  </si>
  <si>
    <t>207754</t>
  </si>
  <si>
    <t>M. Ventura Antonio</t>
  </si>
  <si>
    <t>Av. Louis-Weck-Reynold 42</t>
  </si>
  <si>
    <t>207759</t>
  </si>
  <si>
    <t>Naville Service</t>
  </si>
  <si>
    <t>Grand Rue C 30</t>
  </si>
  <si>
    <t>207762</t>
  </si>
  <si>
    <t>Ch. de Rionzi 62</t>
  </si>
  <si>
    <t>207764</t>
  </si>
  <si>
    <t>Mme d'Aléo Véra</t>
  </si>
  <si>
    <t>Rue Dancet 8</t>
  </si>
  <si>
    <t>207769</t>
  </si>
  <si>
    <t>M. Celebi Celal</t>
  </si>
  <si>
    <t>Rue Henri-Christinet 2</t>
  </si>
  <si>
    <t>207772</t>
  </si>
  <si>
    <t>M. Maillard Jean-Luc</t>
  </si>
  <si>
    <t>Grand-Rue 19</t>
  </si>
  <si>
    <t>207775</t>
  </si>
  <si>
    <t>Rest. Le Brûlot</t>
  </si>
  <si>
    <t>Chemin du 900ème 2</t>
  </si>
  <si>
    <t>207781</t>
  </si>
  <si>
    <t>Bar de Verdel Sàrl</t>
  </si>
  <si>
    <t>Route du Verdel 8</t>
  </si>
  <si>
    <t>207783</t>
  </si>
  <si>
    <t>M. Mercier Jean-Claude</t>
  </si>
  <si>
    <t>Rte de Jussy 312</t>
  </si>
  <si>
    <t>207785</t>
  </si>
  <si>
    <t>Le Shop du Mont-d'Or</t>
  </si>
  <si>
    <t>Route du Creux 20</t>
  </si>
  <si>
    <t>207787</t>
  </si>
  <si>
    <t>Chemin de Burdon A 10</t>
  </si>
  <si>
    <t>207789</t>
  </si>
  <si>
    <t>Route de Matran 9</t>
  </si>
  <si>
    <t>1754</t>
  </si>
  <si>
    <t>Avry-sur-Matran</t>
  </si>
  <si>
    <t>207791</t>
  </si>
  <si>
    <t>Rte d'Agy 1</t>
  </si>
  <si>
    <t>207793</t>
  </si>
  <si>
    <t>Av. de la Gare 17</t>
  </si>
  <si>
    <t>207795</t>
  </si>
  <si>
    <t>Amat Boul. Pâtisserie</t>
  </si>
  <si>
    <t>Rue Jean Charles Amat 6</t>
  </si>
  <si>
    <t>207797</t>
  </si>
  <si>
    <t>Rest. Dun-Huang</t>
  </si>
  <si>
    <t>Ch. Pierrefleur 40</t>
  </si>
  <si>
    <t>207799</t>
  </si>
  <si>
    <t>Hôtel Masson SA</t>
  </si>
  <si>
    <t>Rue Bonivard 5</t>
  </si>
  <si>
    <t>Veytaux</t>
  </si>
  <si>
    <t>207801</t>
  </si>
  <si>
    <t>BP-Service Crissier</t>
  </si>
  <si>
    <t>Rte de Prilly 29</t>
  </si>
  <si>
    <t>207804</t>
  </si>
  <si>
    <t>Genève Plage</t>
  </si>
  <si>
    <t>Port Noir</t>
  </si>
  <si>
    <t>207807</t>
  </si>
  <si>
    <t>M. Gzim Sadiku</t>
  </si>
  <si>
    <t>Av. des Alpes 38</t>
  </si>
  <si>
    <t>207809</t>
  </si>
  <si>
    <t>Restaurant Olympico</t>
  </si>
  <si>
    <t>Rue Caroline 16</t>
  </si>
  <si>
    <t>207812</t>
  </si>
  <si>
    <t>Jowa SA</t>
  </si>
  <si>
    <t>Erlenwiesenstrasse 9</t>
  </si>
  <si>
    <t>8604</t>
  </si>
  <si>
    <t>Volketswil</t>
  </si>
  <si>
    <t>207818</t>
  </si>
  <si>
    <t>Boulangerie Au Brignol</t>
  </si>
  <si>
    <t>Rte de Tercier 19</t>
  </si>
  <si>
    <t>207820</t>
  </si>
  <si>
    <t>Rest. Terminus</t>
  </si>
  <si>
    <t>Les Crettets 19</t>
  </si>
  <si>
    <t>207825</t>
  </si>
  <si>
    <t>Kiosque Kleinik Sàrl</t>
  </si>
  <si>
    <t>Rue de la Pontaise 47</t>
  </si>
  <si>
    <t>207827</t>
  </si>
  <si>
    <t>Chemin des Fossaux</t>
  </si>
  <si>
    <t>207833</t>
  </si>
  <si>
    <t>Europlex Cinémas Sàrl</t>
  </si>
  <si>
    <t>Av. de la Gare 4A</t>
  </si>
  <si>
    <t>207838</t>
  </si>
  <si>
    <t>Socar Bulle</t>
  </si>
  <si>
    <t>Rue de Vuippens 49</t>
  </si>
  <si>
    <t>207841</t>
  </si>
  <si>
    <t>Hôtel de Savoie</t>
  </si>
  <si>
    <t>Rte de Savoie 7</t>
  </si>
  <si>
    <t>207846</t>
  </si>
  <si>
    <t>Café du Camp</t>
  </si>
  <si>
    <t>Route du Camp 13</t>
  </si>
  <si>
    <t>207849</t>
  </si>
  <si>
    <t>Les Baumettes</t>
  </si>
  <si>
    <t>Av. des Baumettes 120</t>
  </si>
  <si>
    <t>207851</t>
  </si>
  <si>
    <t>Fondation Mont-Calme</t>
  </si>
  <si>
    <t>Rue du Bugnon 15</t>
  </si>
  <si>
    <t>207853</t>
  </si>
  <si>
    <t>Marché des Barmottes</t>
  </si>
  <si>
    <t>Rte d'Aigle 3</t>
  </si>
  <si>
    <t>207856</t>
  </si>
  <si>
    <t>Ecole Française Valmont</t>
  </si>
  <si>
    <t>Rte d'Oron 47</t>
  </si>
  <si>
    <t>207859</t>
  </si>
  <si>
    <t>Restaurant du Suchet</t>
  </si>
  <si>
    <t>Praz Tecoz 2</t>
  </si>
  <si>
    <t>1439</t>
  </si>
  <si>
    <t>Rances</t>
  </si>
  <si>
    <t>207865</t>
  </si>
  <si>
    <t>Restaurant Y-Parc</t>
  </si>
  <si>
    <t>Rue Galilée 13</t>
  </si>
  <si>
    <t>207867</t>
  </si>
  <si>
    <t>Station Service</t>
  </si>
  <si>
    <t>Rte de St-Julien 274</t>
  </si>
  <si>
    <t>207870</t>
  </si>
  <si>
    <t>Restaurant Thaï Orchidée</t>
  </si>
  <si>
    <t>Rue du Port-Franc 16</t>
  </si>
  <si>
    <t>207873</t>
  </si>
  <si>
    <t>M. Jacinto Jésus José</t>
  </si>
  <si>
    <t>Ch. de la Côte 14</t>
  </si>
  <si>
    <t>207875</t>
  </si>
  <si>
    <t>Tabacs Sympa</t>
  </si>
  <si>
    <t>Rue St-Victor 18</t>
  </si>
  <si>
    <t>207880</t>
  </si>
  <si>
    <t>Mme Steffen Nathalie</t>
  </si>
  <si>
    <t>Promenade Grande Buttes 1</t>
  </si>
  <si>
    <t>207886</t>
  </si>
  <si>
    <t>M. Arifi Sadat</t>
  </si>
  <si>
    <t>Av. d'Aïre 93 A</t>
  </si>
  <si>
    <t>207889</t>
  </si>
  <si>
    <t>Restaurant du Co de la Glâne</t>
  </si>
  <si>
    <t>Rte des Trois Sapins 13</t>
  </si>
  <si>
    <t>207894</t>
  </si>
  <si>
    <t>Hyalin Sàrl</t>
  </si>
  <si>
    <t>207896</t>
  </si>
  <si>
    <t>Route de Daillettes 21</t>
  </si>
  <si>
    <t>207901</t>
  </si>
  <si>
    <t>Madame Vehapi</t>
  </si>
  <si>
    <t>R. du Rhône 7</t>
  </si>
  <si>
    <t>207903</t>
  </si>
  <si>
    <t>M. Gachet Raphaël</t>
  </si>
  <si>
    <t>Rue du Centre 26</t>
  </si>
  <si>
    <t>207906</t>
  </si>
  <si>
    <t>Rue de Carouge 21</t>
  </si>
  <si>
    <t>207908</t>
  </si>
  <si>
    <t>Rte de Belle Croix 18</t>
  </si>
  <si>
    <t>207910</t>
  </si>
  <si>
    <t>Tabacs, Journaux, Epicerie</t>
  </si>
  <si>
    <t>Rue des Deux-Ponts 25</t>
  </si>
  <si>
    <t>207912</t>
  </si>
  <si>
    <t>Av. GénéRal-Guisan 15</t>
  </si>
  <si>
    <t>207914</t>
  </si>
  <si>
    <t>Laiterie-Fromagerie</t>
  </si>
  <si>
    <t>Rue de l'Eglise 56</t>
  </si>
  <si>
    <t>207916</t>
  </si>
  <si>
    <t>M. Herrmann Roland</t>
  </si>
  <si>
    <t>Avenue de la gare 15</t>
  </si>
  <si>
    <t>207921</t>
  </si>
  <si>
    <t>Mme Christinet Francoise</t>
  </si>
  <si>
    <t>Rue du Nord 21</t>
  </si>
  <si>
    <t>207924</t>
  </si>
  <si>
    <t>Mme et M. Zutter</t>
  </si>
  <si>
    <t>Rue de la Bergerie 1</t>
  </si>
  <si>
    <t>207931</t>
  </si>
  <si>
    <t>Rest. Hôtel de Ville</t>
  </si>
  <si>
    <t>207934</t>
  </si>
  <si>
    <t>M. Djaafari Nesar</t>
  </si>
  <si>
    <t>Av. Alfred Bertrand 8</t>
  </si>
  <si>
    <t>207936</t>
  </si>
  <si>
    <t>Migrol Services</t>
  </si>
  <si>
    <t>Rte de la Vallée 11</t>
  </si>
  <si>
    <t>207938</t>
  </si>
  <si>
    <t>Fondation Beau-Séjour</t>
  </si>
  <si>
    <t>Rue des Communaux 2</t>
  </si>
  <si>
    <t>207941</t>
  </si>
  <si>
    <t>Bvd. Georges Favon 1</t>
  </si>
  <si>
    <t>207943</t>
  </si>
  <si>
    <t>Rest. de l' Etoile</t>
  </si>
  <si>
    <t>Rte de la Praz 8</t>
  </si>
  <si>
    <t>1148</t>
  </si>
  <si>
    <t>Moiry</t>
  </si>
  <si>
    <t>207946</t>
  </si>
  <si>
    <t>M. Roesti Eric</t>
  </si>
  <si>
    <t>Pré-Landry 30</t>
  </si>
  <si>
    <t>2017</t>
  </si>
  <si>
    <t>Boudry</t>
  </si>
  <si>
    <t>207951</t>
  </si>
  <si>
    <t>Migrol Service</t>
  </si>
  <si>
    <t>Impasse de la Colline 2</t>
  </si>
  <si>
    <t>207954</t>
  </si>
  <si>
    <t>M. Abdelkader Hadi-Kouider</t>
  </si>
  <si>
    <t>Rue de Lausanne 73</t>
  </si>
  <si>
    <t>207956</t>
  </si>
  <si>
    <t>Garage de la Riviera</t>
  </si>
  <si>
    <t>Rte de St-Maurice 233</t>
  </si>
  <si>
    <t>207959</t>
  </si>
  <si>
    <t>Société Inter Bowling</t>
  </si>
  <si>
    <t>Rue des Finettes 52</t>
  </si>
  <si>
    <t>207966</t>
  </si>
  <si>
    <t>Rest. Sawasdee</t>
  </si>
  <si>
    <t>Rue de la Filature 20</t>
  </si>
  <si>
    <t>207969</t>
  </si>
  <si>
    <t>Grottes de Vallorbe SA</t>
  </si>
  <si>
    <t>Ch. de la Résurgence 1</t>
  </si>
  <si>
    <t>207974</t>
  </si>
  <si>
    <t>Burki Christine</t>
  </si>
  <si>
    <t>Merle d'Aubigné 10</t>
  </si>
  <si>
    <t>207977</t>
  </si>
  <si>
    <t>Commune de Montreux</t>
  </si>
  <si>
    <t>Av. des Alpes 18</t>
  </si>
  <si>
    <t>207982</t>
  </si>
  <si>
    <t>Foyer Notre-Dame Auxiliatrice</t>
  </si>
  <si>
    <t>Route de l'Eglise 39</t>
  </si>
  <si>
    <t>207987</t>
  </si>
  <si>
    <t>Le Négoce</t>
  </si>
  <si>
    <t>Case postale 104</t>
  </si>
  <si>
    <t>207989</t>
  </si>
  <si>
    <t>D.&amp;G. Charlet-Ancçay &amp; Fils SA</t>
  </si>
  <si>
    <t>Place de Barboleuse 10</t>
  </si>
  <si>
    <t>Barboleusaz</t>
  </si>
  <si>
    <t>207992</t>
  </si>
  <si>
    <t>CHAV SA</t>
  </si>
  <si>
    <t>Route Belvédère 20</t>
  </si>
  <si>
    <t>207997</t>
  </si>
  <si>
    <t>Rest. des Cheminots</t>
  </si>
  <si>
    <t>Rue du Closillon 1</t>
  </si>
  <si>
    <t>208000</t>
  </si>
  <si>
    <t>Foyer de Cour</t>
  </si>
  <si>
    <t>Av. de Cour 16 B</t>
  </si>
  <si>
    <t>208003</t>
  </si>
  <si>
    <t>Place Croix-Blanche 11</t>
  </si>
  <si>
    <t>208006</t>
  </si>
  <si>
    <t>Pizzeria Rest. La Charrue</t>
  </si>
  <si>
    <t>Rue Grand-Pont 7</t>
  </si>
  <si>
    <t>208008</t>
  </si>
  <si>
    <t>Fromages Bovay SA</t>
  </si>
  <si>
    <t>Rue du Collège 31</t>
  </si>
  <si>
    <t>1325</t>
  </si>
  <si>
    <t>Vaulion</t>
  </si>
  <si>
    <t>208011</t>
  </si>
  <si>
    <t>Rest. le Tsalè</t>
  </si>
  <si>
    <t>Ch. du Tsalè</t>
  </si>
  <si>
    <t>208016</t>
  </si>
  <si>
    <t>Restaurant de Cour</t>
  </si>
  <si>
    <t>Av. De Cour 38 A</t>
  </si>
  <si>
    <t>208018</t>
  </si>
  <si>
    <t>Rest. du Jet-d'eau</t>
  </si>
  <si>
    <t>Rue des Eaux-Vives 90</t>
  </si>
  <si>
    <t>208020</t>
  </si>
  <si>
    <t>Place du Marché 15</t>
  </si>
  <si>
    <t>208025</t>
  </si>
  <si>
    <t>Mifer Sàrl</t>
  </si>
  <si>
    <t>Stade Olympique</t>
  </si>
  <si>
    <t>208030</t>
  </si>
  <si>
    <t>Pizzeria l'Armailli</t>
  </si>
  <si>
    <t>Rue des Deux-Marches 26</t>
  </si>
  <si>
    <t>208032</t>
  </si>
  <si>
    <t>Boul. M. Fayet Christian</t>
  </si>
  <si>
    <t>Place du soleil 4</t>
  </si>
  <si>
    <t>208034</t>
  </si>
  <si>
    <t>208037</t>
  </si>
  <si>
    <t>Centrale Prodega Growa</t>
  </si>
  <si>
    <t>Lochackerweg 5</t>
  </si>
  <si>
    <t>3302</t>
  </si>
  <si>
    <t>Moosseedorf</t>
  </si>
  <si>
    <t>208045</t>
  </si>
  <si>
    <t>M. Python Laurent</t>
  </si>
  <si>
    <t>Ch. Des Noisetiers 1</t>
  </si>
  <si>
    <t>208049</t>
  </si>
  <si>
    <t>Garage de l'Etoile SA</t>
  </si>
  <si>
    <t>Rue de Cossonay 101</t>
  </si>
  <si>
    <t>208051</t>
  </si>
  <si>
    <t>Rest. de la Poste</t>
  </si>
  <si>
    <t>Grand-Rue 48</t>
  </si>
  <si>
    <t>208053</t>
  </si>
  <si>
    <t>Avenue de la Vallombreuse 34</t>
  </si>
  <si>
    <t>208055</t>
  </si>
  <si>
    <t>Home Les Châteaux</t>
  </si>
  <si>
    <t>Av. d'Orbe 4</t>
  </si>
  <si>
    <t>208057</t>
  </si>
  <si>
    <t>EMS La Renaissance</t>
  </si>
  <si>
    <t>Chemin de la côte malherbe</t>
  </si>
  <si>
    <t>208060</t>
  </si>
  <si>
    <t>Garage Auto-Rives SA</t>
  </si>
  <si>
    <t>Rue de Lausanne 45</t>
  </si>
  <si>
    <t>208063</t>
  </si>
  <si>
    <t>Carrousel Burger</t>
  </si>
  <si>
    <t>Quai Jean-Pascal Delamuraz 1</t>
  </si>
  <si>
    <t>208065</t>
  </si>
  <si>
    <t>Mipa Service SA</t>
  </si>
  <si>
    <t>208067</t>
  </si>
  <si>
    <t>M. Chappuis Christian</t>
  </si>
  <si>
    <t>Route principal 201</t>
  </si>
  <si>
    <t>1628</t>
  </si>
  <si>
    <t>Vuadens</t>
  </si>
  <si>
    <t>208070</t>
  </si>
  <si>
    <t>Richoz Anne-Lise</t>
  </si>
  <si>
    <t>208076</t>
  </si>
  <si>
    <t>La Lagune Cheyres Sàrl</t>
  </si>
  <si>
    <t>Route Tivoli 74</t>
  </si>
  <si>
    <t>208079</t>
  </si>
  <si>
    <t>Plage du Reposoir</t>
  </si>
  <si>
    <t>208081</t>
  </si>
  <si>
    <t>Rest. la Gerbe d'Or</t>
  </si>
  <si>
    <t>208086</t>
  </si>
  <si>
    <t>Société Inter Bowling SA</t>
  </si>
  <si>
    <t>Rte de Chavannes 27 C-D</t>
  </si>
  <si>
    <t>208088</t>
  </si>
  <si>
    <t>Auto Bolle SA</t>
  </si>
  <si>
    <t>Route de Genève 14</t>
  </si>
  <si>
    <t>208091</t>
  </si>
  <si>
    <t>La Pouponnière &amp; l'Abri</t>
  </si>
  <si>
    <t>Av. du Temple 10A</t>
  </si>
  <si>
    <t>208096</t>
  </si>
  <si>
    <t>Café de la Comete</t>
  </si>
  <si>
    <t>Place des Brunes 11</t>
  </si>
  <si>
    <t>208098</t>
  </si>
  <si>
    <t>Jumbo-Markt SA, Dietlikon</t>
  </si>
  <si>
    <t>15, Chemin Des Dailles</t>
  </si>
  <si>
    <t>208101</t>
  </si>
  <si>
    <t>Rue des Entreprises 12</t>
  </si>
  <si>
    <t>208103</t>
  </si>
  <si>
    <t>En Charmard</t>
  </si>
  <si>
    <t>208105</t>
  </si>
  <si>
    <t>Rue de l'Industrie 68</t>
  </si>
  <si>
    <t>208107</t>
  </si>
  <si>
    <t>Rue du Château-d'En-Bas 6</t>
  </si>
  <si>
    <t>208111</t>
  </si>
  <si>
    <t>Grandjean Frères</t>
  </si>
  <si>
    <t>Rte de Belfaux 2</t>
  </si>
  <si>
    <t>208114</t>
  </si>
  <si>
    <t>Dubois Laurent</t>
  </si>
  <si>
    <t>Route du Vallon 2</t>
  </si>
  <si>
    <t>208116</t>
  </si>
  <si>
    <t>Overney Jean-Daniel</t>
  </si>
  <si>
    <t>Rte d'Ursy 12</t>
  </si>
  <si>
    <t>1678</t>
  </si>
  <si>
    <t>Siviriez</t>
  </si>
  <si>
    <t>208118</t>
  </si>
  <si>
    <t>Station BP    SUD</t>
  </si>
  <si>
    <t>Route Blanche 9</t>
  </si>
  <si>
    <t>208121</t>
  </si>
  <si>
    <t>PAM Partenaire</t>
  </si>
  <si>
    <t>Chausse-Coq 4-6</t>
  </si>
  <si>
    <t>208123</t>
  </si>
  <si>
    <t>Merulla Luc</t>
  </si>
  <si>
    <t>C.F.Ramuz 38</t>
  </si>
  <si>
    <t>208125</t>
  </si>
  <si>
    <t>White Horse Restauration Sàrl</t>
  </si>
  <si>
    <t>Rue Couvaloup 17</t>
  </si>
  <si>
    <t>208127</t>
  </si>
  <si>
    <t>Mignot Christian</t>
  </si>
  <si>
    <t>Grand'Rue 7</t>
  </si>
  <si>
    <t>208130</t>
  </si>
  <si>
    <t>Buvette des Bains Sàrl</t>
  </si>
  <si>
    <t>Quai du Mont-Blanc 30</t>
  </si>
  <si>
    <t>208132</t>
  </si>
  <si>
    <t>Terrasse le Paradis</t>
  </si>
  <si>
    <t>Ch. des Sapins 10</t>
  </si>
  <si>
    <t>208137</t>
  </si>
  <si>
    <t>Rest. La Rotonde</t>
  </si>
  <si>
    <t>Rue des Paquis 15</t>
  </si>
  <si>
    <t>208142</t>
  </si>
  <si>
    <t>Rest. Lamartine</t>
  </si>
  <si>
    <t>Avenue Soret 2</t>
  </si>
  <si>
    <t>208146</t>
  </si>
  <si>
    <t>Cave Valaisanne-Chalet Suisse</t>
  </si>
  <si>
    <t>Boulevard Georges Favon 23</t>
  </si>
  <si>
    <t>208149</t>
  </si>
  <si>
    <t>Rue de la Rotisserie 2</t>
  </si>
  <si>
    <t>208151</t>
  </si>
  <si>
    <t>Rest. le Phénix</t>
  </si>
  <si>
    <t>Rue des Vollandes 38</t>
  </si>
  <si>
    <t>208160</t>
  </si>
  <si>
    <t>M. Bidart Alain</t>
  </si>
  <si>
    <t>Pl. du Marché</t>
  </si>
  <si>
    <t>208162</t>
  </si>
  <si>
    <t>Restaurant les Semailles</t>
  </si>
  <si>
    <t>Ch. des Semailles 34</t>
  </si>
  <si>
    <t>208164</t>
  </si>
  <si>
    <t>Rte de Chèvre 29</t>
  </si>
  <si>
    <t>208166</t>
  </si>
  <si>
    <t>Rest. Pizzeria Da Ettore</t>
  </si>
  <si>
    <t>Champs Fréchets 13</t>
  </si>
  <si>
    <t>208168</t>
  </si>
  <si>
    <t>Café de Mategnin</t>
  </si>
  <si>
    <t>Av. Auguste François Dubois 37</t>
  </si>
  <si>
    <t>208170</t>
  </si>
  <si>
    <t>Buffet de la Gare de Céligny</t>
  </si>
  <si>
    <t>Boîte postale 12</t>
  </si>
  <si>
    <t>208174</t>
  </si>
  <si>
    <t>Tabacs Journaux des Pontets</t>
  </si>
  <si>
    <t>chemin des pontets 7</t>
  </si>
  <si>
    <t>208176</t>
  </si>
  <si>
    <t>Rest. Chez Cartouche</t>
  </si>
  <si>
    <t>Vieux Lully 20</t>
  </si>
  <si>
    <t>Lully GE</t>
  </si>
  <si>
    <t>208178</t>
  </si>
  <si>
    <t>Antonio Deforte</t>
  </si>
  <si>
    <t>Rte Saint Julien 286</t>
  </si>
  <si>
    <t>208181</t>
  </si>
  <si>
    <t>Buvette de la Plage</t>
  </si>
  <si>
    <t>Route Suisse 58</t>
  </si>
  <si>
    <t>208183</t>
  </si>
  <si>
    <t>Laterza SA</t>
  </si>
  <si>
    <t>Rte de Genève 11</t>
  </si>
  <si>
    <t>208185</t>
  </si>
  <si>
    <t>Rest. du Port</t>
  </si>
  <si>
    <t>Rue du Port 9</t>
  </si>
  <si>
    <t>208187</t>
  </si>
  <si>
    <t>Restaurant Tivoli</t>
  </si>
  <si>
    <t>Route d'Arzier 1</t>
  </si>
  <si>
    <t>1273</t>
  </si>
  <si>
    <t>Le Muids</t>
  </si>
  <si>
    <t>208190</t>
  </si>
  <si>
    <t>Auberge de Dully</t>
  </si>
  <si>
    <t>Dully</t>
  </si>
  <si>
    <t>208193</t>
  </si>
  <si>
    <t>Camp de vacances de Plainpalais</t>
  </si>
  <si>
    <t>Cité Vieusseux 7</t>
  </si>
  <si>
    <t>208199</t>
  </si>
  <si>
    <t>Reichenbach Erica &amp; William</t>
  </si>
  <si>
    <t>Ch. Du Signal 2</t>
  </si>
  <si>
    <t>1323</t>
  </si>
  <si>
    <t>Romainmôtier</t>
  </si>
  <si>
    <t>208204</t>
  </si>
  <si>
    <t>Gamani Sàrl</t>
  </si>
  <si>
    <t>Route de Sainte-Croix 14</t>
  </si>
  <si>
    <t>208206</t>
  </si>
  <si>
    <t>Le Château de Corcelles</t>
  </si>
  <si>
    <t>Clos du Château 3</t>
  </si>
  <si>
    <t>1426</t>
  </si>
  <si>
    <t>Corcelles-Concise</t>
  </si>
  <si>
    <t>208208</t>
  </si>
  <si>
    <t>Rest. La Gourmandine</t>
  </si>
  <si>
    <t>Ch. Fontanettaz 11</t>
  </si>
  <si>
    <t>208210</t>
  </si>
  <si>
    <t>Marché Corsy</t>
  </si>
  <si>
    <t>Le Landar 98</t>
  </si>
  <si>
    <t>1093</t>
  </si>
  <si>
    <t>La Conversion</t>
  </si>
  <si>
    <t>208212</t>
  </si>
  <si>
    <t>Rest. Lord Sandwich</t>
  </si>
  <si>
    <t>Avenue du Grand Saint Bernard 15</t>
  </si>
  <si>
    <t>208214</t>
  </si>
  <si>
    <t>Rue de la Poste</t>
  </si>
  <si>
    <t>208216</t>
  </si>
  <si>
    <t>Brasserie du Bourg-de-Four</t>
  </si>
  <si>
    <t>Pl. Bourg-de-Four 13</t>
  </si>
  <si>
    <t>208219</t>
  </si>
  <si>
    <t>AU FURET</t>
  </si>
  <si>
    <t>Av. d'Aïre 44</t>
  </si>
  <si>
    <t>208272</t>
  </si>
  <si>
    <t>IKEA SA</t>
  </si>
  <si>
    <t>Rte de Vernier 156</t>
  </si>
  <si>
    <t>208273</t>
  </si>
  <si>
    <t>Destruction ***Interne***</t>
  </si>
  <si>
    <t>En Reculan</t>
  </si>
  <si>
    <t>208331</t>
  </si>
  <si>
    <t>Manor Warenhaus Basel</t>
  </si>
  <si>
    <t>8902</t>
  </si>
  <si>
    <t>Urdorf</t>
  </si>
  <si>
    <t>212911</t>
  </si>
  <si>
    <t>SV Hotel AG</t>
  </si>
  <si>
    <t>Postfach 440</t>
  </si>
  <si>
    <t>8901</t>
  </si>
  <si>
    <t>213651</t>
  </si>
  <si>
    <t>SV (Schweiz) AG</t>
  </si>
  <si>
    <t>220171</t>
  </si>
  <si>
    <t>Mövenpick Hôtel-Lausanne</t>
  </si>
  <si>
    <t>Av. de Rhodanie 4</t>
  </si>
  <si>
    <t>220173</t>
  </si>
  <si>
    <t>Aux Saveurs d'Italie</t>
  </si>
  <si>
    <t>Av. Mon-Loisir 7</t>
  </si>
  <si>
    <t>220176</t>
  </si>
  <si>
    <t>Red-Ox Steak-House Sàrl</t>
  </si>
  <si>
    <t>Bvd des Tranchées 8</t>
  </si>
  <si>
    <t>220178</t>
  </si>
  <si>
    <t>Ch. de la Grangette 2</t>
  </si>
  <si>
    <t>220183</t>
  </si>
  <si>
    <t>Jura Loisirs SA</t>
  </si>
  <si>
    <t>Rue de la Bergère 8</t>
  </si>
  <si>
    <t>220188</t>
  </si>
  <si>
    <t>Café de la Tour</t>
  </si>
  <si>
    <t>Rue du Château 2</t>
  </si>
  <si>
    <t>220191</t>
  </si>
  <si>
    <t>Garderie de la Borde</t>
  </si>
  <si>
    <t>Rue de la Borde 34</t>
  </si>
  <si>
    <t>220193</t>
  </si>
  <si>
    <t>Landi Cugy</t>
  </si>
  <si>
    <t>Place de la Gare 7</t>
  </si>
  <si>
    <t>220197</t>
  </si>
  <si>
    <t>220200</t>
  </si>
  <si>
    <t>Alternative Night Management SA</t>
  </si>
  <si>
    <t>Route des Tuillères 1</t>
  </si>
  <si>
    <t>220205</t>
  </si>
  <si>
    <t>les Invuardes 66</t>
  </si>
  <si>
    <t>220209</t>
  </si>
  <si>
    <t>Service Finances</t>
  </si>
  <si>
    <t>Rte de Bellevue 53</t>
  </si>
  <si>
    <t>220213</t>
  </si>
  <si>
    <t>M. Thierry Agnelot</t>
  </si>
  <si>
    <t>Route de Denges 22</t>
  </si>
  <si>
    <t>220216</t>
  </si>
  <si>
    <t>Boulangerie Gobet Sàrl</t>
  </si>
  <si>
    <t>Route de la Raveire 10</t>
  </si>
  <si>
    <t>1728</t>
  </si>
  <si>
    <t>Rossens FR</t>
  </si>
  <si>
    <t>220221</t>
  </si>
  <si>
    <t>Avenue de la Gare 10</t>
  </si>
  <si>
    <t>220223</t>
  </si>
  <si>
    <t>Busset Station Sàrl</t>
  </si>
  <si>
    <t>Route du Pillon 26</t>
  </si>
  <si>
    <t>1864</t>
  </si>
  <si>
    <t>Vers-l'Eglise</t>
  </si>
  <si>
    <t>220226</t>
  </si>
  <si>
    <t>Renyle SA</t>
  </si>
  <si>
    <t>Rue de la Madeleine 14</t>
  </si>
  <si>
    <t>220233</t>
  </si>
  <si>
    <t>Hôtel Royal Savoy</t>
  </si>
  <si>
    <t>Av. d'Ouchy 40</t>
  </si>
  <si>
    <t>220235</t>
  </si>
  <si>
    <t>220237</t>
  </si>
  <si>
    <t>L'Epis Taff Sàrl</t>
  </si>
  <si>
    <t>Derrière le Château 19</t>
  </si>
  <si>
    <t>220241</t>
  </si>
  <si>
    <t>Sri Shakaana Store</t>
  </si>
  <si>
    <t>Rue du Grand Pont 9</t>
  </si>
  <si>
    <t>220243</t>
  </si>
  <si>
    <t>Cooking For Ever</t>
  </si>
  <si>
    <t>Rte du Moulin Martinet 1</t>
  </si>
  <si>
    <t>220247</t>
  </si>
  <si>
    <t>Fila Bar</t>
  </si>
  <si>
    <t>Chaussée de Treycovagnes 13</t>
  </si>
  <si>
    <t>220249</t>
  </si>
  <si>
    <t>Toys'R'Us c/o Smyths Toys Gmbh</t>
  </si>
  <si>
    <t>Chemin du Croset 7</t>
  </si>
  <si>
    <t>220254</t>
  </si>
  <si>
    <t>Concordance S.A</t>
  </si>
  <si>
    <t>Avenue Jean-Jacques Rousseau 19</t>
  </si>
  <si>
    <t>220257</t>
  </si>
  <si>
    <t>Restaurant Take a Break SNC</t>
  </si>
  <si>
    <t>Rue de la Dîme 19</t>
  </si>
  <si>
    <t>220260</t>
  </si>
  <si>
    <t>Camping Clos de la Georges SA</t>
  </si>
  <si>
    <t>Les Ecots 3</t>
  </si>
  <si>
    <t>1853</t>
  </si>
  <si>
    <t>Yvorne</t>
  </si>
  <si>
    <t>220262</t>
  </si>
  <si>
    <t>220265</t>
  </si>
  <si>
    <t>Brasserie Nouvelle</t>
  </si>
  <si>
    <t>Rue de Lyon 96</t>
  </si>
  <si>
    <t>220270</t>
  </si>
  <si>
    <t>Café AL-AMIR</t>
  </si>
  <si>
    <t>Rue de Berne 22</t>
  </si>
  <si>
    <t>220272</t>
  </si>
  <si>
    <t>Restaurant Chez Lily</t>
  </si>
  <si>
    <t>Route de France 5</t>
  </si>
  <si>
    <t>220278</t>
  </si>
  <si>
    <t>Café de Béthusy Thankavadivel</t>
  </si>
  <si>
    <t>Avenue de Béthusy 27</t>
  </si>
  <si>
    <t>220281</t>
  </si>
  <si>
    <t>Restaurant Chez Gany</t>
  </si>
  <si>
    <t>Grand Rue 20</t>
  </si>
  <si>
    <t>220286</t>
  </si>
  <si>
    <t>Happy Kids Parc</t>
  </si>
  <si>
    <t>Chemin des chaumets 29</t>
  </si>
  <si>
    <t>220288</t>
  </si>
  <si>
    <t>Home Vallée de la Jogne</t>
  </si>
  <si>
    <t>Riau de la Maula 9</t>
  </si>
  <si>
    <t>220291</t>
  </si>
  <si>
    <t>La Gamme L Café</t>
  </si>
  <si>
    <t>Rue du Village 10</t>
  </si>
  <si>
    <t>220293</t>
  </si>
  <si>
    <t>Kiosque du Grand Pré</t>
  </si>
  <si>
    <t>Rue du Grand-Pré 52</t>
  </si>
  <si>
    <t>220295</t>
  </si>
  <si>
    <t>Restaurant MGM Café</t>
  </si>
  <si>
    <t>Rue du Lac 14</t>
  </si>
  <si>
    <t>220297</t>
  </si>
  <si>
    <t>Hôtel Rest. La Croix Verte</t>
  </si>
  <si>
    <t>Grand'Rue 1</t>
  </si>
  <si>
    <t>220301</t>
  </si>
  <si>
    <t>Nomad Café</t>
  </si>
  <si>
    <t>Route de Peney 2</t>
  </si>
  <si>
    <t>220304</t>
  </si>
  <si>
    <t>Fromagerie de Marsens</t>
  </si>
  <si>
    <t>Rte des Bugnons 2</t>
  </si>
  <si>
    <t>220306</t>
  </si>
  <si>
    <t>Minigolf Montreux</t>
  </si>
  <si>
    <t>Ch. du Moléson 2</t>
  </si>
  <si>
    <t>220311</t>
  </si>
  <si>
    <t>Montreux Jazz International SA</t>
  </si>
  <si>
    <t>Avenue Claude-Nobs 5</t>
  </si>
  <si>
    <t>220316</t>
  </si>
  <si>
    <t>Jour GY Sàrl</t>
  </si>
  <si>
    <t>Rte de Gy 115</t>
  </si>
  <si>
    <t>1251</t>
  </si>
  <si>
    <t>Gy</t>
  </si>
  <si>
    <t>220318</t>
  </si>
  <si>
    <t>The Bowling Balexert</t>
  </si>
  <si>
    <t>Av. du Pailly 21</t>
  </si>
  <si>
    <t>220320</t>
  </si>
  <si>
    <t>Kidelis SA</t>
  </si>
  <si>
    <t>Z.A. La Pièce 2</t>
  </si>
  <si>
    <t>220324</t>
  </si>
  <si>
    <t>Restaurant Lotus</t>
  </si>
  <si>
    <t>Rue du Centre 4</t>
  </si>
  <si>
    <t>220326</t>
  </si>
  <si>
    <t>M.Cemal Imeri</t>
  </si>
  <si>
    <t>Route des Plaines-du-Loup 64</t>
  </si>
  <si>
    <t>220330</t>
  </si>
  <si>
    <t>Kiosque de Beaulieu</t>
  </si>
  <si>
    <t>Avenue de Beaulieu 5</t>
  </si>
  <si>
    <t>220333</t>
  </si>
  <si>
    <t>Route de Vidy 11</t>
  </si>
  <si>
    <t>220336</t>
  </si>
  <si>
    <t>Frozen Family Sarl-Picard Suisse</t>
  </si>
  <si>
    <t>220356</t>
  </si>
  <si>
    <t>Tabac Epicerie Favre</t>
  </si>
  <si>
    <t>Rue de Genève 3</t>
  </si>
  <si>
    <t>220358</t>
  </si>
  <si>
    <t>Les Délices du Talent Vallotton</t>
  </si>
  <si>
    <t>Grand'Rue 3</t>
  </si>
  <si>
    <t>220360</t>
  </si>
  <si>
    <t>Grand Chelem Event SA</t>
  </si>
  <si>
    <t>Avenue de Longmalle 21A</t>
  </si>
  <si>
    <t>220365</t>
  </si>
  <si>
    <t>Brasserie de la Gare</t>
  </si>
  <si>
    <t>Place de la Gare 6</t>
  </si>
  <si>
    <t>220368</t>
  </si>
  <si>
    <t>Brasserie de la Pontaise</t>
  </si>
  <si>
    <t>Rue de la Pontaise 52</t>
  </si>
  <si>
    <t>220371</t>
  </si>
  <si>
    <t>Hôtel Président Wilson</t>
  </si>
  <si>
    <t>Quai Wilson 47</t>
  </si>
  <si>
    <t>220373</t>
  </si>
  <si>
    <t>KINGBUZZ SA, HDINER GENEVE</t>
  </si>
  <si>
    <t>Route des Jeunes 4</t>
  </si>
  <si>
    <t>220375</t>
  </si>
  <si>
    <t>Le Kiosque des Bastions SA</t>
  </si>
  <si>
    <t>220377</t>
  </si>
  <si>
    <t>Sidra Kamalaldin Foad</t>
  </si>
  <si>
    <t>Kiosque 14</t>
  </si>
  <si>
    <t>Avenue des Alpes 5</t>
  </si>
  <si>
    <t>220379</t>
  </si>
  <si>
    <t>Tabac du soleil</t>
  </si>
  <si>
    <t>Chemin du domaine patry 8c</t>
  </si>
  <si>
    <t>220381</t>
  </si>
  <si>
    <t>Grand-Rue 30C</t>
  </si>
  <si>
    <t>220383</t>
  </si>
  <si>
    <t>Café Restaurant du Village</t>
  </si>
  <si>
    <t>Avenue de Chailly 59</t>
  </si>
  <si>
    <t>220386</t>
  </si>
  <si>
    <t>Association Movie Bar</t>
  </si>
  <si>
    <t>Rue Alloys-Mooser 3</t>
  </si>
  <si>
    <t>220389</t>
  </si>
  <si>
    <t>Movie Bar</t>
  </si>
  <si>
    <t>Derrière les Remparts 14</t>
  </si>
  <si>
    <t>220391</t>
  </si>
  <si>
    <t>Café restaurant La Pinte</t>
  </si>
  <si>
    <t>Route de Fribourg 6</t>
  </si>
  <si>
    <t>1726</t>
  </si>
  <si>
    <t>Farvagny-le-Grand</t>
  </si>
  <si>
    <t>220394</t>
  </si>
  <si>
    <t>Restaurant du Jorat</t>
  </si>
  <si>
    <t>220397</t>
  </si>
  <si>
    <t>Délice D'Echallens</t>
  </si>
  <si>
    <t>Route de Lausanne 33</t>
  </si>
  <si>
    <t>220398</t>
  </si>
  <si>
    <t>Sakial Sàrl</t>
  </si>
  <si>
    <t>Rte de Genève 7</t>
  </si>
  <si>
    <t>220401</t>
  </si>
  <si>
    <t>Amercian Diner Sàrl</t>
  </si>
  <si>
    <t>Chemin de la Douane 7</t>
  </si>
  <si>
    <t>1278</t>
  </si>
  <si>
    <t>La Rippe</t>
  </si>
  <si>
    <t>220407</t>
  </si>
  <si>
    <t>Saveur Traiteur</t>
  </si>
  <si>
    <t>Rue de la Gare 31</t>
  </si>
  <si>
    <t>220410</t>
  </si>
  <si>
    <t>Boulangerie-Pâtisserie Bessa Sàrl</t>
  </si>
  <si>
    <t>Rue du marché 1</t>
  </si>
  <si>
    <t>220412</t>
  </si>
  <si>
    <t>RIS Alimentation - Mini Shop Vinet</t>
  </si>
  <si>
    <t>Avenue de Vinet 18</t>
  </si>
  <si>
    <t>220414</t>
  </si>
  <si>
    <t>Al Amir Menna Food</t>
  </si>
  <si>
    <t>220416</t>
  </si>
  <si>
    <t>Tabac Alimentation 88</t>
  </si>
  <si>
    <t>Rue de Genève 88</t>
  </si>
  <si>
    <t>220418</t>
  </si>
  <si>
    <t>Kiosque AB Traders</t>
  </si>
  <si>
    <t>Avenue de Morges 36</t>
  </si>
  <si>
    <t>220420</t>
  </si>
  <si>
    <t>Boucherie Epicerie Traiteur Ahmadi</t>
  </si>
  <si>
    <t>Rue de Maupas 19</t>
  </si>
  <si>
    <t>220423</t>
  </si>
  <si>
    <t>Route des Paccots 216</t>
  </si>
  <si>
    <t>220428</t>
  </si>
  <si>
    <t>Les Saveurs du Monde</t>
  </si>
  <si>
    <t>Rue de la Servette 32</t>
  </si>
  <si>
    <t>220430</t>
  </si>
  <si>
    <t>Tabac Bashir Sàrl</t>
  </si>
  <si>
    <t>Boulevard Carl Vogt 9</t>
  </si>
  <si>
    <t>220432</t>
  </si>
  <si>
    <t>Asian Food &amp; Spice</t>
  </si>
  <si>
    <t>220434</t>
  </si>
  <si>
    <t>FLF,Vevey fête des Vignerons</t>
  </si>
  <si>
    <t>220438</t>
  </si>
  <si>
    <t>FLF, THF Montreux</t>
  </si>
  <si>
    <t>Rue Philippe Plantamour 37</t>
  </si>
  <si>
    <t>220443</t>
  </si>
  <si>
    <t>Tabac Maisonneuve</t>
  </si>
  <si>
    <t>Ch. de Maisoneuve 3</t>
  </si>
  <si>
    <t>220445</t>
  </si>
  <si>
    <t>Boulangerie du Carrefour</t>
  </si>
  <si>
    <t>Av des CommunesRéunies 2</t>
  </si>
  <si>
    <t>220448</t>
  </si>
  <si>
    <t>Mobilitea</t>
  </si>
  <si>
    <t>220451</t>
  </si>
  <si>
    <t>Safran Food-Giga Tacos</t>
  </si>
  <si>
    <t>Rue de la Gare 13a</t>
  </si>
  <si>
    <t>220454</t>
  </si>
  <si>
    <t>Café Fédéral</t>
  </si>
  <si>
    <t>Café Fédéral 1</t>
  </si>
  <si>
    <t>1521</t>
  </si>
  <si>
    <t>Curtilles</t>
  </si>
  <si>
    <t>220457</t>
  </si>
  <si>
    <t>Chemin des Saules 2c</t>
  </si>
  <si>
    <t>220460</t>
  </si>
  <si>
    <t>Alimentation de Paula</t>
  </si>
  <si>
    <t>Avenue Haldimand 43</t>
  </si>
  <si>
    <t>220464</t>
  </si>
  <si>
    <t>T-Bar</t>
  </si>
  <si>
    <t>Route de France 19</t>
  </si>
  <si>
    <t>220467</t>
  </si>
  <si>
    <t>Giga Tacos Silo Sàrl</t>
  </si>
  <si>
    <t>Avenue de silo 24</t>
  </si>
  <si>
    <t>220469</t>
  </si>
  <si>
    <t>Xpresse-Café</t>
  </si>
  <si>
    <t>Avenue de la Gare 7</t>
  </si>
  <si>
    <t>220472</t>
  </si>
  <si>
    <t>Chalet Chanso</t>
  </si>
  <si>
    <t>Chemin de Dozon Dessous 9</t>
  </si>
  <si>
    <t>220478</t>
  </si>
  <si>
    <t>Uniqmarché</t>
  </si>
  <si>
    <t>Route principales 60</t>
  </si>
  <si>
    <t>1786</t>
  </si>
  <si>
    <t>Sugiez</t>
  </si>
  <si>
    <t>220480</t>
  </si>
  <si>
    <t>Stand 4 Ceps (D-3 24)</t>
  </si>
  <si>
    <t>Rue Louis Meyer</t>
  </si>
  <si>
    <t>220483</t>
  </si>
  <si>
    <t>Café Restaurant Le Pradel</t>
  </si>
  <si>
    <t>Rpute des Acacias 70</t>
  </si>
  <si>
    <t>220485</t>
  </si>
  <si>
    <t>Boucherie des Landes SA</t>
  </si>
  <si>
    <t>Centre Commercial des Crêtes</t>
  </si>
  <si>
    <t>220488</t>
  </si>
  <si>
    <t>Hôtel Bellevue Sàrl</t>
  </si>
  <si>
    <t>220490</t>
  </si>
  <si>
    <t>World Market</t>
  </si>
  <si>
    <t>220493</t>
  </si>
  <si>
    <t>Mimosa Alimentation Sàrl</t>
  </si>
  <si>
    <t>Avenue de Chailly 50</t>
  </si>
  <si>
    <t>220496</t>
  </si>
  <si>
    <t>Le Point Bar Sàrl</t>
  </si>
  <si>
    <t>Palud 7</t>
  </si>
  <si>
    <t>220498</t>
  </si>
  <si>
    <t>Café-Bar l'Igloo</t>
  </si>
  <si>
    <t>Route de Fruence 44</t>
  </si>
  <si>
    <t>220500</t>
  </si>
  <si>
    <t>Emilie Walther Boulangerie</t>
  </si>
  <si>
    <t>Chemin de Prédérés 1</t>
  </si>
  <si>
    <t>1276</t>
  </si>
  <si>
    <t>Gingins</t>
  </si>
  <si>
    <t>220502</t>
  </si>
  <si>
    <t>Magic Pizza Azi Sàrl</t>
  </si>
  <si>
    <t>Route de Chésalles 19</t>
  </si>
  <si>
    <t>220506</t>
  </si>
  <si>
    <t>Le Fermier Suisse</t>
  </si>
  <si>
    <t>Ruelle de l'ancien port 7</t>
  </si>
  <si>
    <t>220509</t>
  </si>
  <si>
    <t>Association Rolleevents</t>
  </si>
  <si>
    <t>chemin des sources 10 D</t>
  </si>
  <si>
    <t>220514</t>
  </si>
  <si>
    <t>INDIA GROCERIE</t>
  </si>
  <si>
    <t>Rue de Grand Pré 55</t>
  </si>
  <si>
    <t>220516</t>
  </si>
  <si>
    <t>Coin D'Alma Sàrl</t>
  </si>
  <si>
    <t>Chemin Castelver 2</t>
  </si>
  <si>
    <t>220518</t>
  </si>
  <si>
    <t>TEA ROOM Marie Ciel Ademi</t>
  </si>
  <si>
    <t>Avenue Wendt 7</t>
  </si>
  <si>
    <t>223741</t>
  </si>
  <si>
    <t>Stella Eschbach</t>
  </si>
  <si>
    <t>Ch. du Saux 6b</t>
  </si>
  <si>
    <t>223743</t>
  </si>
  <si>
    <t>Jean-Claude Oeuvrard</t>
  </si>
  <si>
    <t>Ch. des Acacias 3</t>
  </si>
  <si>
    <t>223758</t>
  </si>
  <si>
    <t>Patricia Saied</t>
  </si>
  <si>
    <t>Ch. Champ-Pamont 1A</t>
  </si>
  <si>
    <t>Cheseaux-sur-Lausanne</t>
  </si>
  <si>
    <t>223778</t>
  </si>
  <si>
    <t>Luis Miguel Sardinha Souta</t>
  </si>
  <si>
    <t>Avenue Praz-Rodet 6</t>
  </si>
  <si>
    <t>223781</t>
  </si>
  <si>
    <t>Abdellah Abidi</t>
  </si>
  <si>
    <t>246, route de la Dranse</t>
  </si>
  <si>
    <t>74500</t>
  </si>
  <si>
    <t>Publier</t>
  </si>
  <si>
    <t>223788</t>
  </si>
  <si>
    <t>Eric Gaudillere</t>
  </si>
  <si>
    <t>Allée promenade des bords du lac</t>
  </si>
  <si>
    <t>73100</t>
  </si>
  <si>
    <t>Aix les Bains</t>
  </si>
  <si>
    <t>223797</t>
  </si>
  <si>
    <t>Dominique Donzé</t>
  </si>
  <si>
    <t>367, rue Fontaine</t>
  </si>
  <si>
    <t>01220</t>
  </si>
  <si>
    <t>Divonne-les-Bains</t>
  </si>
  <si>
    <t>223804</t>
  </si>
  <si>
    <t>Chantal Monney</t>
  </si>
  <si>
    <t>Rue du Simplon 19</t>
  </si>
  <si>
    <t>223808</t>
  </si>
  <si>
    <t>Edgar Bruno Marinho Pinto da Costa</t>
  </si>
  <si>
    <t>Route du Petit-Eysins 13</t>
  </si>
  <si>
    <t>Petit-Eysins</t>
  </si>
  <si>
    <t>223825</t>
  </si>
  <si>
    <t>Jérémie Thouret</t>
  </si>
  <si>
    <t>60, rue des Artisans</t>
  </si>
  <si>
    <t>Larringes</t>
  </si>
  <si>
    <t>220521</t>
  </si>
  <si>
    <t>Hôpital Intercantonal de la Broye</t>
  </si>
  <si>
    <t>Site d'Estavayer-le-lac</t>
  </si>
  <si>
    <t>220524</t>
  </si>
  <si>
    <t>Auberge de l'ours-SARL OUCHKA</t>
  </si>
  <si>
    <t>Route de vers l'Eglise 4</t>
  </si>
  <si>
    <t>220526</t>
  </si>
  <si>
    <t>MAGASIN OFFICIEL</t>
  </si>
  <si>
    <t>Rue du Petit Chene 12</t>
  </si>
  <si>
    <t>220529</t>
  </si>
  <si>
    <t>SHANASHOP</t>
  </si>
  <si>
    <t>Rue de Fribourg 2</t>
  </si>
  <si>
    <t>220532</t>
  </si>
  <si>
    <t>P'tit Frais Direct Food SA</t>
  </si>
  <si>
    <t>Rte de Neuchâtel 1</t>
  </si>
  <si>
    <t>220534</t>
  </si>
  <si>
    <t>Centre Italien da Carmine</t>
  </si>
  <si>
    <t>Chemin de Bouleyres 93B</t>
  </si>
  <si>
    <t>220536</t>
  </si>
  <si>
    <t>Rue d'Italie 16</t>
  </si>
  <si>
    <t>220538</t>
  </si>
  <si>
    <t>Restaurant Officine</t>
  </si>
  <si>
    <t>Rue des Côtes de Montbenon 12</t>
  </si>
  <si>
    <t>220539</t>
  </si>
  <si>
    <t>Dell SA</t>
  </si>
  <si>
    <t>Route de l'Aéroport 29</t>
  </si>
  <si>
    <t>220542</t>
  </si>
  <si>
    <t>Foodissimo Sàrl</t>
  </si>
  <si>
    <t>Chemin du Trabandan 28A</t>
  </si>
  <si>
    <t>220548</t>
  </si>
  <si>
    <t>Beaureg'arts SA</t>
  </si>
  <si>
    <t>Chemin de Sauges 14</t>
  </si>
  <si>
    <t>1405</t>
  </si>
  <si>
    <t>Pomy</t>
  </si>
  <si>
    <t>220554</t>
  </si>
  <si>
    <t>Kiosque Shop 1450</t>
  </si>
  <si>
    <t>Rue Neuve 6</t>
  </si>
  <si>
    <t>220556</t>
  </si>
  <si>
    <t>Convivium Via34 Sàrl</t>
  </si>
  <si>
    <t>220558</t>
  </si>
  <si>
    <t>Kiosque Alimentation Shaqiri</t>
  </si>
  <si>
    <t>Rue du Tunnel 3</t>
  </si>
  <si>
    <t>220561</t>
  </si>
  <si>
    <t>220567</t>
  </si>
  <si>
    <t>La Belle Note</t>
  </si>
  <si>
    <t>Chemin des Noyers 8E</t>
  </si>
  <si>
    <t>220569</t>
  </si>
  <si>
    <t>Hôtel de la Rose SA</t>
  </si>
  <si>
    <t>Rue de Morat 1</t>
  </si>
  <si>
    <t>1702</t>
  </si>
  <si>
    <t>220571</t>
  </si>
  <si>
    <t>Restaurant Boa Brasa</t>
  </si>
  <si>
    <t>Rue des Confessions 17</t>
  </si>
  <si>
    <t>220573</t>
  </si>
  <si>
    <t>Kioque Cocivera</t>
  </si>
  <si>
    <t>220578</t>
  </si>
  <si>
    <t>220581</t>
  </si>
  <si>
    <t>Kiosque Bel-Air Niang</t>
  </si>
  <si>
    <t>Rue de Neuchâtel 2</t>
  </si>
  <si>
    <t>220583</t>
  </si>
  <si>
    <t>CS Romontois</t>
  </si>
  <si>
    <t>Route des Petits Quartiers</t>
  </si>
  <si>
    <t>220588</t>
  </si>
  <si>
    <t>Home d'enfants la Bérallaz</t>
  </si>
  <si>
    <t>Route de la Bérallaz 101</t>
  </si>
  <si>
    <t>220591</t>
  </si>
  <si>
    <t>MD Kiosque</t>
  </si>
  <si>
    <t>Chemin de Montelly</t>
  </si>
  <si>
    <t>220597</t>
  </si>
  <si>
    <t>Le 7ème Sàrl</t>
  </si>
  <si>
    <t>Route de Lausanne 7</t>
  </si>
  <si>
    <t>220599</t>
  </si>
  <si>
    <t>Route de Genève 102</t>
  </si>
  <si>
    <t>220601</t>
  </si>
  <si>
    <t>Route Henri-Stephan 12</t>
  </si>
  <si>
    <t>220605</t>
  </si>
  <si>
    <t>220610</t>
  </si>
  <si>
    <t>Restaurant Pizzeria Castello</t>
  </si>
  <si>
    <t>Rue Jean-Lecomte 6</t>
  </si>
  <si>
    <t>220612</t>
  </si>
  <si>
    <t>Gashi International Food Sàrl</t>
  </si>
  <si>
    <t>ZI La Coche 7</t>
  </si>
  <si>
    <t>220615</t>
  </si>
  <si>
    <t>Oncle Edouard Sàrl</t>
  </si>
  <si>
    <t>Rue de Nant 8</t>
  </si>
  <si>
    <t>220620</t>
  </si>
  <si>
    <t>Restaurant Le Chalet des Bains</t>
  </si>
  <si>
    <t>220622</t>
  </si>
  <si>
    <t>Café Restaurant Le Petit Prince</t>
  </si>
  <si>
    <t>Rue du Rhône 28</t>
  </si>
  <si>
    <t>220625</t>
  </si>
  <si>
    <t>Snack Up Sàrl</t>
  </si>
  <si>
    <t>Terreaux 7</t>
  </si>
  <si>
    <t>220631</t>
  </si>
  <si>
    <t>Mexiland Import Export Sàrl</t>
  </si>
  <si>
    <t>Route du Bois-de-Bay 105</t>
  </si>
  <si>
    <t>220634</t>
  </si>
  <si>
    <t>Epic Gruyère</t>
  </si>
  <si>
    <t>Rue de Gruyére 51</t>
  </si>
  <si>
    <t>220636</t>
  </si>
  <si>
    <t>Resto KA Sàrl</t>
  </si>
  <si>
    <t>Av. Bel Air 16</t>
  </si>
  <si>
    <t>220640</t>
  </si>
  <si>
    <t>Avenue Milavy</t>
  </si>
  <si>
    <t>223667</t>
  </si>
  <si>
    <t>Bernadette Wiesmann</t>
  </si>
  <si>
    <t>Impasse Mont Robert 1</t>
  </si>
  <si>
    <t>223718</t>
  </si>
  <si>
    <t>Bruno Boccali</t>
  </si>
  <si>
    <t>Rue du Melley 18B</t>
  </si>
  <si>
    <t>1142</t>
  </si>
  <si>
    <t>Pampigny</t>
  </si>
  <si>
    <t>223725</t>
  </si>
  <si>
    <t>Nicole Manesse</t>
  </si>
  <si>
    <t>Rte de Pampigny 10</t>
  </si>
  <si>
    <t>223726</t>
  </si>
  <si>
    <t>Joseph-Antoine Gerzner</t>
  </si>
  <si>
    <t>Ch. du Château-Sec 37</t>
  </si>
  <si>
    <t>223740</t>
  </si>
  <si>
    <t>Silvia Da Costa Goncalves Gaspar</t>
  </si>
  <si>
    <t>Quartier Pré-Fontaine 31</t>
  </si>
  <si>
    <t>223842</t>
  </si>
  <si>
    <t>Paulo Sérgio Anacleto Barreira</t>
  </si>
  <si>
    <t>Rte du Marchairuz 1</t>
  </si>
  <si>
    <t>223860</t>
  </si>
  <si>
    <t>Jean Marc Constantin</t>
  </si>
  <si>
    <t>Rte de la Croix d'Or 8</t>
  </si>
  <si>
    <t>223863</t>
  </si>
  <si>
    <t>Alexis Sagette</t>
  </si>
  <si>
    <t>Route de Berne 111</t>
  </si>
  <si>
    <t>223872</t>
  </si>
  <si>
    <t>Anne-Lise Morisod</t>
  </si>
  <si>
    <t>Rte de Moudon 28</t>
  </si>
  <si>
    <t>223952</t>
  </si>
  <si>
    <t>Mohammed Essoufi</t>
  </si>
  <si>
    <t>Rue de la Borde 36</t>
  </si>
  <si>
    <t>223980</t>
  </si>
  <si>
    <t>René Tinguely</t>
  </si>
  <si>
    <t>Terrailles 3</t>
  </si>
  <si>
    <t>224036</t>
  </si>
  <si>
    <t>Mary-Christine Bachmann</t>
  </si>
  <si>
    <t>224037</t>
  </si>
  <si>
    <t>Patrick Camilotto</t>
  </si>
  <si>
    <t>Impasse de la Vignette 1</t>
  </si>
  <si>
    <t>224038</t>
  </si>
  <si>
    <t>Pascal Charrière</t>
  </si>
  <si>
    <t>Av. de Lavaux 68</t>
  </si>
  <si>
    <t>224039</t>
  </si>
  <si>
    <t>Josiane Ruchet</t>
  </si>
  <si>
    <t>Crêt-aux-Moines 17</t>
  </si>
  <si>
    <t>224040</t>
  </si>
  <si>
    <t>Rocco Vincenti</t>
  </si>
  <si>
    <t>Impasse des Plantys 17</t>
  </si>
  <si>
    <t>224048</t>
  </si>
  <si>
    <t>Pedro Sousa Gonçalves</t>
  </si>
  <si>
    <t>Route de Mon Moulin 4A</t>
  </si>
  <si>
    <t>224050</t>
  </si>
  <si>
    <t>Olivier Regamey</t>
  </si>
  <si>
    <t>Impasse de Grangery 3</t>
  </si>
  <si>
    <t>1673</t>
  </si>
  <si>
    <t>Ecublens FR</t>
  </si>
  <si>
    <t>224051</t>
  </si>
  <si>
    <t>Hatem Ziadia</t>
  </si>
  <si>
    <t>Ch. de Rionza 19</t>
  </si>
  <si>
    <t>224057</t>
  </si>
  <si>
    <t>Antonio Alberto Nascimento Vicente</t>
  </si>
  <si>
    <t>Ch. du Verger 18</t>
  </si>
  <si>
    <t>1373</t>
  </si>
  <si>
    <t>Chavornay</t>
  </si>
  <si>
    <t>224058</t>
  </si>
  <si>
    <t>Sylvain Dumont</t>
  </si>
  <si>
    <t>492 Rte de la Plaine</t>
  </si>
  <si>
    <t>74800</t>
  </si>
  <si>
    <t>Amancy</t>
  </si>
  <si>
    <t>224072</t>
  </si>
  <si>
    <t>Nicolas Pous</t>
  </si>
  <si>
    <t>Lieu dit Le Noiret</t>
  </si>
  <si>
    <t>74540</t>
  </si>
  <si>
    <t>Gruffy</t>
  </si>
  <si>
    <t>224073</t>
  </si>
  <si>
    <t>Pascal Lebois</t>
  </si>
  <si>
    <t>Haut de Scherwyl 16</t>
  </si>
  <si>
    <t>224094</t>
  </si>
  <si>
    <t>Pascal Dépraz</t>
  </si>
  <si>
    <t>Ch. du Chêne 15</t>
  </si>
  <si>
    <t>224179</t>
  </si>
  <si>
    <t>Jean-Michel Bovet</t>
  </si>
  <si>
    <t>Rue de St. Eloi 6</t>
  </si>
  <si>
    <t>224232</t>
  </si>
  <si>
    <t>Mohamed Aïche</t>
  </si>
  <si>
    <t>16, Rue des Prés</t>
  </si>
  <si>
    <t>224240</t>
  </si>
  <si>
    <t>Déborah Cuénat</t>
  </si>
  <si>
    <t>Ch. de Bonmont 19</t>
  </si>
  <si>
    <t>224375</t>
  </si>
  <si>
    <t>Marco Antonio Narea Sanchez</t>
  </si>
  <si>
    <t>Chemin Alfred Betems 6</t>
  </si>
  <si>
    <t>224380</t>
  </si>
  <si>
    <t>Quai de la Thièle 13</t>
  </si>
  <si>
    <t>224386</t>
  </si>
  <si>
    <t>Epicerie de la Cité</t>
  </si>
  <si>
    <t>Avenue Louis Aubert 6</t>
  </si>
  <si>
    <t>224388</t>
  </si>
  <si>
    <t>La Farandole Micalizzi</t>
  </si>
  <si>
    <t>Rue Louis Favez 31</t>
  </si>
  <si>
    <t>224402</t>
  </si>
  <si>
    <t>Place de la Fontaine 1</t>
  </si>
  <si>
    <t>224404</t>
  </si>
  <si>
    <t>Route Cantonale 27</t>
  </si>
  <si>
    <t>224406</t>
  </si>
  <si>
    <t>Ristorante Bellini</t>
  </si>
  <si>
    <t>Rue de Venise 12</t>
  </si>
  <si>
    <t>224423</t>
  </si>
  <si>
    <t>Audibert Catering Sàrl</t>
  </si>
  <si>
    <t>Route de l'Etraz 10A</t>
  </si>
  <si>
    <t>224431</t>
  </si>
  <si>
    <t>Postfach 235</t>
  </si>
  <si>
    <t>224433</t>
  </si>
  <si>
    <t>224436</t>
  </si>
  <si>
    <t>Duyel Sàrl</t>
  </si>
  <si>
    <t>Avenue des Oiseaux 15</t>
  </si>
  <si>
    <t>224474</t>
  </si>
  <si>
    <t>Quai de la poste, Rte de l'aéroport</t>
  </si>
  <si>
    <t>224476</t>
  </si>
  <si>
    <t>224488</t>
  </si>
  <si>
    <t>MAND SA</t>
  </si>
  <si>
    <t>Route de l'industrie 36</t>
  </si>
  <si>
    <t>224489</t>
  </si>
  <si>
    <t>Cuisine production des Cropettes</t>
  </si>
  <si>
    <t>224490</t>
  </si>
  <si>
    <t>Restaurant La Grosse Pierre</t>
  </si>
  <si>
    <t>Ch. de la Grosse Pierre 3</t>
  </si>
  <si>
    <t>224496</t>
  </si>
  <si>
    <t>Restaurant La Patte de l’Ours</t>
  </si>
  <si>
    <t>Place de l'Ours 1</t>
  </si>
  <si>
    <t>224542</t>
  </si>
  <si>
    <t>Rue de la Paix 9</t>
  </si>
  <si>
    <t>224543</t>
  </si>
  <si>
    <t>Restau de la piscine de Moudon Sàrl</t>
  </si>
  <si>
    <t>Chemin de la Piscine 1</t>
  </si>
  <si>
    <t>224579</t>
  </si>
  <si>
    <t>Restaurant de la Piscine</t>
  </si>
  <si>
    <t>Chemin de la Piscine 5</t>
  </si>
  <si>
    <t>224587</t>
  </si>
  <si>
    <t>Fondation Bellet</t>
  </si>
  <si>
    <t>Chemin des Acacias 14</t>
  </si>
  <si>
    <t>224589</t>
  </si>
  <si>
    <t>Rez de chaussée, Ch. des acacias 14</t>
  </si>
  <si>
    <t>224591</t>
  </si>
  <si>
    <t>Café des sports by le Toucan</t>
  </si>
  <si>
    <t>Rue François Dussaud 12</t>
  </si>
  <si>
    <t>224595</t>
  </si>
  <si>
    <t>Katia Allenspach</t>
  </si>
  <si>
    <t>Chemin de la Motte 8</t>
  </si>
  <si>
    <t>224599</t>
  </si>
  <si>
    <t>Kushtrim Tusha</t>
  </si>
  <si>
    <t>22 Avenue des Alpes</t>
  </si>
  <si>
    <t>01210</t>
  </si>
  <si>
    <t>Ferney Voltaire</t>
  </si>
  <si>
    <t>224617</t>
  </si>
  <si>
    <t>M. Georges-Henri Perreaud</t>
  </si>
  <si>
    <t>Route de Cheseaux 1</t>
  </si>
  <si>
    <t>Yverdon-sur-Bains</t>
  </si>
  <si>
    <t>319519</t>
  </si>
  <si>
    <t>Le Quart d'Heure Vaudois SNC</t>
  </si>
  <si>
    <t>Route du Trébuit 1, Bâtiment de la</t>
  </si>
  <si>
    <t>1856</t>
  </si>
  <si>
    <t>Corbeyrier</t>
  </si>
  <si>
    <t>319602</t>
  </si>
  <si>
    <t>Hôtel Restaurant de Fully SA</t>
  </si>
  <si>
    <t>Rue de l'Eglise 16</t>
  </si>
  <si>
    <t>1926</t>
  </si>
  <si>
    <t>Fully</t>
  </si>
  <si>
    <t>320035</t>
  </si>
  <si>
    <t>RBC Alimentation</t>
  </si>
  <si>
    <t>Rue des Pâquis 8</t>
  </si>
  <si>
    <t>320236</t>
  </si>
  <si>
    <t>Le Casque d'Or</t>
  </si>
  <si>
    <t>En Crausaz 15</t>
  </si>
  <si>
    <t>320237</t>
  </si>
  <si>
    <t>Auberge Communale d'Eclepens</t>
  </si>
  <si>
    <t>320238</t>
  </si>
  <si>
    <t>Versoix Shop</t>
  </si>
  <si>
    <t>3 Route de Suisse 23</t>
  </si>
  <si>
    <t>VERSOIX</t>
  </si>
  <si>
    <t>320386</t>
  </si>
  <si>
    <t>Bernard Overney</t>
  </si>
  <si>
    <t>Route Saint-Ignace 43</t>
  </si>
  <si>
    <t>320408</t>
  </si>
  <si>
    <t>Nature Gourmande Sàrl</t>
  </si>
  <si>
    <t>Chemin Rouge 1B</t>
  </si>
  <si>
    <t>321847</t>
  </si>
  <si>
    <t>Fondation Claire Magnin</t>
  </si>
  <si>
    <t>Case postale 142</t>
  </si>
  <si>
    <t>322011</t>
  </si>
  <si>
    <t>Fondation PROF-in</t>
  </si>
  <si>
    <t>Route de Morat 12</t>
  </si>
  <si>
    <t>322014</t>
  </si>
  <si>
    <t>MP Ouchy Pilloud</t>
  </si>
  <si>
    <t>Avenue de Rhodanie 2</t>
  </si>
  <si>
    <t>322017</t>
  </si>
  <si>
    <t>CMC Exploitation SA</t>
  </si>
  <si>
    <t>Allée Ferdi Kübler 12</t>
  </si>
  <si>
    <t>322018</t>
  </si>
  <si>
    <t>Kiosque Café-Bar de St-Loup</t>
  </si>
  <si>
    <t>St-Loup 13</t>
  </si>
  <si>
    <t>322084</t>
  </si>
  <si>
    <t>Ashvi - Paramasamy</t>
  </si>
  <si>
    <t>Rue Pictet Rochemont 5</t>
  </si>
  <si>
    <t>322093</t>
  </si>
  <si>
    <t>Epicerie des Fontaines</t>
  </si>
  <si>
    <t>Carouge</t>
  </si>
  <si>
    <t>322146</t>
  </si>
  <si>
    <t>Tanoli Market</t>
  </si>
  <si>
    <t>Route d'Aire 154</t>
  </si>
  <si>
    <t>Aire</t>
  </si>
  <si>
    <t>322150</t>
  </si>
  <si>
    <t>La Bottega Alimentation</t>
  </si>
  <si>
    <t>Rue Basse 49</t>
  </si>
  <si>
    <t>322169</t>
  </si>
  <si>
    <t>Rte du Port 10</t>
  </si>
  <si>
    <t>322210</t>
  </si>
  <si>
    <t>Super Market</t>
  </si>
  <si>
    <t>Rue de la Borde 28 bis</t>
  </si>
  <si>
    <t>322218</t>
  </si>
  <si>
    <t>Il Sikulo Sàrl</t>
  </si>
  <si>
    <t>Avenue Mayor Vautier 28</t>
  </si>
  <si>
    <t>322346</t>
  </si>
  <si>
    <t>Total Alimentation Sàrl</t>
  </si>
  <si>
    <t>Chemin Pré d'Emoz 31C</t>
  </si>
  <si>
    <t>322352</t>
  </si>
  <si>
    <t>Case Postale 2443</t>
  </si>
  <si>
    <t>322363</t>
  </si>
  <si>
    <t>Bistro Le Plateau Sàrl</t>
  </si>
  <si>
    <t>Avenue de Bel-Air 16</t>
  </si>
  <si>
    <t>322376</t>
  </si>
  <si>
    <t>Réseau Santé Social de la Broye</t>
  </si>
  <si>
    <t>322384</t>
  </si>
  <si>
    <t>Suisse Tabacs</t>
  </si>
  <si>
    <t>Rue de Berne 46</t>
  </si>
  <si>
    <t>322387</t>
  </si>
  <si>
    <t>Alimentation Fernandez</t>
  </si>
  <si>
    <t>Boulevard de Cluse 67</t>
  </si>
  <si>
    <t>322389</t>
  </si>
  <si>
    <t>Kiosque des Amis</t>
  </si>
  <si>
    <t>322397</t>
  </si>
  <si>
    <t>Jean-Pierre Ingold</t>
  </si>
  <si>
    <t>Rue des Moulins 16</t>
  </si>
  <si>
    <t>1562</t>
  </si>
  <si>
    <t>Corcelles-près-Payerne</t>
  </si>
  <si>
    <t>322562</t>
  </si>
  <si>
    <t>HAPPY DAYS</t>
  </si>
  <si>
    <t>Rue Saint-Pierre 3</t>
  </si>
  <si>
    <t>LAUSANNE</t>
  </si>
  <si>
    <t>322645</t>
  </si>
  <si>
    <t>Restaurant Chez Nous</t>
  </si>
  <si>
    <t>Rue des Dents-du-Midi 34 C</t>
  </si>
  <si>
    <t>Rue des Dents-du-</t>
  </si>
  <si>
    <t>322688</t>
  </si>
  <si>
    <t>Nyaree Foodstore Sàrl</t>
  </si>
  <si>
    <t>Route du Nant-d'Avril  51</t>
  </si>
  <si>
    <t>322740</t>
  </si>
  <si>
    <t>Le Cappuccino</t>
  </si>
  <si>
    <t>Place du Marché 6B</t>
  </si>
  <si>
    <t>322762</t>
  </si>
  <si>
    <t>Tabac Journaux Terrassiere</t>
  </si>
  <si>
    <t>Route de la Terrassière 17</t>
  </si>
  <si>
    <t>322767</t>
  </si>
  <si>
    <t>ANKAVA Sàrl</t>
  </si>
  <si>
    <t>Chemin du Risoux 11</t>
  </si>
  <si>
    <t>322918</t>
  </si>
  <si>
    <t>Chemin de Palettes 25</t>
  </si>
  <si>
    <t>322962</t>
  </si>
  <si>
    <t>SAMIM WALI SARL</t>
  </si>
  <si>
    <t>Chemin de la Bride 2</t>
  </si>
  <si>
    <t>322967</t>
  </si>
  <si>
    <t>Boulangerie La Ferme</t>
  </si>
  <si>
    <t>Rue de l'Eglise 1</t>
  </si>
  <si>
    <t>1269</t>
  </si>
  <si>
    <t>Bassins</t>
  </si>
  <si>
    <t>322970</t>
  </si>
  <si>
    <t>Market Ora 1 Sàrl</t>
  </si>
  <si>
    <t>Rue de Carouge 70</t>
  </si>
  <si>
    <t>322981</t>
  </si>
  <si>
    <t>Epicerie Chez Mimi</t>
  </si>
  <si>
    <t>Route de Saint Cergues 29</t>
  </si>
  <si>
    <t>322994</t>
  </si>
  <si>
    <t>Fondation Résidence du Léman</t>
  </si>
  <si>
    <t>Route de Lavaux 12</t>
  </si>
  <si>
    <t>323007</t>
  </si>
  <si>
    <t>Start Kiosque</t>
  </si>
  <si>
    <t>Avenue de la Gare 1</t>
  </si>
  <si>
    <t>Renens</t>
  </si>
  <si>
    <t>323009</t>
  </si>
  <si>
    <t>Le Galion</t>
  </si>
  <si>
    <t>Avenue Vibert 32</t>
  </si>
  <si>
    <t>323011</t>
  </si>
  <si>
    <t>La Vaudaire Restaurant</t>
  </si>
  <si>
    <t>Chemin du camping 7</t>
  </si>
  <si>
    <t>323015</t>
  </si>
  <si>
    <t>Tepp SA</t>
  </si>
  <si>
    <t>Rue Côtes -de-Montbenon 20</t>
  </si>
  <si>
    <t>323019</t>
  </si>
  <si>
    <t>Marché du Centre</t>
  </si>
  <si>
    <t>Route d'Hermance 150</t>
  </si>
  <si>
    <t>323020</t>
  </si>
  <si>
    <t>Epicerie Centrale</t>
  </si>
  <si>
    <t>Rue Centrale 3</t>
  </si>
  <si>
    <t>323110</t>
  </si>
  <si>
    <t>BDMCC Sàrl</t>
  </si>
  <si>
    <t>Sous le Château 19</t>
  </si>
  <si>
    <t>Estavayer-Le-Lac</t>
  </si>
  <si>
    <t>323124</t>
  </si>
  <si>
    <t>Buvette du Tennis de Givisiez</t>
  </si>
  <si>
    <t>Route de l'Epinay 5</t>
  </si>
  <si>
    <t>323144</t>
  </si>
  <si>
    <t>JB Kiosque Sàrl</t>
  </si>
  <si>
    <t>Avenue Samson-Reymondin 3</t>
  </si>
  <si>
    <t>323148</t>
  </si>
  <si>
    <t>Aryan Tabac</t>
  </si>
  <si>
    <t>Rue Lamartine 20</t>
  </si>
  <si>
    <t>323160</t>
  </si>
  <si>
    <t>Café du Château</t>
  </si>
  <si>
    <t>Avenue Général Guiguer 3</t>
  </si>
  <si>
    <t>323174</t>
  </si>
  <si>
    <t>Restaurant La Porte du Scex</t>
  </si>
  <si>
    <t>Rue de La Praise 42</t>
  </si>
  <si>
    <t>323192</t>
  </si>
  <si>
    <t>Food SAS &amp; NN S.A.</t>
  </si>
  <si>
    <t>Rue du Pré-Jérôme 23</t>
  </si>
  <si>
    <t>323195</t>
  </si>
  <si>
    <t>Au Petit Mag</t>
  </si>
  <si>
    <t xml:space="preserve"> Rue Passaplan 17</t>
  </si>
  <si>
    <t>1651</t>
  </si>
  <si>
    <t>Villarvollard</t>
  </si>
  <si>
    <t>323244</t>
  </si>
  <si>
    <t>Epicerie du Grand Pont</t>
  </si>
  <si>
    <t>Ruelle du Grand Pont 2 bis</t>
  </si>
  <si>
    <t>323246</t>
  </si>
  <si>
    <t>323266</t>
  </si>
  <si>
    <t>VD Distribution SARL</t>
  </si>
  <si>
    <t>Avenue Mon-Repos 5</t>
  </si>
  <si>
    <t>323268</t>
  </si>
  <si>
    <t>Station Miniprix Etoy</t>
  </si>
  <si>
    <t>Route de l'Industrie 10B</t>
  </si>
  <si>
    <t>323271</t>
  </si>
  <si>
    <t>Station Miniprix Cointrin</t>
  </si>
  <si>
    <t>Avenue Louis Casai 34</t>
  </si>
  <si>
    <t>323272</t>
  </si>
  <si>
    <t>Pane &amp; Olio</t>
  </si>
  <si>
    <t>Rue des Arpenteurs 12</t>
  </si>
  <si>
    <t>323275</t>
  </si>
  <si>
    <t>Chez Nunuss</t>
  </si>
  <si>
    <t>Chemin du Centenaire 4</t>
  </si>
  <si>
    <t>323285</t>
  </si>
  <si>
    <t>Bour- Dernier 21</t>
  </si>
  <si>
    <t>323308</t>
  </si>
  <si>
    <t>Epicerie Debbi</t>
  </si>
  <si>
    <t>Rue des Confessions 19</t>
  </si>
  <si>
    <t>323313</t>
  </si>
  <si>
    <t>Tabac Presse Shopping</t>
  </si>
  <si>
    <t>Avenue Henri Dunant 5</t>
  </si>
  <si>
    <t>323315</t>
  </si>
  <si>
    <t>Geneva Skateboard Museum</t>
  </si>
  <si>
    <t>Avenue Henri Golay 20</t>
  </si>
  <si>
    <t>323317</t>
  </si>
  <si>
    <t>Le Chamarel Wick MRJ</t>
  </si>
  <si>
    <t>Rue du Port 40</t>
  </si>
  <si>
    <t>323319</t>
  </si>
  <si>
    <t>Restaurant du chemin de Fer</t>
  </si>
  <si>
    <t>Route des Arsenaux 15</t>
  </si>
  <si>
    <t>323355</t>
  </si>
  <si>
    <t>Auberge de La Croix Blanche</t>
  </si>
  <si>
    <t>Lussery-Villars</t>
  </si>
  <si>
    <t>323371</t>
  </si>
  <si>
    <t>Sandwicherie de Lyon</t>
  </si>
  <si>
    <t>Rue de Lyon 33</t>
  </si>
  <si>
    <t>323376</t>
  </si>
  <si>
    <t>Groupe Events urbanisme</t>
  </si>
  <si>
    <t>1523</t>
  </si>
  <si>
    <t>Granges-près-Marnand</t>
  </si>
  <si>
    <t>323386</t>
  </si>
  <si>
    <t>R.Remparts 27</t>
  </si>
  <si>
    <t>Yverdon</t>
  </si>
  <si>
    <t>323392</t>
  </si>
  <si>
    <t>Kiosque BENI</t>
  </si>
  <si>
    <t>Chemin des Cèdres 2</t>
  </si>
  <si>
    <t>323413</t>
  </si>
  <si>
    <t>Restaurant L'Art-Doiz-Evrard</t>
  </si>
  <si>
    <t>Rue de Grenus 5</t>
  </si>
  <si>
    <t>323419</t>
  </si>
  <si>
    <t>Association Groupement La Rose</t>
  </si>
  <si>
    <t>Chemin Petit Flon 49</t>
  </si>
  <si>
    <t>323420</t>
  </si>
  <si>
    <t>Eco Market ölgün</t>
  </si>
  <si>
    <t>Rue des Moulins 27</t>
  </si>
  <si>
    <t>323424</t>
  </si>
  <si>
    <t>Boulangerie Audergon</t>
  </si>
  <si>
    <t>Route Principale 203</t>
  </si>
  <si>
    <t>323448</t>
  </si>
  <si>
    <t>Services 365 Sàrl</t>
  </si>
  <si>
    <t>Place de La Sallaz 2</t>
  </si>
  <si>
    <t>323453</t>
  </si>
  <si>
    <t>Tabac Gradelle - CC Migros</t>
  </si>
  <si>
    <t>Chemin du Domaine Patry 8C</t>
  </si>
  <si>
    <t>323457</t>
  </si>
  <si>
    <t>Philippe Tettamanti</t>
  </si>
  <si>
    <t>Chemin des Frênes 12</t>
  </si>
  <si>
    <t>323517</t>
  </si>
  <si>
    <t>Restaurant-Pizzeria des Fleurs</t>
  </si>
  <si>
    <t>Route Cantonale 7</t>
  </si>
  <si>
    <t>323518</t>
  </si>
  <si>
    <t>Buvette du Mini Golf de Fribourg</t>
  </si>
  <si>
    <t>Route de La Broye 1</t>
  </si>
  <si>
    <t>323521</t>
  </si>
  <si>
    <t>Rue centrale 2</t>
  </si>
  <si>
    <t>323568</t>
  </si>
  <si>
    <t>L'Artisan</t>
  </si>
  <si>
    <t>Place du Tunnel 5</t>
  </si>
  <si>
    <t>323570</t>
  </si>
  <si>
    <t>Valdrin Hassanaj</t>
  </si>
  <si>
    <t>Avenue Granges-Paccots 1</t>
  </si>
  <si>
    <t>323601</t>
  </si>
  <si>
    <t>Europa Club</t>
  </si>
  <si>
    <t>Route du Pavement 3 bis</t>
  </si>
  <si>
    <t>323603</t>
  </si>
  <si>
    <t>Kiosque-Tabac Mont Goulin</t>
  </si>
  <si>
    <t>Avenue de Mont-Goulin 23</t>
  </si>
  <si>
    <t>323614</t>
  </si>
  <si>
    <t>Restaurant du Golf Villars Sàrl</t>
  </si>
  <si>
    <t>Route du Golf 12</t>
  </si>
  <si>
    <t>Villars-Sur-Ollon</t>
  </si>
  <si>
    <t>323617</t>
  </si>
  <si>
    <t>Route d'Arruffens 15</t>
  </si>
  <si>
    <t>Romont</t>
  </si>
  <si>
    <t>323661</t>
  </si>
  <si>
    <t>C'Chocolat</t>
  </si>
  <si>
    <t>Grand-Rue 64</t>
  </si>
  <si>
    <t>323714</t>
  </si>
  <si>
    <t>I Like Bar</t>
  </si>
  <si>
    <t>Rue Basse 40</t>
  </si>
  <si>
    <t>323720</t>
  </si>
  <si>
    <t>La Barak à Léonce</t>
  </si>
  <si>
    <t>Les Collondés 8</t>
  </si>
  <si>
    <t>1344</t>
  </si>
  <si>
    <t>L'Abbaye</t>
  </si>
  <si>
    <t>323738</t>
  </si>
  <si>
    <t>Chupitos Bar</t>
  </si>
  <si>
    <t>Rue de Genève 100</t>
  </si>
  <si>
    <t>323784</t>
  </si>
  <si>
    <t>Taberna Portuguesa</t>
  </si>
  <si>
    <t>Quai de Nogent 5</t>
  </si>
  <si>
    <t>323788</t>
  </si>
  <si>
    <t>Restaurant de la Source</t>
  </si>
  <si>
    <t>Rue de la Source 41</t>
  </si>
  <si>
    <t>323844</t>
  </si>
  <si>
    <t>Epicerie World Food</t>
  </si>
  <si>
    <t>Grand-Montfleury 54</t>
  </si>
  <si>
    <t>324163</t>
  </si>
  <si>
    <t>324182</t>
  </si>
  <si>
    <t>Kiosque AMK Lausanne</t>
  </si>
  <si>
    <t>Rue de La Pontaise 47</t>
  </si>
  <si>
    <t>324185</t>
  </si>
  <si>
    <t>Imperial Meat &amp; Fish Sàrl</t>
  </si>
  <si>
    <t>Z.I. Bovery 26</t>
  </si>
  <si>
    <t>324187</t>
  </si>
  <si>
    <t>Armée Suisse</t>
  </si>
  <si>
    <t>Route de Grandcour</t>
  </si>
  <si>
    <t>1560</t>
  </si>
  <si>
    <t>324193</t>
  </si>
  <si>
    <t>Epicerie Antunes</t>
  </si>
  <si>
    <t>Avenue Jean-Jacques Rousseau 20</t>
  </si>
  <si>
    <t>324197</t>
  </si>
  <si>
    <t>Hoti Restaurant SA</t>
  </si>
  <si>
    <t>Route de Grandfey 151</t>
  </si>
  <si>
    <t>324338</t>
  </si>
  <si>
    <t>324339</t>
  </si>
  <si>
    <t>La Vinotek Sàrl</t>
  </si>
  <si>
    <t>Avenue de la gare 38</t>
  </si>
  <si>
    <t>324351</t>
  </si>
  <si>
    <t>Supermarché de Chexbres Sàrl</t>
  </si>
  <si>
    <t>Grand-Rue 2</t>
  </si>
  <si>
    <t>324353</t>
  </si>
  <si>
    <t>FC Atlantic</t>
  </si>
  <si>
    <t>Route Industrielle 21</t>
  </si>
  <si>
    <t>St-Légier</t>
  </si>
  <si>
    <t>324356</t>
  </si>
  <si>
    <t>Korhan 2020 Sàrl</t>
  </si>
  <si>
    <t>Rue Louis-Meyer 3</t>
  </si>
  <si>
    <t>324357</t>
  </si>
  <si>
    <t>Xtra-Food Sàrl</t>
  </si>
  <si>
    <t>Boulevard Carl Vogt 5</t>
  </si>
  <si>
    <t>324359</t>
  </si>
  <si>
    <t>Le Bubble Beach</t>
  </si>
  <si>
    <t>Quai de Cologny 51 bis</t>
  </si>
  <si>
    <t>324362</t>
  </si>
  <si>
    <t>Take Eat Easy</t>
  </si>
  <si>
    <t>Chemin du Vallon 1</t>
  </si>
  <si>
    <t>324364</t>
  </si>
  <si>
    <t>Compagnie Hôtelière</t>
  </si>
  <si>
    <t>Rte du Bellvédère 20</t>
  </si>
  <si>
    <t>324366</t>
  </si>
  <si>
    <t>Sharifullah Tabacs St-Jean</t>
  </si>
  <si>
    <t>Rue Saint-Jean 50</t>
  </si>
  <si>
    <t>324373</t>
  </si>
  <si>
    <t>Le P'Tit Marché Sârl de Goumoëns</t>
  </si>
  <si>
    <t>Rue Château-Dessus 1</t>
  </si>
  <si>
    <t>Gouemens-La-Ville</t>
  </si>
  <si>
    <t>324375</t>
  </si>
  <si>
    <t>Epicerie Jayshara</t>
  </si>
  <si>
    <t>Rue d'Italie 30</t>
  </si>
  <si>
    <t>324376</t>
  </si>
  <si>
    <t>Alimentation Rouge et Blanc</t>
  </si>
  <si>
    <t>Rue Jean-Charles Amat 15</t>
  </si>
  <si>
    <t>324389</t>
  </si>
  <si>
    <t>Restaurant Family</t>
  </si>
  <si>
    <t>Rue de Lausanne 61</t>
  </si>
  <si>
    <t>324391</t>
  </si>
  <si>
    <t>Auberge du Chêne</t>
  </si>
  <si>
    <t>Route de la Gare 87</t>
  </si>
  <si>
    <t>324433</t>
  </si>
  <si>
    <t>Tabac 27</t>
  </si>
  <si>
    <t>Rue de la Coulouvreniere 27</t>
  </si>
  <si>
    <t>324488</t>
  </si>
  <si>
    <t>Boucherie Calvano Sàrl</t>
  </si>
  <si>
    <t>Rue St-Roch 6</t>
  </si>
  <si>
    <t>324590</t>
  </si>
  <si>
    <t>Inle Sàrl</t>
  </si>
  <si>
    <t>Rue des Bouchers 10</t>
  </si>
  <si>
    <t>324642</t>
  </si>
  <si>
    <t>H Food SA</t>
  </si>
  <si>
    <t>Rue Ferrier 19</t>
  </si>
  <si>
    <t>324772</t>
  </si>
  <si>
    <t>Super Market Vallonnette</t>
  </si>
  <si>
    <t>Avenue de la Vallonnette 24</t>
  </si>
  <si>
    <t>324774</t>
  </si>
  <si>
    <t>Royal Concept Catering Private Even</t>
  </si>
  <si>
    <t>Chemin Neuf 3</t>
  </si>
  <si>
    <t>329129</t>
  </si>
  <si>
    <t>329139</t>
  </si>
  <si>
    <t>Chez Fifi Sàrl</t>
  </si>
  <si>
    <t>Route de Pomy 9</t>
  </si>
  <si>
    <t>Yverdon-Les-Bains</t>
  </si>
  <si>
    <t>329141</t>
  </si>
  <si>
    <t>Fromagerie de démonstration</t>
  </si>
  <si>
    <t>Place de La Gare 3</t>
  </si>
  <si>
    <t>329144</t>
  </si>
  <si>
    <t>Fromagerie de La Grenette</t>
  </si>
  <si>
    <t>Place des deux Marchés 27</t>
  </si>
  <si>
    <t>329162</t>
  </si>
  <si>
    <t>Buvette du FC Saint-Maurice</t>
  </si>
  <si>
    <t>Rue de Surfrête 10</t>
  </si>
  <si>
    <t>329668</t>
  </si>
  <si>
    <t>HOME CCM SA</t>
  </si>
  <si>
    <t>Avenue de Feuillasse 24</t>
  </si>
  <si>
    <t>329671</t>
  </si>
  <si>
    <t>329672</t>
  </si>
  <si>
    <t>Atelier des Saveurs Sàrl</t>
  </si>
  <si>
    <t>Chemin de La Buritaz 1</t>
  </si>
  <si>
    <t>329678</t>
  </si>
  <si>
    <t>Servin Sàrl</t>
  </si>
  <si>
    <t>Rue Pré-du-Marché 3</t>
  </si>
  <si>
    <t>329757</t>
  </si>
  <si>
    <t>Piadina Azzura</t>
  </si>
  <si>
    <t>Route des Accacias 34</t>
  </si>
  <si>
    <t>329828</t>
  </si>
  <si>
    <t>VOI GLAND</t>
  </si>
  <si>
    <t>Rue Des Borgeaud 10D</t>
  </si>
  <si>
    <t>329830</t>
  </si>
  <si>
    <t>Cuisine scolaire des Pâquis</t>
  </si>
  <si>
    <t>Rue Royaume 14</t>
  </si>
  <si>
    <t>329893</t>
  </si>
  <si>
    <t>329900</t>
  </si>
  <si>
    <t>Inglewood Plainpalais</t>
  </si>
  <si>
    <t>329904</t>
  </si>
  <si>
    <t>329927</t>
  </si>
  <si>
    <t>Urban Waffle Club</t>
  </si>
  <si>
    <t>Chemin de Purian 4</t>
  </si>
  <si>
    <t>329929</t>
  </si>
  <si>
    <t>Restaurant Exclusive</t>
  </si>
  <si>
    <t>Route de Saint Julien 278</t>
  </si>
  <si>
    <t>329995</t>
  </si>
  <si>
    <t>Café Restaurant du Jura</t>
  </si>
  <si>
    <t>Place du Village 1 </t>
  </si>
  <si>
    <t>1187</t>
  </si>
  <si>
    <t>St-Oyens</t>
  </si>
  <si>
    <t>330375</t>
  </si>
  <si>
    <t>STEF Suisse SA</t>
  </si>
  <si>
    <t>330753</t>
  </si>
  <si>
    <t>Al Quadrato</t>
  </si>
  <si>
    <t>Rue de Berne 55</t>
  </si>
  <si>
    <t>330845</t>
  </si>
  <si>
    <t>Delisolution Sàrl</t>
  </si>
  <si>
    <t>Halle de l'île, Place de l'île</t>
  </si>
  <si>
    <t>331536</t>
  </si>
  <si>
    <t>Doda Mario</t>
  </si>
  <si>
    <t>Rue du Grand-Bay 9</t>
  </si>
  <si>
    <t>331587</t>
  </si>
  <si>
    <t>Interfood City SA</t>
  </si>
  <si>
    <t>Chemin des Coudriers 50</t>
  </si>
  <si>
    <t>331914</t>
  </si>
  <si>
    <t>Asia Market Nyon</t>
  </si>
  <si>
    <t>331944</t>
  </si>
  <si>
    <t>HUG La Conciergerie</t>
  </si>
  <si>
    <t>Rue Gabrielle-Perret-Gentil 4</t>
  </si>
  <si>
    <t>Genève 14</t>
  </si>
  <si>
    <t>332028</t>
  </si>
  <si>
    <t>Restaurant China Garden</t>
  </si>
  <si>
    <t>Avenue de Budé 15</t>
  </si>
  <si>
    <t>332146</t>
  </si>
  <si>
    <t>La Passerelle</t>
  </si>
  <si>
    <t>GENEVE</t>
  </si>
  <si>
    <t>332147</t>
  </si>
  <si>
    <t>Foyer universitaire de Carouge</t>
  </si>
  <si>
    <t>CAROUGE</t>
  </si>
  <si>
    <t>332422</t>
  </si>
  <si>
    <t>B&amp;A Run SNC</t>
  </si>
  <si>
    <t>332754</t>
  </si>
  <si>
    <t>Le Petit Cache Colliers</t>
  </si>
  <si>
    <t>Rue de la Dîme 13</t>
  </si>
  <si>
    <t>333073</t>
  </si>
  <si>
    <t>The Factory</t>
  </si>
  <si>
    <t>Rue de la Servette 57</t>
  </si>
  <si>
    <t>333156</t>
  </si>
  <si>
    <t>Grand Rue 7</t>
  </si>
  <si>
    <t>Jorrat-Mézières VD</t>
  </si>
  <si>
    <t>333417</t>
  </si>
  <si>
    <t>462539</t>
  </si>
  <si>
    <t>Route de Bellevue 53</t>
  </si>
  <si>
    <t>462771</t>
  </si>
  <si>
    <t>Kiosque de La Fontaine</t>
  </si>
  <si>
    <t>Chemin de la fontaine 5</t>
  </si>
  <si>
    <t>462876</t>
  </si>
  <si>
    <t>Tabac Epicerie Baltika</t>
  </si>
  <si>
    <t>Rue Fort Barreau 23</t>
  </si>
  <si>
    <t>463165</t>
  </si>
  <si>
    <t>Tasty to Go</t>
  </si>
  <si>
    <t>Rue Henri Mussart 11</t>
  </si>
  <si>
    <t>Intérêts et frais</t>
  </si>
  <si>
    <t>Rue Joseph Girard 12</t>
  </si>
  <si>
    <t>Rue Emile Nicolet 15</t>
  </si>
  <si>
    <t>Délai de paiement (en jours)</t>
  </si>
  <si>
    <t>N° client</t>
  </si>
  <si>
    <t>Débit</t>
  </si>
  <si>
    <t>Crédit</t>
  </si>
  <si>
    <t>Versement</t>
  </si>
  <si>
    <t>Relance</t>
  </si>
  <si>
    <t>Relance 1</t>
  </si>
  <si>
    <t>Relance 2</t>
  </si>
  <si>
    <t>Relance 3</t>
  </si>
  <si>
    <t>Attendre</t>
  </si>
  <si>
    <t>Poursuite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</si>
</sst>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7">
    <numFmt numFmtId="164" formatCode="_-* #,##0.00\ _€_-;\-* #,##0.00\ _€_-;_-* &quot;-&quot;??\ _€_-;_-@_-"/>
    <numFmt numFmtId="165" formatCode="#,##0.00\ &quot;€&quot;"/>
    <numFmt numFmtId="166" formatCode="#,##0.00\ &quot;CHF&quot;"/>
    <numFmt numFmtId="167" formatCode="0;\-0;;@"/>
    <numFmt numFmtId="168" formatCode="_-* #,##0.00\ [$CHF-100C]_-;\-* #,##0.00\ [$CHF-100C]_-;_-* &quot;-&quot;??\ [$CHF-100C]_-;_-@_-"/>
    <numFmt numFmtId="169" formatCode="dd/mm/yyyy;@"/>
    <numFmt numFmtId="170" formatCode="#,##0.00\ [$CHF-100C]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rgb="FF215868"/>
      <name val="Arial"/>
      <family val="2"/>
    </font>
    <font>
      <sz val="10"/>
      <name val="Arial"/>
      <family val="2"/>
    </font>
    <font>
      <b/>
      <sz val="10"/>
      <color rgb="FF215868"/>
      <name val="Arial"/>
      <family val="2"/>
    </font>
    <font>
      <sz val="11"/>
      <color rgb="FF31849B"/>
      <name val="Arial"/>
      <family val="2"/>
    </font>
    <font>
      <b/>
      <sz val="12"/>
      <color rgb="FFFF9429"/>
      <name val="Arial"/>
      <family val="2"/>
    </font>
    <font>
      <b/>
      <sz val="12"/>
      <color rgb="FF582800"/>
      <name val="Arial"/>
      <family val="2"/>
    </font>
    <font>
      <b/>
      <sz val="12"/>
      <color theme="0"/>
      <name val="Arial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Arial"/>
      <family val="2"/>
    </font>
    <font>
      <sz val="11"/>
      <name val="Calibri"/>
      <family val="2"/>
      <scheme val="minor"/>
    </font>
    <font>
      <b/>
      <sz val="12"/>
      <name val="Arial"/>
      <family val="2"/>
    </font>
    <font>
      <sz val="12"/>
      <color theme="1"/>
      <name val="Calibri"/>
      <family val="2"/>
      <scheme val="minor"/>
    </font>
    <font>
      <b/>
      <sz val="16"/>
      <color rgb="FFFFFF0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color theme="0"/>
      <name val="Arial"/>
      <family val="2"/>
    </font>
    <font>
      <sz val="8"/>
      <color theme="0"/>
      <name val="Arial"/>
      <family val="2"/>
    </font>
    <font>
      <sz val="8"/>
      <color rgb="FFFF0000"/>
      <name val="Calibri"/>
      <family val="2"/>
      <scheme val="minor"/>
    </font>
    <font>
      <b/>
      <sz val="8"/>
      <name val="Calibri"/>
      <family val="2"/>
      <scheme val="minor"/>
    </font>
    <font>
      <sz val="12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D85D"/>
        <bgColor indexed="64"/>
      </patternFill>
    </fill>
    <fill>
      <patternFill patternType="solid">
        <fgColor rgb="FF00BBCC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hair">
        <color rgb="FF990033"/>
      </left>
      <right style="hair">
        <color rgb="FF990033"/>
      </right>
      <top style="hair">
        <color rgb="FF990033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rgb="FF990033"/>
      </left>
      <right style="hair">
        <color rgb="FF990033"/>
      </right>
      <top/>
      <bottom style="hair">
        <color rgb="FF990033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/>
      <diagonal/>
    </border>
  </borders>
  <cellStyleXfs count="9">
    <xf numFmtId="0" fontId="0" fillId="0" borderId="0"/>
    <xf numFmtId="0" fontId="2" fillId="2" borderId="0"/>
    <xf numFmtId="0" fontId="3" fillId="0" borderId="0"/>
    <xf numFmtId="0" fontId="4" fillId="2" borderId="0"/>
    <xf numFmtId="0" fontId="5" fillId="2" borderId="0"/>
    <xf numFmtId="0" fontId="6" fillId="2" borderId="0">
      <alignment horizontal="left" indent="4"/>
    </xf>
    <xf numFmtId="0" fontId="7" fillId="3" borderId="1" applyNumberFormat="0" applyProtection="0"/>
    <xf numFmtId="165" fontId="8" fillId="4" borderId="1" applyNumberFormat="0" applyProtection="0"/>
    <xf numFmtId="164" fontId="1" fillId="0" borderId="0" applyFont="0" applyFill="0" applyBorder="0" applyAlignment="0" applyProtection="0"/>
  </cellStyleXfs>
  <cellXfs count="63">
    <xf numFmtId="0" fontId="0" fillId="0" borderId="0" xfId="0"/>
    <xf numFmtId="0" fontId="0" fillId="0" borderId="0" xfId="0" applyFill="1"/>
    <xf numFmtId="0" fontId="13" fillId="0" borderId="0" xfId="0" applyFont="1" applyFill="1" applyBorder="1" applyAlignment="1">
      <alignment horizontal="left"/>
    </xf>
    <xf numFmtId="0" fontId="15" fillId="0" borderId="0" xfId="0" applyFont="1"/>
    <xf numFmtId="0" fontId="10" fillId="0" borderId="0" xfId="0" applyFont="1" applyFill="1" applyAlignment="1">
      <alignment vertical="center"/>
    </xf>
    <xf numFmtId="14" fontId="11" fillId="0" borderId="0" xfId="0" applyNumberFormat="1" applyFont="1" applyFill="1" applyAlignment="1">
      <alignment vertical="center"/>
    </xf>
    <xf numFmtId="0" fontId="0" fillId="0" borderId="0" xfId="0" applyFill="1" applyAlignment="1">
      <alignment vertical="center"/>
    </xf>
    <xf numFmtId="14" fontId="9" fillId="0" borderId="0" xfId="0" applyNumberFormat="1" applyFont="1" applyFill="1" applyAlignment="1">
      <alignment vertical="center"/>
    </xf>
    <xf numFmtId="167" fontId="0" fillId="0" borderId="0" xfId="0" applyNumberFormat="1" applyFill="1" applyAlignment="1">
      <alignment vertical="center"/>
    </xf>
    <xf numFmtId="0" fontId="9" fillId="0" borderId="0" xfId="0" applyFont="1" applyFill="1" applyAlignment="1">
      <alignment vertical="center"/>
    </xf>
    <xf numFmtId="0" fontId="0" fillId="0" borderId="0" xfId="0" applyFont="1" applyFill="1"/>
    <xf numFmtId="0" fontId="0" fillId="0" borderId="0" xfId="0" applyFill="1" applyAlignment="1">
      <alignment horizontal="left"/>
    </xf>
    <xf numFmtId="167" fontId="0" fillId="0" borderId="0" xfId="0" applyNumberFormat="1" applyFill="1"/>
    <xf numFmtId="0" fontId="9" fillId="0" borderId="0" xfId="0" applyFont="1" applyFill="1"/>
    <xf numFmtId="0" fontId="0" fillId="0" borderId="0" xfId="0" applyFill="1" applyAlignment="1">
      <alignment horizontal="left" vertical="center"/>
    </xf>
    <xf numFmtId="14" fontId="9" fillId="0" borderId="0" xfId="0" applyNumberFormat="1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Fill="1" applyAlignment="1"/>
    <xf numFmtId="0" fontId="12" fillId="2" borderId="7" xfId="0" applyFont="1" applyFill="1" applyBorder="1" applyAlignment="1" applyProtection="1">
      <alignment horizontal="left" vertical="center" wrapText="1"/>
      <protection locked="0"/>
    </xf>
    <xf numFmtId="169" fontId="12" fillId="2" borderId="7" xfId="0" applyNumberFormat="1" applyFont="1" applyFill="1" applyBorder="1" applyAlignment="1" applyProtection="1">
      <alignment horizontal="left" vertical="center" wrapText="1"/>
      <protection locked="0"/>
    </xf>
    <xf numFmtId="168" fontId="12" fillId="2" borderId="7" xfId="0" applyNumberFormat="1" applyFont="1" applyFill="1" applyBorder="1" applyAlignment="1" applyProtection="1">
      <alignment horizontal="left" vertical="center" wrapText="1"/>
      <protection locked="0"/>
    </xf>
    <xf numFmtId="49" fontId="12" fillId="2" borderId="7" xfId="0" applyNumberFormat="1" applyFont="1" applyFill="1" applyBorder="1" applyAlignment="1" applyProtection="1">
      <alignment horizontal="left" vertical="center" wrapText="1"/>
      <protection locked="0"/>
    </xf>
    <xf numFmtId="49" fontId="0" fillId="0" borderId="0" xfId="0" applyNumberFormat="1"/>
    <xf numFmtId="168" fontId="17" fillId="0" borderId="0" xfId="0" applyNumberFormat="1" applyFont="1" applyAlignment="1">
      <alignment horizontal="right" vertical="center"/>
    </xf>
    <xf numFmtId="0" fontId="19" fillId="0" borderId="2" xfId="0" applyFont="1" applyFill="1" applyBorder="1" applyAlignment="1" applyProtection="1">
      <alignment horizontal="center" vertical="center" wrapText="1"/>
      <protection hidden="1"/>
    </xf>
    <xf numFmtId="0" fontId="20" fillId="0" borderId="2" xfId="0" applyFont="1" applyFill="1" applyBorder="1" applyAlignment="1" applyProtection="1">
      <alignment horizontal="center" vertical="center" wrapText="1"/>
      <protection hidden="1"/>
    </xf>
    <xf numFmtId="0" fontId="19" fillId="0" borderId="2" xfId="0" applyFont="1" applyFill="1" applyBorder="1" applyAlignment="1" applyProtection="1">
      <alignment horizontal="left" vertical="center" wrapText="1"/>
      <protection hidden="1"/>
    </xf>
    <xf numFmtId="167" fontId="19" fillId="0" borderId="2" xfId="0" applyNumberFormat="1" applyFont="1" applyFill="1" applyBorder="1" applyAlignment="1" applyProtection="1">
      <alignment horizontal="center" vertical="center" wrapText="1"/>
      <protection hidden="1"/>
    </xf>
    <xf numFmtId="0" fontId="18" fillId="0" borderId="0" xfId="0" applyFont="1" applyFill="1" applyBorder="1" applyAlignment="1" applyProtection="1">
      <alignment horizontal="center" vertical="center"/>
      <protection locked="0"/>
    </xf>
    <xf numFmtId="0" fontId="18" fillId="0" borderId="0" xfId="0" applyFont="1" applyFill="1" applyBorder="1" applyAlignment="1" applyProtection="1">
      <alignment horizontal="left" vertical="center"/>
      <protection locked="0"/>
    </xf>
    <xf numFmtId="0" fontId="18" fillId="0" borderId="0" xfId="0" applyFont="1" applyFill="1" applyBorder="1" applyAlignment="1" applyProtection="1">
      <alignment horizontal="left" vertical="center" wrapText="1"/>
      <protection hidden="1"/>
    </xf>
    <xf numFmtId="0" fontId="18" fillId="0" borderId="0" xfId="0" applyFont="1" applyFill="1" applyBorder="1" applyAlignment="1" applyProtection="1">
      <alignment horizontal="center" vertical="center" wrapText="1"/>
      <protection hidden="1"/>
    </xf>
    <xf numFmtId="0" fontId="18" fillId="0" borderId="0" xfId="0" applyFont="1" applyFill="1" applyBorder="1" applyAlignment="1" applyProtection="1">
      <alignment vertical="center" wrapText="1"/>
      <protection hidden="1"/>
    </xf>
    <xf numFmtId="49" fontId="18" fillId="0" borderId="0" xfId="0" applyNumberFormat="1" applyFont="1" applyFill="1" applyBorder="1" applyAlignment="1" applyProtection="1">
      <alignment horizontal="center" vertical="center" wrapText="1"/>
      <protection hidden="1"/>
    </xf>
    <xf numFmtId="49" fontId="18" fillId="0" borderId="0" xfId="0" applyNumberFormat="1" applyFont="1" applyFill="1" applyBorder="1" applyAlignment="1" applyProtection="1">
      <alignment horizontal="center" vertical="center"/>
      <protection locked="0"/>
    </xf>
    <xf numFmtId="169" fontId="18" fillId="0" borderId="0" xfId="0" applyNumberFormat="1" applyFont="1" applyFill="1" applyBorder="1" applyAlignment="1" applyProtection="1">
      <alignment horizontal="center" vertical="center" wrapText="1"/>
      <protection hidden="1"/>
    </xf>
    <xf numFmtId="170" fontId="18" fillId="0" borderId="0" xfId="0" applyNumberFormat="1" applyFont="1" applyFill="1" applyBorder="1" applyAlignment="1" applyProtection="1">
      <alignment horizontal="right" vertical="center" wrapText="1"/>
      <protection hidden="1"/>
    </xf>
    <xf numFmtId="2" fontId="21" fillId="0" borderId="0" xfId="0" applyNumberFormat="1" applyFont="1" applyFill="1" applyBorder="1" applyAlignment="1">
      <alignment horizontal="center" vertical="center"/>
    </xf>
    <xf numFmtId="14" fontId="17" fillId="0" borderId="0" xfId="0" applyNumberFormat="1" applyFont="1" applyFill="1" applyBorder="1" applyAlignment="1">
      <alignment horizontal="center" vertical="center"/>
    </xf>
    <xf numFmtId="0" fontId="22" fillId="0" borderId="0" xfId="0" applyFont="1" applyFill="1" applyBorder="1" applyAlignment="1" applyProtection="1">
      <alignment horizontal="center" vertical="center" wrapText="1"/>
      <protection hidden="1"/>
    </xf>
    <xf numFmtId="0" fontId="17" fillId="0" borderId="0" xfId="0" applyNumberFormat="1" applyFont="1" applyFill="1" applyBorder="1" applyAlignment="1">
      <alignment horizontal="center" vertical="center"/>
    </xf>
    <xf numFmtId="0" fontId="2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8" fillId="0" borderId="4" xfId="0" applyFont="1" applyFill="1" applyBorder="1" applyAlignment="1">
      <alignment vertical="center"/>
    </xf>
    <xf numFmtId="1" fontId="18" fillId="0" borderId="5" xfId="0" applyNumberFormat="1" applyFont="1" applyFill="1" applyBorder="1" applyAlignment="1">
      <alignment horizontal="center" vertical="center"/>
    </xf>
    <xf numFmtId="0" fontId="18" fillId="0" borderId="3" xfId="0" applyFont="1" applyFill="1" applyBorder="1" applyAlignment="1">
      <alignment horizontal="left" vertical="center"/>
    </xf>
    <xf numFmtId="0" fontId="18" fillId="0" borderId="4" xfId="0" applyFont="1" applyFill="1" applyBorder="1" applyAlignment="1">
      <alignment horizontal="left" vertical="center"/>
    </xf>
    <xf numFmtId="0" fontId="18" fillId="0" borderId="4" xfId="0" applyFont="1" applyFill="1" applyBorder="1" applyAlignment="1">
      <alignment horizontal="center" vertical="center"/>
    </xf>
    <xf numFmtId="0" fontId="18" fillId="0" borderId="5" xfId="0" applyNumberFormat="1" applyFont="1" applyFill="1" applyBorder="1" applyAlignment="1">
      <alignment vertical="center"/>
    </xf>
    <xf numFmtId="165" fontId="18" fillId="0" borderId="5" xfId="0" applyNumberFormat="1" applyFont="1" applyFill="1" applyBorder="1" applyAlignment="1">
      <alignment vertical="center"/>
    </xf>
    <xf numFmtId="166" fontId="18" fillId="0" borderId="5" xfId="0" applyNumberFormat="1" applyFont="1" applyFill="1" applyBorder="1" applyAlignment="1">
      <alignment vertical="center"/>
    </xf>
    <xf numFmtId="1" fontId="18" fillId="0" borderId="5" xfId="0" applyNumberFormat="1" applyFont="1" applyFill="1" applyBorder="1" applyAlignment="1">
      <alignment vertical="center"/>
    </xf>
    <xf numFmtId="0" fontId="18" fillId="0" borderId="6" xfId="0" applyNumberFormat="1" applyFont="1" applyFill="1" applyBorder="1" applyAlignment="1">
      <alignment vertical="center"/>
    </xf>
    <xf numFmtId="0" fontId="13" fillId="6" borderId="0" xfId="0" applyFont="1" applyFill="1" applyBorder="1" applyAlignment="1" applyProtection="1">
      <alignment horizontal="left"/>
    </xf>
    <xf numFmtId="0" fontId="0" fillId="6" borderId="0" xfId="0" applyFill="1" applyProtection="1"/>
    <xf numFmtId="0" fontId="14" fillId="6" borderId="0" xfId="0" applyFont="1" applyFill="1" applyBorder="1" applyAlignment="1" applyProtection="1">
      <alignment horizontal="left" vertical="center" wrapText="1"/>
    </xf>
    <xf numFmtId="0" fontId="15" fillId="6" borderId="0" xfId="0" applyFont="1" applyFill="1" applyProtection="1"/>
    <xf numFmtId="0" fontId="12" fillId="6" borderId="0" xfId="0" applyFont="1" applyFill="1" applyBorder="1" applyAlignment="1" applyProtection="1">
      <alignment horizontal="left" vertical="center" wrapText="1"/>
    </xf>
    <xf numFmtId="0" fontId="17" fillId="0" borderId="0" xfId="0" applyFont="1" applyFill="1" applyAlignment="1">
      <alignment horizontal="center" vertical="center"/>
    </xf>
    <xf numFmtId="0" fontId="19" fillId="0" borderId="8" xfId="0" applyFont="1" applyFill="1" applyBorder="1" applyAlignment="1" applyProtection="1">
      <alignment horizontal="center" vertical="center" wrapText="1"/>
      <protection hidden="1"/>
    </xf>
    <xf numFmtId="0" fontId="18" fillId="0" borderId="9" xfId="0" applyFont="1" applyFill="1" applyBorder="1" applyAlignment="1">
      <alignment vertical="center"/>
    </xf>
    <xf numFmtId="49" fontId="13" fillId="0" borderId="0" xfId="0" applyNumberFormat="1" applyFont="1" applyFill="1"/>
    <xf numFmtId="0" fontId="12" fillId="2" borderId="7" xfId="0" quotePrefix="1" applyNumberFormat="1" applyFont="1" applyFill="1" applyBorder="1" applyAlignment="1" applyProtection="1">
      <alignment horizontal="left" vertical="center" wrapText="1"/>
      <protection locked="0"/>
    </xf>
    <xf numFmtId="0" fontId="16" fillId="5" borderId="0" xfId="0" applyFont="1" applyFill="1" applyBorder="1" applyAlignment="1" applyProtection="1">
      <alignment horizontal="left" vertical="center"/>
    </xf>
  </cellXfs>
  <cellStyles count="9">
    <cellStyle name="Bleu Clair" xfId="7" xr:uid="{00000000-0005-0000-0000-000000000000}"/>
    <cellStyle name="Jaune" xfId="6" xr:uid="{00000000-0005-0000-0000-000001000000}"/>
    <cellStyle name="Milliers 2" xfId="8" xr:uid="{00000000-0005-0000-0000-000002000000}"/>
    <cellStyle name="Normal" xfId="0" builtinId="0"/>
    <cellStyle name="Normal 3" xfId="2" xr:uid="{00000000-0005-0000-0000-000004000000}"/>
    <cellStyle name="Texte Aide" xfId="4" xr:uid="{00000000-0005-0000-0000-000005000000}"/>
    <cellStyle name="Texte gras Aide" xfId="3" xr:uid="{00000000-0005-0000-0000-000006000000}"/>
    <cellStyle name="Titre 2 aide" xfId="5" xr:uid="{00000000-0005-0000-0000-000007000000}"/>
    <cellStyle name="Titre Aide" xfId="1" xr:uid="{00000000-0005-0000-0000-000008000000}"/>
  </cellStyles>
  <dxfs count="39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166" formatCode="#,##0.00\ &quot;CHF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166" formatCode="#,##0.00\ &quot;CHF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166" formatCode="#,##0.00\ &quot;CHF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170" formatCode="#,##0.00\ [$CHF-100C]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protection locked="1" hidden="1"/>
    </dxf>
    <dxf>
      <fill>
        <patternFill>
          <bgColor rgb="FFFF0000"/>
        </patternFill>
      </fill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</dxf>
    <dxf>
      <border>
        <top style="medium">
          <color indexed="64"/>
        </top>
      </border>
    </dxf>
    <dxf>
      <font>
        <b val="0"/>
        <strike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hair">
          <color rgb="FF99003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rgb="FF990033"/>
        </left>
        <right style="hair">
          <color rgb="FF990033"/>
        </right>
        <top/>
        <bottom/>
      </border>
      <protection locked="1" hidden="1"/>
    </dxf>
  </dxfs>
  <tableStyles count="7" defaultTableStyle="TableStyleMedium2" defaultPivotStyle="PivotStyleLight16">
    <tableStyle name="Débiteur_1" pivot="0" count="0" xr9:uid="{74349365-D70B-462F-BA54-D08DF5A2197D}"/>
    <tableStyle name="Style de tableau 1" pivot="0" count="0" xr9:uid="{00000000-0011-0000-FFFF-FFFF00000000}"/>
    <tableStyle name="Style de tableau 2" pivot="0" count="0" xr9:uid="{00000000-0011-0000-FFFF-FFFF01000000}"/>
    <tableStyle name="Style de tableau 3" pivot="0" count="0" xr9:uid="{00000000-0011-0000-FFFF-FFFF02000000}"/>
    <tableStyle name="Style de tableau 4" pivot="0" count="0" xr9:uid="{90CC3329-1C7F-4EE8-B1F1-8BE223CF2F29}"/>
    <tableStyle name="Style de tableau 5" pivot="0" count="0" xr9:uid="{764394E4-F0E3-46CB-BBBB-3AD8BCAC1548}"/>
    <tableStyle name="Style de tableau croisé dynamique 1" table="0" count="0" xr9:uid="{00000000-0011-0000-FFFF-FFFF03000000}"/>
  </tableStyles>
  <colors>
    <mruColors>
      <color rgb="FF800000"/>
      <color rgb="FF0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457200</xdr:colOff>
          <xdr:row>9</xdr:row>
          <xdr:rowOff>292100</xdr:rowOff>
        </xdr:from>
        <xdr:to>
          <xdr:col>8</xdr:col>
          <xdr:colOff>330200</xdr:colOff>
          <xdr:row>11</xdr:row>
          <xdr:rowOff>139700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26A3E907-B6A0-A148-BB33-30A4ECE6CBB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Ajouter données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3:W9" totalsRowCount="1" headerRowDxfId="38" dataDxfId="36" totalsRowDxfId="35" headerRowBorderDxfId="37" totalsRowBorderDxfId="34">
  <autoFilter ref="A3:W8" xr:uid="{00000000-0009-0000-0100-000002000000}">
    <filterColumn colId="0">
      <filters>
        <filter val="204011"/>
      </filters>
    </filterColumn>
  </autoFilter>
  <tableColumns count="23">
    <tableColumn id="17" xr3:uid="{00000000-0010-0000-0000-000011000000}" name="N° du client" totalsRowDxfId="21"/>
    <tableColumn id="20" xr3:uid="{00000000-0010-0000-0000-000014000000}" name="Délai de paiement (en jours)" totalsRowDxfId="20"/>
    <tableColumn id="19" xr3:uid="{00000000-0010-0000-0000-000013000000}" name="Nom du client" totalsRowDxfId="19"/>
    <tableColumn id="18" xr3:uid="{00000000-0010-0000-0000-000012000000}" name="Adresse1" totalsRowDxfId="18"/>
    <tableColumn id="15" xr3:uid="{00000000-0010-0000-0000-00000F000000}" name="Adresse2" totalsRowDxfId="17"/>
    <tableColumn id="10" xr3:uid="{00000000-0010-0000-0000-00000A000000}" name="NPA" totalsRowDxfId="16"/>
    <tableColumn id="23" xr3:uid="{00000000-0010-0000-0000-000017000000}" name="Ville" totalsRowDxfId="15"/>
    <tableColumn id="2" xr3:uid="{00000000-0010-0000-0000-000002000000}" name="N° pièce" totalsRowDxfId="14"/>
    <tableColumn id="24" xr3:uid="{00000000-0010-0000-0000-000018000000}" name="Type pièce" totalsRowDxfId="13"/>
    <tableColumn id="3" xr3:uid="{00000000-0010-0000-0000-000003000000}" name="Date de pièce" totalsRowDxfId="12"/>
    <tableColumn id="4" xr3:uid="{00000000-0010-0000-0000-000004000000}" name="Débit" totalsRowFunction="custom" totalsRowDxfId="11">
      <totalsRowFormula>SUBTOTAL(109,Tableau2[Débit])</totalsRowFormula>
    </tableColumn>
    <tableColumn id="1" xr3:uid="{2D84DF42-D1DA-9445-8B29-562827DFB48A}" name="Crédit" totalsRowFunction="sum" dataDxfId="22" totalsRowDxfId="10"/>
    <tableColumn id="21" xr3:uid="{00000000-0010-0000-0000-000015000000}" name="Versements" totalsRowFunction="sum" totalsRowDxfId="9"/>
    <tableColumn id="22" xr3:uid="{00000000-0010-0000-0000-000016000000}" name="Solde" totalsRowFunction="sum">
      <calculatedColumnFormula>IF(ISERROR(Tableau2[[#This Row],[Débit]]-Tableau2[[#This Row],[Versements]]),"",Tableau2[[#This Row],[Débit]]-Tableau2[[#This Row],[Versements]])</calculatedColumnFormula>
    </tableColumn>
    <tableColumn id="27" xr3:uid="{00000000-0010-0000-0000-00001B000000}" name="Action à effectuer " totalsRowDxfId="8">
      <calculatedColumnFormula>IF(Tableau2[[#This Row],[Solde]]&gt;0,IF(Tableau2[[#This Row],[J+]]&gt;0,"Relancer",""),"")</calculatedColumnFormula>
    </tableColumn>
    <tableColumn id="14" xr3:uid="{00000000-0010-0000-0000-00000E000000}" name="Date d'échéance" totalsRowDxfId="7">
      <calculatedColumnFormula>IF(Tableau2[[#This Row],[Date de pièce]]="","",Tableau2[[#This Row],[Date de pièce]]+Tableau2[[#This Row],[Délai de paiement (en jours)]])</calculatedColumnFormula>
    </tableColumn>
    <tableColumn id="8" xr3:uid="{00000000-0010-0000-0000-000008000000}" name="Date de paiement total de la facture " totalsRowDxfId="6"/>
    <tableColumn id="9" xr3:uid="{00000000-0010-0000-0000-000009000000}" name="J+" totalsRowDxfId="5">
      <calculatedColumnFormula>IF(ISBLANK(Tableau2[[#This Row],[Date de pièce]]),0,IF(ISBLANK(Tableau2[[#This Row],[Date de paiement total de la facture ]]),$B$1-(Tableau2[[#This Row],[Date de pièce]]+Tableau2[[#This Row],[Délai de paiement (en jours)]]),""))</calculatedColumnFormula>
    </tableColumn>
    <tableColumn id="11" xr3:uid="{00000000-0010-0000-0000-00000B000000}" name="Date relance 1" totalsRowDxfId="4"/>
    <tableColumn id="12" xr3:uid="{00000000-0010-0000-0000-00000C000000}" name="Date relance 2" totalsRowDxfId="3"/>
    <tableColumn id="5" xr3:uid="{00000000-0010-0000-0000-000005000000}" name="Date relance 3" totalsRowDxfId="2"/>
    <tableColumn id="16" xr3:uid="{00000000-0010-0000-0000-000010000000}" name="Date relance 4" totalsRowDxfId="1"/>
    <tableColumn id="13" xr3:uid="{00000000-0010-0000-0000-00000D000000}" name="Commentaire " totalsRowDxfId="0"/>
  </tableColumns>
  <tableStyleInfo name="TableStyleMedium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Débiteurs_1" displayName="Débiteurs_1" ref="A2:E2153" headerRowCount="0" totalsRowShown="0" headerRowDxfId="33" dataDxfId="32">
  <tableColumns count="5">
    <tableColumn id="2" xr3:uid="{00000000-0010-0000-0100-000002000000}" name="N° client" dataDxfId="31"/>
    <tableColumn id="3" xr3:uid="{00000000-0010-0000-0100-000003000000}" name="Nom du client" dataDxfId="30"/>
    <tableColumn id="9" xr3:uid="{00000000-0010-0000-0100-000009000000}" name="Adresse1" dataDxfId="29"/>
    <tableColumn id="10" xr3:uid="{00000000-0010-0000-0100-00000A000000}" name="NPA" dataDxfId="28"/>
    <tableColumn id="11" xr3:uid="{00000000-0010-0000-0100-00000B000000}" name="Ville" dataDxfId="27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7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086DDD3A-5B30-42A0-A549-384D0E350297}">
  <we:reference id="wa104379638" version="1.0.0.0" store="fr-FR" storeType="OMEX"/>
  <we:alternateReferences>
    <we:reference id="WA104379638" version="1.0.0.0" store="WA104379638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3:F21"/>
  <sheetViews>
    <sheetView showGridLines="0" zoomScale="130" zoomScaleNormal="130" workbookViewId="0">
      <selection activeCell="C7" sqref="C7"/>
    </sheetView>
  </sheetViews>
  <sheetFormatPr baseColWidth="10" defaultRowHeight="15" x14ac:dyDescent="0.2"/>
  <cols>
    <col min="2" max="2" width="6" customWidth="1"/>
    <col min="3" max="3" width="32.6640625" style="2" customWidth="1"/>
    <col min="4" max="4" width="10.6640625" customWidth="1"/>
    <col min="5" max="5" width="32.6640625" customWidth="1"/>
    <col min="6" max="6" width="6" customWidth="1"/>
  </cols>
  <sheetData>
    <row r="3" spans="2:6" ht="14.5" customHeight="1" x14ac:dyDescent="0.2">
      <c r="B3" s="62" t="s">
        <v>34</v>
      </c>
      <c r="C3" s="62"/>
      <c r="D3" s="62"/>
      <c r="E3" s="62"/>
      <c r="F3" s="62"/>
    </row>
    <row r="4" spans="2:6" ht="14.5" customHeight="1" x14ac:dyDescent="0.2">
      <c r="B4" s="62"/>
      <c r="C4" s="62"/>
      <c r="D4" s="62"/>
      <c r="E4" s="62"/>
      <c r="F4" s="62"/>
    </row>
    <row r="5" spans="2:6" x14ac:dyDescent="0.2">
      <c r="B5" s="52"/>
      <c r="C5" s="52"/>
      <c r="D5" s="53"/>
      <c r="E5" s="53"/>
      <c r="F5" s="52"/>
    </row>
    <row r="6" spans="2:6" s="3" customFormat="1" ht="17" x14ac:dyDescent="0.2">
      <c r="B6" s="52"/>
      <c r="C6" s="54" t="s">
        <v>12</v>
      </c>
      <c r="D6" s="55"/>
      <c r="E6" s="54" t="s">
        <v>24</v>
      </c>
      <c r="F6" s="52"/>
    </row>
    <row r="7" spans="2:6" ht="27.5" customHeight="1" x14ac:dyDescent="0.2">
      <c r="B7" s="52"/>
      <c r="C7" s="21"/>
      <c r="D7" s="53"/>
      <c r="E7" s="18"/>
      <c r="F7" s="52"/>
    </row>
    <row r="8" spans="2:6" x14ac:dyDescent="0.2">
      <c r="B8" s="52"/>
      <c r="C8" s="56"/>
      <c r="D8" s="53"/>
      <c r="E8" s="56"/>
      <c r="F8" s="52"/>
    </row>
    <row r="9" spans="2:6" s="3" customFormat="1" ht="17" x14ac:dyDescent="0.2">
      <c r="B9" s="52"/>
      <c r="C9" s="54" t="s">
        <v>32</v>
      </c>
      <c r="D9" s="55"/>
      <c r="E9" s="54" t="s">
        <v>30</v>
      </c>
      <c r="F9" s="52"/>
    </row>
    <row r="10" spans="2:6" ht="27.5" customHeight="1" x14ac:dyDescent="0.2">
      <c r="B10" s="52"/>
      <c r="C10" s="61" t="str">
        <f>IF(C7&lt;&gt;"",VLOOKUP(C7,Débiteurs_1[],2,0),"")</f>
        <v/>
      </c>
      <c r="D10" s="53"/>
      <c r="E10" s="19"/>
      <c r="F10" s="52"/>
    </row>
    <row r="11" spans="2:6" x14ac:dyDescent="0.2">
      <c r="B11" s="52"/>
      <c r="C11" s="56"/>
      <c r="D11" s="53"/>
      <c r="E11" s="56"/>
      <c r="F11" s="52"/>
    </row>
    <row r="12" spans="2:6" s="3" customFormat="1" ht="17" x14ac:dyDescent="0.2">
      <c r="B12" s="52"/>
      <c r="C12" s="54" t="s">
        <v>6</v>
      </c>
      <c r="D12" s="55"/>
      <c r="E12" s="54" t="s">
        <v>23</v>
      </c>
      <c r="F12" s="52"/>
    </row>
    <row r="13" spans="2:6" ht="27.5" customHeight="1" x14ac:dyDescent="0.2">
      <c r="B13" s="52"/>
      <c r="C13" s="61" t="str">
        <f>IF(C7&lt;&gt;"",VLOOKUP(C7,Débiteurs_1[],3,0),"")</f>
        <v/>
      </c>
      <c r="D13" s="53"/>
      <c r="E13" s="18"/>
      <c r="F13" s="52"/>
    </row>
    <row r="14" spans="2:6" x14ac:dyDescent="0.2">
      <c r="B14" s="52"/>
      <c r="C14" s="52"/>
      <c r="D14" s="53"/>
      <c r="E14" s="53"/>
      <c r="F14" s="52"/>
    </row>
    <row r="15" spans="2:6" s="3" customFormat="1" ht="17" x14ac:dyDescent="0.2">
      <c r="B15" s="52"/>
      <c r="C15" s="54" t="s">
        <v>9</v>
      </c>
      <c r="D15" s="55"/>
      <c r="E15" s="54" t="s">
        <v>0</v>
      </c>
      <c r="F15" s="52"/>
    </row>
    <row r="16" spans="2:6" ht="27.5" customHeight="1" x14ac:dyDescent="0.2">
      <c r="B16" s="52"/>
      <c r="C16" s="61" t="str">
        <f>IF(C7&lt;&gt;"",VLOOKUP(C7,Débiteurs_1[],4,0),"")</f>
        <v/>
      </c>
      <c r="D16" s="53"/>
      <c r="E16" s="20">
        <v>-350</v>
      </c>
      <c r="F16" s="52"/>
    </row>
    <row r="17" spans="2:6" x14ac:dyDescent="0.2">
      <c r="B17" s="52"/>
      <c r="C17" s="52"/>
      <c r="D17" s="53"/>
      <c r="E17" s="53"/>
      <c r="F17" s="52"/>
    </row>
    <row r="18" spans="2:6" s="3" customFormat="1" ht="17" x14ac:dyDescent="0.2">
      <c r="B18" s="52"/>
      <c r="C18" s="54" t="s">
        <v>11</v>
      </c>
      <c r="D18" s="55"/>
      <c r="E18" s="54" t="s">
        <v>19</v>
      </c>
      <c r="F18" s="52"/>
    </row>
    <row r="19" spans="2:6" ht="27.5" customHeight="1" x14ac:dyDescent="0.2">
      <c r="B19" s="52"/>
      <c r="C19" s="61" t="str">
        <f>IF(C7&lt;&gt;"",VLOOKUP(C7,Débiteurs_1[],5,0),"")</f>
        <v/>
      </c>
      <c r="D19" s="53"/>
      <c r="E19" s="18"/>
      <c r="F19" s="52"/>
    </row>
    <row r="20" spans="2:6" x14ac:dyDescent="0.2">
      <c r="B20" s="52"/>
      <c r="C20" s="52"/>
      <c r="D20" s="53"/>
      <c r="E20" s="53"/>
      <c r="F20" s="52"/>
    </row>
    <row r="21" spans="2:6" x14ac:dyDescent="0.2">
      <c r="B21" s="52"/>
      <c r="C21" s="56"/>
      <c r="D21" s="53"/>
      <c r="E21" s="53"/>
      <c r="F21" s="52"/>
    </row>
  </sheetData>
  <sheetProtection sheet="1" selectLockedCells="1"/>
  <mergeCells count="1">
    <mergeCell ref="B3:F4"/>
  </mergeCells>
  <dataValidations count="1">
    <dataValidation type="list" allowBlank="1" showInputMessage="1" showErrorMessage="1" sqref="E19" xr:uid="{00000000-0002-0000-0000-000000000000}">
      <formula1>Listecondpmt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3" r:id="rId4" name="Button 19">
              <controlPr defaultSize="0" print="0" autoFill="0" autoPict="0" macro="[0]!SuiviDébiteurs">
                <anchor moveWithCells="1" sizeWithCells="1">
                  <from>
                    <xdr:col>6</xdr:col>
                    <xdr:colOff>457200</xdr:colOff>
                    <xdr:row>9</xdr:row>
                    <xdr:rowOff>292100</xdr:rowOff>
                  </from>
                  <to>
                    <xdr:col>8</xdr:col>
                    <xdr:colOff>330200</xdr:colOff>
                    <xdr:row>11</xdr:row>
                    <xdr:rowOff>139700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1000000}">
          <x14:formula1>
            <xm:f>Paramètres!$B$2:$B$7</xm:f>
          </x14:formula1>
          <xm:sqref>E7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W9"/>
  <sheetViews>
    <sheetView tabSelected="1" topLeftCell="F3" zoomScale="180" zoomScaleNormal="180" workbookViewId="0">
      <selection activeCell="N11" sqref="N11"/>
    </sheetView>
  </sheetViews>
  <sheetFormatPr baseColWidth="10" defaultColWidth="11.5" defaultRowHeight="19" x14ac:dyDescent="0.25"/>
  <cols>
    <col min="1" max="1" width="6.1640625" style="1" customWidth="1"/>
    <col min="2" max="2" width="9" style="10" customWidth="1"/>
    <col min="3" max="3" width="9.83203125" style="11" customWidth="1"/>
    <col min="4" max="4" width="12.5" style="11" customWidth="1"/>
    <col min="5" max="5" width="4.6640625" style="11" hidden="1" customWidth="1"/>
    <col min="6" max="6" width="8.33203125" style="16" customWidth="1"/>
    <col min="7" max="7" width="12.33203125" style="17" customWidth="1"/>
    <col min="8" max="8" width="8.5" style="1" customWidth="1"/>
    <col min="9" max="9" width="10.5" style="1" customWidth="1"/>
    <col min="10" max="10" width="8.83203125" style="1" customWidth="1"/>
    <col min="11" max="12" width="10.5" style="1" customWidth="1"/>
    <col min="13" max="13" width="15.5" style="1" customWidth="1"/>
    <col min="14" max="14" width="12.5" style="12" customWidth="1"/>
    <col min="15" max="15" width="8.5" style="1" customWidth="1"/>
    <col min="16" max="16" width="10" style="1" customWidth="1"/>
    <col min="17" max="17" width="22.5" style="1" hidden="1" customWidth="1"/>
    <col min="18" max="18" width="4.6640625" style="13" customWidth="1"/>
    <col min="19" max="19" width="17.5" style="1" bestFit="1" customWidth="1"/>
    <col min="20" max="20" width="17.1640625" style="1" bestFit="1" customWidth="1"/>
    <col min="21" max="22" width="17.1640625" style="1" customWidth="1"/>
    <col min="23" max="23" width="48.6640625" style="1" customWidth="1"/>
    <col min="24" max="16384" width="11.5" style="1"/>
  </cols>
  <sheetData>
    <row r="1" spans="1:23" s="6" customFormat="1" hidden="1" x14ac:dyDescent="0.2">
      <c r="A1" s="4" t="s">
        <v>4</v>
      </c>
      <c r="B1" s="5">
        <f ca="1">TODAY()</f>
        <v>44247</v>
      </c>
      <c r="C1" s="14"/>
      <c r="D1" s="14"/>
      <c r="E1" s="14"/>
      <c r="F1" s="15"/>
      <c r="G1" s="7"/>
      <c r="N1" s="8"/>
      <c r="R1" s="9"/>
    </row>
    <row r="2" spans="1:23" ht="15" hidden="1" customHeight="1" x14ac:dyDescent="0.25"/>
    <row r="3" spans="1:23" s="58" customFormat="1" ht="56.5" customHeight="1" x14ac:dyDescent="0.2">
      <c r="A3" s="24" t="s">
        <v>12</v>
      </c>
      <c r="B3" s="25" t="s">
        <v>6896</v>
      </c>
      <c r="C3" s="24" t="s">
        <v>32</v>
      </c>
      <c r="D3" s="26" t="s">
        <v>6</v>
      </c>
      <c r="E3" s="26" t="s">
        <v>7</v>
      </c>
      <c r="F3" s="24" t="s">
        <v>9</v>
      </c>
      <c r="G3" s="24" t="s">
        <v>11</v>
      </c>
      <c r="H3" s="24" t="s">
        <v>23</v>
      </c>
      <c r="I3" s="24" t="s">
        <v>24</v>
      </c>
      <c r="J3" s="24" t="s">
        <v>30</v>
      </c>
      <c r="K3" s="24" t="s">
        <v>6898</v>
      </c>
      <c r="L3" s="24" t="s">
        <v>6899</v>
      </c>
      <c r="M3" s="24" t="s">
        <v>21</v>
      </c>
      <c r="N3" s="27" t="s">
        <v>22</v>
      </c>
      <c r="O3" s="24" t="s">
        <v>3</v>
      </c>
      <c r="P3" s="24" t="s">
        <v>1</v>
      </c>
      <c r="Q3" s="24" t="s">
        <v>5</v>
      </c>
      <c r="R3" s="24" t="s">
        <v>20</v>
      </c>
      <c r="S3" s="24" t="s">
        <v>15</v>
      </c>
      <c r="T3" s="24" t="s">
        <v>16</v>
      </c>
      <c r="U3" s="24" t="s">
        <v>17</v>
      </c>
      <c r="V3" s="24" t="s">
        <v>18</v>
      </c>
      <c r="W3" s="24" t="s">
        <v>2</v>
      </c>
    </row>
    <row r="4" spans="1:23" s="57" customFormat="1" ht="13.5" customHeight="1" x14ac:dyDescent="0.2">
      <c r="A4" s="28" t="s">
        <v>1896</v>
      </c>
      <c r="B4" s="28">
        <v>30</v>
      </c>
      <c r="C4" s="29" t="s">
        <v>1897</v>
      </c>
      <c r="D4" s="30" t="s">
        <v>1898</v>
      </c>
      <c r="E4" s="30"/>
      <c r="F4" s="31" t="s">
        <v>327</v>
      </c>
      <c r="G4" s="32" t="s">
        <v>14</v>
      </c>
      <c r="H4" s="33">
        <v>10</v>
      </c>
      <c r="I4" s="34" t="s">
        <v>6900</v>
      </c>
      <c r="J4" s="35">
        <v>43873</v>
      </c>
      <c r="K4" s="36"/>
      <c r="L4" s="36">
        <v>350</v>
      </c>
      <c r="M4" s="36"/>
      <c r="N4" s="23">
        <f>IF(ISERROR(Tableau2[[#This Row],[Débit]]-Tableau2[[#This Row],[Versements]]),"",Tableau2[[#This Row],[Débit]]-Tableau2[[#This Row],[Versements]])</f>
        <v>0</v>
      </c>
      <c r="O4" s="37" t="str">
        <f>IF(Tableau2[[#This Row],[Solde]]&gt;0,IF(Tableau2[[#This Row],[J+]]&gt;0,"Relancer",""),"")</f>
        <v/>
      </c>
      <c r="P4" s="38">
        <f>IF(Tableau2[[#This Row],[Date de pièce]]="","",Tableau2[[#This Row],[Date de pièce]]+Tableau2[[#This Row],[Délai de paiement (en jours)]])</f>
        <v>43903</v>
      </c>
      <c r="Q4" s="39"/>
      <c r="R4" s="40">
        <f ca="1">IF(ISBLANK(Tableau2[[#This Row],[Date de pièce]]),0,IF(ISBLANK(Tableau2[[#This Row],[Date de paiement total de la facture ]]),$B$1-(Tableau2[[#This Row],[Date de pièce]]+Tableau2[[#This Row],[Délai de paiement (en jours)]]),""))</f>
        <v>344</v>
      </c>
      <c r="S4" s="39"/>
      <c r="T4" s="39"/>
      <c r="U4" s="39"/>
      <c r="V4" s="39"/>
      <c r="W4" s="41"/>
    </row>
    <row r="5" spans="1:23" s="57" customFormat="1" ht="13.5" customHeight="1" x14ac:dyDescent="0.2">
      <c r="A5" s="28" t="s">
        <v>1896</v>
      </c>
      <c r="B5" s="28">
        <v>30</v>
      </c>
      <c r="C5" s="29" t="s">
        <v>1897</v>
      </c>
      <c r="D5" s="30" t="s">
        <v>1898</v>
      </c>
      <c r="E5" s="30"/>
      <c r="F5" s="31" t="s">
        <v>327</v>
      </c>
      <c r="G5" s="32" t="s">
        <v>14</v>
      </c>
      <c r="H5" s="33">
        <v>1</v>
      </c>
      <c r="I5" s="34" t="s">
        <v>26</v>
      </c>
      <c r="J5" s="35">
        <v>43873</v>
      </c>
      <c r="K5" s="36"/>
      <c r="L5" s="36">
        <v>450</v>
      </c>
      <c r="M5" s="36"/>
      <c r="N5" s="23">
        <f>IF(ISERROR(Tableau2[[#This Row],[Débit]]-Tableau2[[#This Row],[Versements]]),"",Tableau2[[#This Row],[Débit]]-Tableau2[[#This Row],[Versements]])</f>
        <v>0</v>
      </c>
      <c r="O5" s="37" t="str">
        <f>IF(Tableau2[[#This Row],[Solde]]&gt;0,IF(Tableau2[[#This Row],[J+]]&gt;0,"Relancer",""),"")</f>
        <v/>
      </c>
      <c r="P5" s="38">
        <f>IF(Tableau2[[#This Row],[Date de pièce]]="","",Tableau2[[#This Row],[Date de pièce]]+Tableau2[[#This Row],[Délai de paiement (en jours)]])</f>
        <v>43903</v>
      </c>
      <c r="Q5" s="39"/>
      <c r="R5" s="40">
        <f ca="1">IF(ISBLANK(Tableau2[[#This Row],[Date de pièce]]),0,IF(ISBLANK(Tableau2[[#This Row],[Date de paiement total de la facture ]]),$B$1-(Tableau2[[#This Row],[Date de pièce]]+Tableau2[[#This Row],[Délai de paiement (en jours)]]),""))</f>
        <v>344</v>
      </c>
      <c r="S5" s="39"/>
      <c r="T5" s="39"/>
      <c r="U5" s="39"/>
      <c r="V5" s="39"/>
      <c r="W5" s="41"/>
    </row>
    <row r="6" spans="1:23" s="57" customFormat="1" ht="13.5" customHeight="1" thickBot="1" x14ac:dyDescent="0.25">
      <c r="A6" s="28" t="s">
        <v>1896</v>
      </c>
      <c r="B6" s="28">
        <v>30</v>
      </c>
      <c r="C6" s="29" t="s">
        <v>1897</v>
      </c>
      <c r="D6" s="30" t="s">
        <v>1898</v>
      </c>
      <c r="E6" s="30"/>
      <c r="F6" s="31" t="s">
        <v>327</v>
      </c>
      <c r="G6" s="32" t="s">
        <v>14</v>
      </c>
      <c r="H6" s="33">
        <v>1234</v>
      </c>
      <c r="I6" s="34" t="s">
        <v>25</v>
      </c>
      <c r="J6" s="35">
        <v>43873</v>
      </c>
      <c r="K6" s="36">
        <v>1000</v>
      </c>
      <c r="L6" s="36"/>
      <c r="M6" s="36"/>
      <c r="N6" s="23">
        <f>IF(ISERROR(Tableau2[[#This Row],[Débit]]-Tableau2[[#This Row],[Versements]]),"",Tableau2[[#This Row],[Crédit]]-Tableau2[[#This Row],[Versements]])</f>
        <v>0</v>
      </c>
      <c r="O6" s="37" t="str">
        <f>IF(Tableau2[[#This Row],[Solde]]&gt;0,IF(Tableau2[[#This Row],[J+]]&gt;0,"Relancer",""),"")</f>
        <v/>
      </c>
      <c r="P6" s="38">
        <f>IF(Tableau2[[#This Row],[Date de pièce]]="","",Tableau2[[#This Row],[Date de pièce]]+Tableau2[[#This Row],[Délai de paiement (en jours)]])</f>
        <v>43903</v>
      </c>
      <c r="Q6" s="39"/>
      <c r="R6" s="40">
        <f ca="1">IF(ISBLANK(Tableau2[[#This Row],[Date de pièce]]),0,IF(ISBLANK(Tableau2[[#This Row],[Date de paiement total de la facture ]]),$B$1-(Tableau2[[#This Row],[Date de pièce]]+Tableau2[[#This Row],[Délai de paiement (en jours)]]),""))</f>
        <v>344</v>
      </c>
      <c r="S6" s="39"/>
      <c r="T6" s="39"/>
      <c r="U6" s="39"/>
      <c r="V6" s="39"/>
      <c r="W6" s="41"/>
    </row>
    <row r="7" spans="1:23" s="57" customFormat="1" ht="13.5" hidden="1" customHeight="1" x14ac:dyDescent="0.2">
      <c r="A7" s="28" t="s">
        <v>1917</v>
      </c>
      <c r="B7" s="28">
        <v>30</v>
      </c>
      <c r="C7" s="29" t="s">
        <v>1918</v>
      </c>
      <c r="D7" s="30" t="s">
        <v>541</v>
      </c>
      <c r="E7" s="30"/>
      <c r="F7" s="31" t="s">
        <v>107</v>
      </c>
      <c r="G7" s="32" t="s">
        <v>942</v>
      </c>
      <c r="H7" s="33">
        <v>12</v>
      </c>
      <c r="I7" s="34" t="s">
        <v>25</v>
      </c>
      <c r="J7" s="35">
        <v>43851</v>
      </c>
      <c r="K7" s="36">
        <v>1000</v>
      </c>
      <c r="L7" s="36"/>
      <c r="M7" s="36"/>
      <c r="N7" s="23">
        <f>IF(ISERROR(Tableau2[[#This Row],[Débit]]-Tableau2[[#This Row],[Versements]]),"",Tableau2[[#This Row],[Débit]]-Tableau2[[#This Row],[Versements]])</f>
        <v>1000</v>
      </c>
      <c r="O7" s="37" t="str">
        <f ca="1">IF(Tableau2[[#This Row],[Solde]]&gt;0,IF(Tableau2[[#This Row],[J+]]&gt;0,"Relancer",""),"")</f>
        <v>Relancer</v>
      </c>
      <c r="P7" s="38">
        <f>IF(Tableau2[[#This Row],[Date de pièce]]="","",Tableau2[[#This Row],[Date de pièce]]+Tableau2[[#This Row],[Délai de paiement (en jours)]])</f>
        <v>43881</v>
      </c>
      <c r="Q7" s="39"/>
      <c r="R7" s="40">
        <f ca="1">IF(ISBLANK(Tableau2[[#This Row],[Date de pièce]]),0,IF(ISBLANK(Tableau2[[#This Row],[Date de paiement total de la facture ]]),$B$1-(Tableau2[[#This Row],[Date de pièce]]+Tableau2[[#This Row],[Délai de paiement (en jours)]]),""))</f>
        <v>366</v>
      </c>
      <c r="S7" s="39"/>
      <c r="T7" s="39"/>
      <c r="U7" s="39"/>
      <c r="V7" s="39"/>
      <c r="W7" s="41"/>
    </row>
    <row r="8" spans="1:23" s="57" customFormat="1" ht="13.5" hidden="1" customHeight="1" thickBot="1" x14ac:dyDescent="0.25">
      <c r="A8" s="28" t="s">
        <v>6522</v>
      </c>
      <c r="B8" s="28">
        <v>30</v>
      </c>
      <c r="C8" s="29" t="s">
        <v>6523</v>
      </c>
      <c r="D8" s="30" t="s">
        <v>6524</v>
      </c>
      <c r="E8" s="30"/>
      <c r="F8" s="31" t="s">
        <v>488</v>
      </c>
      <c r="G8" s="32" t="s">
        <v>489</v>
      </c>
      <c r="H8" s="33">
        <v>90144657</v>
      </c>
      <c r="I8" s="34" t="s">
        <v>25</v>
      </c>
      <c r="J8" s="35">
        <v>44135</v>
      </c>
      <c r="K8" s="36">
        <v>397.22</v>
      </c>
      <c r="L8" s="36"/>
      <c r="M8" s="36"/>
      <c r="N8" s="23">
        <f>IF(ISERROR(Tableau2[[#This Row],[Débit]]-Tableau2[[#This Row],[Versements]]),"",Tableau2[[#This Row],[Débit]]-Tableau2[[#This Row],[Versements]])</f>
        <v>397.22</v>
      </c>
      <c r="O8" s="37" t="str">
        <f ca="1">IF(Tableau2[[#This Row],[Solde]]&gt;0,IF(Tableau2[[#This Row],[J+]]&gt;0,"Relancer",""),"")</f>
        <v>Relancer</v>
      </c>
      <c r="P8" s="38">
        <f>IF(Tableau2[[#This Row],[Date de pièce]]="","",Tableau2[[#This Row],[Date de pièce]]+Tableau2[[#This Row],[Délai de paiement (en jours)]])</f>
        <v>44165</v>
      </c>
      <c r="Q8" s="39"/>
      <c r="R8" s="40">
        <f ca="1">IF(ISBLANK(Tableau2[[#This Row],[Date de pièce]]),0,IF(ISBLANK(Tableau2[[#This Row],[Date de paiement total de la facture ]]),$B$1-(Tableau2[[#This Row],[Date de pièce]]+Tableau2[[#This Row],[Délai de paiement (en jours)]]),""))</f>
        <v>82</v>
      </c>
      <c r="S8" s="39"/>
      <c r="T8" s="39"/>
      <c r="U8" s="39"/>
      <c r="V8" s="39"/>
      <c r="W8" s="41"/>
    </row>
    <row r="9" spans="1:23" s="59" customFormat="1" ht="12" thickBot="1" x14ac:dyDescent="0.25">
      <c r="A9" s="42"/>
      <c r="B9" s="43"/>
      <c r="C9" s="44"/>
      <c r="D9" s="45"/>
      <c r="E9" s="45"/>
      <c r="F9" s="46"/>
      <c r="G9" s="42"/>
      <c r="H9" s="47"/>
      <c r="I9" s="47"/>
      <c r="J9" s="48"/>
      <c r="K9" s="49">
        <f>SUBTOTAL(109,Tableau2[Débit])</f>
        <v>1000</v>
      </c>
      <c r="L9" s="49">
        <f>SUBTOTAL(109,Tableau2[Crédit])</f>
        <v>800</v>
      </c>
      <c r="M9" s="49">
        <f>SUBTOTAL(109,Tableau2[Versements])</f>
        <v>0</v>
      </c>
      <c r="N9" s="23">
        <f>SUBTOTAL(109,Tableau2[Solde])</f>
        <v>0</v>
      </c>
      <c r="O9" s="47"/>
      <c r="P9" s="50"/>
      <c r="Q9" s="50"/>
      <c r="R9" s="43"/>
      <c r="S9" s="47"/>
      <c r="T9" s="47"/>
      <c r="U9" s="47"/>
      <c r="V9" s="47"/>
      <c r="W9" s="51"/>
    </row>
  </sheetData>
  <sheetProtection selectLockedCells="1"/>
  <conditionalFormatting sqref="R3:R8">
    <cfRule type="cellIs" dxfId="26" priority="3" operator="lessThan">
      <formula>0</formula>
    </cfRule>
    <cfRule type="cellIs" dxfId="25" priority="4" operator="greaterThan">
      <formula>0</formula>
    </cfRule>
  </conditionalFormatting>
  <conditionalFormatting sqref="O3:O8">
    <cfRule type="containsText" dxfId="24" priority="1" operator="containsText" text="En attente">
      <formula>NOT(ISERROR(SEARCH("En attente",O3)))</formula>
    </cfRule>
  </conditionalFormatting>
  <dataValidations disablePrompts="1" count="2">
    <dataValidation type="list" allowBlank="1" showInputMessage="1" showErrorMessage="1" sqref="B3:B8" xr:uid="{00000000-0002-0000-0100-000000000000}">
      <formula1>Listecondpmt</formula1>
    </dataValidation>
    <dataValidation type="custom" errorStyle="information" allowBlank="1" showInputMessage="1" errorTitle="Doublon" error="“Vous avez déjà saisie cette facture”" sqref="H3:H8" xr:uid="{00000000-0002-0000-0100-000001000000}">
      <formula1>COUNTIF($H$9:$H$491,$H3)=1</formula1>
    </dataValidation>
  </dataValidations>
  <pageMargins left="0.51181102362204722" right="0.51181102362204722" top="0.74803149606299213" bottom="0.74803149606299213" header="0.31496062992125984" footer="0.31496062992125984"/>
  <pageSetup paperSize="9" scale="32" orientation="landscape" horizontalDpi="4294967293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errorTitle="Doublon" error="“Vous avez déjà saisie cette facture”" xr:uid="{00000000-0002-0000-0100-000002000000}">
          <x14:formula1>
            <xm:f>Paramètres!$B$2:$B$7</xm:f>
          </x14:formula1>
          <xm:sqref>I3:I8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E2166"/>
  <sheetViews>
    <sheetView topLeftCell="A499" zoomScale="140" zoomScaleNormal="140" workbookViewId="0">
      <selection activeCell="A13" sqref="A13"/>
    </sheetView>
  </sheetViews>
  <sheetFormatPr baseColWidth="10" defaultRowHeight="15" x14ac:dyDescent="0.2"/>
  <cols>
    <col min="1" max="1" width="7" style="22" bestFit="1" customWidth="1"/>
    <col min="2" max="2" width="32.5" style="22" bestFit="1" customWidth="1"/>
    <col min="3" max="3" width="30.5" style="22" bestFit="1" customWidth="1"/>
    <col min="4" max="4" width="7" style="22" bestFit="1" customWidth="1"/>
    <col min="5" max="5" width="20.33203125" style="22" bestFit="1" customWidth="1"/>
  </cols>
  <sheetData>
    <row r="1" spans="1:5" x14ac:dyDescent="0.2">
      <c r="A1" s="22" t="s">
        <v>6897</v>
      </c>
      <c r="B1" s="22" t="s">
        <v>32</v>
      </c>
      <c r="C1" s="22" t="s">
        <v>6</v>
      </c>
      <c r="D1" s="22" t="s">
        <v>9</v>
      </c>
      <c r="E1" s="22" t="s">
        <v>11</v>
      </c>
    </row>
    <row r="2" spans="1:5" x14ac:dyDescent="0.2">
      <c r="A2" s="60" t="s">
        <v>37</v>
      </c>
      <c r="B2" s="60" t="s">
        <v>38</v>
      </c>
      <c r="C2" s="60" t="s">
        <v>39</v>
      </c>
      <c r="D2" s="60" t="s">
        <v>40</v>
      </c>
      <c r="E2" s="60" t="s">
        <v>41</v>
      </c>
    </row>
    <row r="3" spans="1:5" x14ac:dyDescent="0.2">
      <c r="A3" s="60" t="s">
        <v>42</v>
      </c>
      <c r="B3" s="60" t="s">
        <v>43</v>
      </c>
      <c r="C3" s="60" t="s">
        <v>44</v>
      </c>
      <c r="D3" s="60" t="s">
        <v>45</v>
      </c>
      <c r="E3" s="60" t="s">
        <v>46</v>
      </c>
    </row>
    <row r="4" spans="1:5" x14ac:dyDescent="0.2">
      <c r="A4" s="60" t="s">
        <v>47</v>
      </c>
      <c r="B4" s="60" t="s">
        <v>48</v>
      </c>
      <c r="C4" s="60" t="s">
        <v>49</v>
      </c>
      <c r="D4" s="60" t="s">
        <v>50</v>
      </c>
      <c r="E4" s="60" t="s">
        <v>51</v>
      </c>
    </row>
    <row r="5" spans="1:5" x14ac:dyDescent="0.2">
      <c r="A5" s="60" t="s">
        <v>52</v>
      </c>
      <c r="B5" s="60" t="s">
        <v>53</v>
      </c>
      <c r="C5" s="60" t="s">
        <v>54</v>
      </c>
      <c r="D5" s="60" t="s">
        <v>55</v>
      </c>
      <c r="E5" s="60" t="s">
        <v>56</v>
      </c>
    </row>
    <row r="6" spans="1:5" x14ac:dyDescent="0.2">
      <c r="A6" s="60" t="s">
        <v>57</v>
      </c>
      <c r="B6" s="60" t="s">
        <v>58</v>
      </c>
      <c r="C6" s="60" t="s">
        <v>59</v>
      </c>
      <c r="D6" s="60" t="s">
        <v>60</v>
      </c>
      <c r="E6" s="60" t="s">
        <v>61</v>
      </c>
    </row>
    <row r="7" spans="1:5" x14ac:dyDescent="0.2">
      <c r="A7" s="60" t="s">
        <v>73</v>
      </c>
      <c r="B7" s="60" t="s">
        <v>74</v>
      </c>
      <c r="C7" s="60" t="s">
        <v>75</v>
      </c>
      <c r="D7" s="60" t="s">
        <v>76</v>
      </c>
      <c r="E7" s="60" t="s">
        <v>77</v>
      </c>
    </row>
    <row r="8" spans="1:5" x14ac:dyDescent="0.2">
      <c r="A8" s="60" t="s">
        <v>78</v>
      </c>
      <c r="B8" s="60" t="s">
        <v>79</v>
      </c>
      <c r="C8" s="60" t="s">
        <v>80</v>
      </c>
      <c r="D8" s="60" t="s">
        <v>81</v>
      </c>
      <c r="E8" s="60" t="s">
        <v>82</v>
      </c>
    </row>
    <row r="9" spans="1:5" x14ac:dyDescent="0.2">
      <c r="A9" s="60" t="s">
        <v>83</v>
      </c>
      <c r="B9" s="60" t="s">
        <v>84</v>
      </c>
      <c r="C9" s="60" t="s">
        <v>85</v>
      </c>
      <c r="D9" s="60" t="s">
        <v>76</v>
      </c>
      <c r="E9" s="60" t="s">
        <v>77</v>
      </c>
    </row>
    <row r="10" spans="1:5" x14ac:dyDescent="0.2">
      <c r="A10" s="60" t="s">
        <v>86</v>
      </c>
      <c r="B10" s="60" t="s">
        <v>87</v>
      </c>
      <c r="C10" s="60" t="s">
        <v>88</v>
      </c>
      <c r="D10" s="60" t="s">
        <v>70</v>
      </c>
      <c r="E10" s="60" t="s">
        <v>71</v>
      </c>
    </row>
    <row r="11" spans="1:5" x14ac:dyDescent="0.2">
      <c r="A11" s="60" t="s">
        <v>89</v>
      </c>
      <c r="B11" s="60" t="s">
        <v>90</v>
      </c>
      <c r="C11" s="60" t="s">
        <v>91</v>
      </c>
      <c r="D11" s="60" t="s">
        <v>92</v>
      </c>
      <c r="E11" s="60" t="s">
        <v>93</v>
      </c>
    </row>
    <row r="12" spans="1:5" x14ac:dyDescent="0.2">
      <c r="A12" s="60" t="s">
        <v>94</v>
      </c>
      <c r="B12" s="60" t="s">
        <v>95</v>
      </c>
      <c r="C12" s="60" t="s">
        <v>96</v>
      </c>
      <c r="D12" s="60" t="s">
        <v>97</v>
      </c>
      <c r="E12" s="60" t="s">
        <v>98</v>
      </c>
    </row>
    <row r="13" spans="1:5" x14ac:dyDescent="0.2">
      <c r="A13" s="60" t="s">
        <v>126</v>
      </c>
      <c r="B13" s="60" t="s">
        <v>127</v>
      </c>
      <c r="C13" s="60" t="s">
        <v>128</v>
      </c>
      <c r="D13" s="60" t="s">
        <v>99</v>
      </c>
      <c r="E13" s="60" t="s">
        <v>100</v>
      </c>
    </row>
    <row r="14" spans="1:5" x14ac:dyDescent="0.2">
      <c r="A14" s="60" t="s">
        <v>137</v>
      </c>
      <c r="B14" s="60" t="s">
        <v>138</v>
      </c>
      <c r="C14" s="60" t="s">
        <v>139</v>
      </c>
      <c r="D14" s="60" t="s">
        <v>140</v>
      </c>
      <c r="E14" s="60" t="s">
        <v>141</v>
      </c>
    </row>
    <row r="15" spans="1:5" x14ac:dyDescent="0.2">
      <c r="A15" s="60" t="s">
        <v>142</v>
      </c>
      <c r="B15" s="60" t="s">
        <v>143</v>
      </c>
      <c r="C15" s="60" t="s">
        <v>144</v>
      </c>
      <c r="D15" s="60" t="s">
        <v>145</v>
      </c>
      <c r="E15" s="60" t="s">
        <v>33</v>
      </c>
    </row>
    <row r="16" spans="1:5" x14ac:dyDescent="0.2">
      <c r="A16" s="60" t="s">
        <v>146</v>
      </c>
      <c r="B16" s="60" t="s">
        <v>147</v>
      </c>
      <c r="C16" s="60" t="s">
        <v>148</v>
      </c>
      <c r="D16" s="60" t="s">
        <v>149</v>
      </c>
      <c r="E16" s="60" t="s">
        <v>150</v>
      </c>
    </row>
    <row r="17" spans="1:5" x14ac:dyDescent="0.2">
      <c r="A17" s="60" t="s">
        <v>151</v>
      </c>
      <c r="B17" s="60" t="s">
        <v>152</v>
      </c>
      <c r="C17" s="60" t="s">
        <v>153</v>
      </c>
      <c r="D17" s="60" t="s">
        <v>154</v>
      </c>
      <c r="E17" s="60" t="s">
        <v>155</v>
      </c>
    </row>
    <row r="18" spans="1:5" x14ac:dyDescent="0.2">
      <c r="A18" s="60" t="s">
        <v>156</v>
      </c>
      <c r="B18" s="60" t="s">
        <v>157</v>
      </c>
      <c r="C18" s="60" t="s">
        <v>158</v>
      </c>
      <c r="D18" s="60" t="s">
        <v>159</v>
      </c>
      <c r="E18" s="60" t="s">
        <v>160</v>
      </c>
    </row>
    <row r="19" spans="1:5" x14ac:dyDescent="0.2">
      <c r="A19" s="60" t="s">
        <v>161</v>
      </c>
      <c r="B19" s="60" t="s">
        <v>162</v>
      </c>
      <c r="C19" s="60" t="s">
        <v>163</v>
      </c>
      <c r="D19" s="60" t="s">
        <v>164</v>
      </c>
      <c r="E19" s="60" t="s">
        <v>14</v>
      </c>
    </row>
    <row r="20" spans="1:5" x14ac:dyDescent="0.2">
      <c r="A20" s="60" t="s">
        <v>165</v>
      </c>
      <c r="B20" s="60" t="s">
        <v>162</v>
      </c>
      <c r="C20" s="60" t="s">
        <v>166</v>
      </c>
      <c r="D20" s="60" t="s">
        <v>167</v>
      </c>
      <c r="E20" s="60" t="s">
        <v>33</v>
      </c>
    </row>
    <row r="21" spans="1:5" x14ac:dyDescent="0.2">
      <c r="A21" s="60" t="s">
        <v>168</v>
      </c>
      <c r="B21" s="60" t="s">
        <v>162</v>
      </c>
      <c r="C21" s="60" t="s">
        <v>169</v>
      </c>
      <c r="D21" s="60" t="s">
        <v>170</v>
      </c>
      <c r="E21" s="60" t="s">
        <v>171</v>
      </c>
    </row>
    <row r="22" spans="1:5" x14ac:dyDescent="0.2">
      <c r="A22" s="60" t="s">
        <v>172</v>
      </c>
      <c r="B22" s="60" t="s">
        <v>162</v>
      </c>
      <c r="C22" s="60" t="s">
        <v>173</v>
      </c>
      <c r="D22" s="60" t="s">
        <v>164</v>
      </c>
      <c r="E22" s="60" t="s">
        <v>174</v>
      </c>
    </row>
    <row r="23" spans="1:5" x14ac:dyDescent="0.2">
      <c r="A23" s="60" t="s">
        <v>175</v>
      </c>
      <c r="B23" s="60" t="s">
        <v>162</v>
      </c>
      <c r="C23" s="60" t="s">
        <v>176</v>
      </c>
      <c r="D23" s="60" t="s">
        <v>167</v>
      </c>
      <c r="E23" s="60" t="s">
        <v>33</v>
      </c>
    </row>
    <row r="24" spans="1:5" x14ac:dyDescent="0.2">
      <c r="A24" s="60" t="s">
        <v>177</v>
      </c>
      <c r="B24" s="60" t="s">
        <v>152</v>
      </c>
      <c r="C24" s="60" t="s">
        <v>178</v>
      </c>
      <c r="D24" s="60" t="s">
        <v>179</v>
      </c>
      <c r="E24" s="60" t="s">
        <v>180</v>
      </c>
    </row>
    <row r="25" spans="1:5" x14ac:dyDescent="0.2">
      <c r="A25" s="60" t="s">
        <v>181</v>
      </c>
      <c r="B25" s="60" t="s">
        <v>162</v>
      </c>
      <c r="C25" s="60" t="s">
        <v>182</v>
      </c>
      <c r="D25" s="60" t="s">
        <v>183</v>
      </c>
      <c r="E25" s="60" t="s">
        <v>184</v>
      </c>
    </row>
    <row r="26" spans="1:5" x14ac:dyDescent="0.2">
      <c r="A26" s="60" t="s">
        <v>185</v>
      </c>
      <c r="B26" s="60" t="s">
        <v>162</v>
      </c>
      <c r="C26" s="60" t="s">
        <v>186</v>
      </c>
      <c r="D26" s="60" t="s">
        <v>167</v>
      </c>
      <c r="E26" s="60" t="s">
        <v>33</v>
      </c>
    </row>
    <row r="27" spans="1:5" x14ac:dyDescent="0.2">
      <c r="A27" s="60" t="s">
        <v>187</v>
      </c>
      <c r="B27" s="60" t="s">
        <v>188</v>
      </c>
      <c r="C27" s="60" t="s">
        <v>189</v>
      </c>
      <c r="D27" s="60" t="s">
        <v>167</v>
      </c>
      <c r="E27" s="60" t="s">
        <v>33</v>
      </c>
    </row>
    <row r="28" spans="1:5" x14ac:dyDescent="0.2">
      <c r="A28" s="60" t="s">
        <v>190</v>
      </c>
      <c r="B28" s="60" t="s">
        <v>191</v>
      </c>
      <c r="C28" s="60" t="s">
        <v>193</v>
      </c>
      <c r="D28" s="60" t="s">
        <v>194</v>
      </c>
      <c r="E28" s="60" t="s">
        <v>33</v>
      </c>
    </row>
    <row r="29" spans="1:5" x14ac:dyDescent="0.2">
      <c r="A29" s="60" t="s">
        <v>195</v>
      </c>
      <c r="B29" s="60" t="s">
        <v>152</v>
      </c>
      <c r="C29" s="60" t="s">
        <v>197</v>
      </c>
      <c r="D29" s="60" t="s">
        <v>198</v>
      </c>
      <c r="E29" s="60" t="s">
        <v>33</v>
      </c>
    </row>
    <row r="30" spans="1:5" x14ac:dyDescent="0.2">
      <c r="A30" s="60" t="s">
        <v>199</v>
      </c>
      <c r="B30" s="60" t="s">
        <v>200</v>
      </c>
      <c r="C30" s="60" t="s">
        <v>201</v>
      </c>
      <c r="D30" s="60" t="s">
        <v>202</v>
      </c>
      <c r="E30" s="60" t="s">
        <v>33</v>
      </c>
    </row>
    <row r="31" spans="1:5" x14ac:dyDescent="0.2">
      <c r="A31" s="60" t="s">
        <v>203</v>
      </c>
      <c r="B31" s="60" t="s">
        <v>204</v>
      </c>
      <c r="C31" s="60" t="s">
        <v>205</v>
      </c>
      <c r="D31" s="60" t="s">
        <v>206</v>
      </c>
      <c r="E31" s="60" t="s">
        <v>207</v>
      </c>
    </row>
    <row r="32" spans="1:5" x14ac:dyDescent="0.2">
      <c r="A32" s="60" t="s">
        <v>208</v>
      </c>
      <c r="B32" s="60" t="s">
        <v>209</v>
      </c>
      <c r="C32" s="60" t="s">
        <v>210</v>
      </c>
      <c r="D32" s="60" t="s">
        <v>198</v>
      </c>
      <c r="E32" s="60" t="s">
        <v>33</v>
      </c>
    </row>
    <row r="33" spans="1:5" x14ac:dyDescent="0.2">
      <c r="A33" s="60" t="s">
        <v>211</v>
      </c>
      <c r="B33" s="60" t="s">
        <v>212</v>
      </c>
      <c r="C33" s="60" t="s">
        <v>213</v>
      </c>
      <c r="D33" s="60" t="s">
        <v>214</v>
      </c>
      <c r="E33" s="60" t="s">
        <v>215</v>
      </c>
    </row>
    <row r="34" spans="1:5" x14ac:dyDescent="0.2">
      <c r="A34" s="60" t="s">
        <v>216</v>
      </c>
      <c r="B34" s="60" t="s">
        <v>217</v>
      </c>
      <c r="C34" s="60" t="s">
        <v>218</v>
      </c>
      <c r="D34" s="60" t="s">
        <v>219</v>
      </c>
      <c r="E34" s="60" t="s">
        <v>220</v>
      </c>
    </row>
    <row r="35" spans="1:5" x14ac:dyDescent="0.2">
      <c r="A35" s="60" t="s">
        <v>221</v>
      </c>
      <c r="B35" s="60" t="s">
        <v>222</v>
      </c>
      <c r="C35" s="60" t="s">
        <v>223</v>
      </c>
      <c r="D35" s="60" t="s">
        <v>194</v>
      </c>
      <c r="E35" s="60" t="s">
        <v>33</v>
      </c>
    </row>
    <row r="36" spans="1:5" x14ac:dyDescent="0.2">
      <c r="A36" s="60" t="s">
        <v>224</v>
      </c>
      <c r="B36" s="60" t="s">
        <v>225</v>
      </c>
      <c r="C36" s="60" t="s">
        <v>226</v>
      </c>
      <c r="D36" s="60" t="s">
        <v>227</v>
      </c>
      <c r="E36" s="60" t="s">
        <v>228</v>
      </c>
    </row>
    <row r="37" spans="1:5" x14ac:dyDescent="0.2">
      <c r="A37" s="60" t="s">
        <v>229</v>
      </c>
      <c r="B37" s="60" t="s">
        <v>230</v>
      </c>
      <c r="C37" s="60" t="s">
        <v>232</v>
      </c>
      <c r="D37" s="60" t="s">
        <v>233</v>
      </c>
      <c r="E37" s="60" t="s">
        <v>234</v>
      </c>
    </row>
    <row r="38" spans="1:5" x14ac:dyDescent="0.2">
      <c r="A38" s="60" t="s">
        <v>235</v>
      </c>
      <c r="B38" s="60" t="s">
        <v>236</v>
      </c>
      <c r="C38" s="60" t="s">
        <v>237</v>
      </c>
      <c r="D38" s="60" t="s">
        <v>238</v>
      </c>
      <c r="E38" s="60" t="s">
        <v>171</v>
      </c>
    </row>
    <row r="39" spans="1:5" x14ac:dyDescent="0.2">
      <c r="A39" s="60" t="s">
        <v>239</v>
      </c>
      <c r="B39" s="60" t="s">
        <v>240</v>
      </c>
      <c r="C39" s="60" t="s">
        <v>241</v>
      </c>
      <c r="D39" s="60" t="s">
        <v>125</v>
      </c>
      <c r="E39" s="60" t="s">
        <v>242</v>
      </c>
    </row>
    <row r="40" spans="1:5" x14ac:dyDescent="0.2">
      <c r="A40" s="60" t="s">
        <v>243</v>
      </c>
      <c r="B40" s="60" t="s">
        <v>244</v>
      </c>
      <c r="C40" s="60" t="s">
        <v>245</v>
      </c>
      <c r="D40" s="60" t="s">
        <v>246</v>
      </c>
      <c r="E40" s="60" t="s">
        <v>247</v>
      </c>
    </row>
    <row r="41" spans="1:5" x14ac:dyDescent="0.2">
      <c r="A41" s="60" t="s">
        <v>248</v>
      </c>
      <c r="B41" s="60" t="s">
        <v>249</v>
      </c>
      <c r="C41" s="60" t="s">
        <v>237</v>
      </c>
      <c r="D41" s="60" t="s">
        <v>238</v>
      </c>
      <c r="E41" s="60" t="s">
        <v>171</v>
      </c>
    </row>
    <row r="42" spans="1:5" x14ac:dyDescent="0.2">
      <c r="A42" s="60" t="s">
        <v>250</v>
      </c>
      <c r="B42" s="60" t="s">
        <v>251</v>
      </c>
      <c r="C42" s="60" t="s">
        <v>252</v>
      </c>
      <c r="D42" s="60" t="s">
        <v>253</v>
      </c>
      <c r="E42" s="60" t="s">
        <v>33</v>
      </c>
    </row>
    <row r="43" spans="1:5" x14ac:dyDescent="0.2">
      <c r="A43" s="60" t="s">
        <v>254</v>
      </c>
      <c r="B43" s="60" t="s">
        <v>255</v>
      </c>
      <c r="C43" s="60" t="s">
        <v>256</v>
      </c>
      <c r="D43" s="60" t="s">
        <v>257</v>
      </c>
      <c r="E43" s="60" t="s">
        <v>258</v>
      </c>
    </row>
    <row r="44" spans="1:5" x14ac:dyDescent="0.2">
      <c r="A44" s="60" t="s">
        <v>259</v>
      </c>
      <c r="B44" s="60" t="s">
        <v>260</v>
      </c>
      <c r="C44" s="60" t="s">
        <v>261</v>
      </c>
      <c r="D44" s="60" t="s">
        <v>262</v>
      </c>
      <c r="E44" s="60" t="s">
        <v>263</v>
      </c>
    </row>
    <row r="45" spans="1:5" x14ac:dyDescent="0.2">
      <c r="A45" s="60" t="s">
        <v>264</v>
      </c>
      <c r="B45" s="60" t="s">
        <v>265</v>
      </c>
      <c r="C45" s="60" t="s">
        <v>266</v>
      </c>
      <c r="D45" s="60" t="s">
        <v>267</v>
      </c>
      <c r="E45" s="60" t="s">
        <v>268</v>
      </c>
    </row>
    <row r="46" spans="1:5" x14ac:dyDescent="0.2">
      <c r="A46" s="60" t="s">
        <v>269</v>
      </c>
      <c r="B46" s="60" t="s">
        <v>270</v>
      </c>
      <c r="C46" s="60" t="s">
        <v>237</v>
      </c>
      <c r="D46" s="60" t="s">
        <v>238</v>
      </c>
      <c r="E46" s="60" t="s">
        <v>171</v>
      </c>
    </row>
    <row r="47" spans="1:5" x14ac:dyDescent="0.2">
      <c r="A47" s="60" t="s">
        <v>271</v>
      </c>
      <c r="B47" s="60" t="s">
        <v>272</v>
      </c>
      <c r="C47" s="60" t="s">
        <v>273</v>
      </c>
      <c r="D47" s="60" t="s">
        <v>238</v>
      </c>
      <c r="E47" s="60" t="s">
        <v>171</v>
      </c>
    </row>
    <row r="48" spans="1:5" x14ac:dyDescent="0.2">
      <c r="A48" s="60" t="s">
        <v>274</v>
      </c>
      <c r="B48" s="60" t="s">
        <v>275</v>
      </c>
      <c r="C48" s="60" t="s">
        <v>276</v>
      </c>
      <c r="D48" s="60" t="s">
        <v>277</v>
      </c>
      <c r="E48" s="60" t="s">
        <v>278</v>
      </c>
    </row>
    <row r="49" spans="1:5" x14ac:dyDescent="0.2">
      <c r="A49" s="60" t="s">
        <v>279</v>
      </c>
      <c r="B49" s="60" t="s">
        <v>280</v>
      </c>
      <c r="C49" s="60" t="s">
        <v>281</v>
      </c>
      <c r="D49" s="60" t="s">
        <v>257</v>
      </c>
      <c r="E49" s="60" t="s">
        <v>258</v>
      </c>
    </row>
    <row r="50" spans="1:5" x14ac:dyDescent="0.2">
      <c r="A50" s="60" t="s">
        <v>282</v>
      </c>
      <c r="B50" s="60" t="s">
        <v>283</v>
      </c>
      <c r="C50" s="60" t="s">
        <v>284</v>
      </c>
      <c r="D50" s="60" t="s">
        <v>285</v>
      </c>
      <c r="E50" s="60" t="s">
        <v>286</v>
      </c>
    </row>
    <row r="51" spans="1:5" x14ac:dyDescent="0.2">
      <c r="A51" s="60" t="s">
        <v>287</v>
      </c>
      <c r="B51" s="60" t="s">
        <v>152</v>
      </c>
      <c r="C51" s="60" t="s">
        <v>288</v>
      </c>
      <c r="D51" s="60" t="s">
        <v>289</v>
      </c>
      <c r="E51" s="60" t="s">
        <v>290</v>
      </c>
    </row>
    <row r="52" spans="1:5" x14ac:dyDescent="0.2">
      <c r="A52" s="60" t="s">
        <v>291</v>
      </c>
      <c r="B52" s="60" t="s">
        <v>162</v>
      </c>
      <c r="C52" s="60" t="s">
        <v>292</v>
      </c>
      <c r="D52" s="60" t="s">
        <v>50</v>
      </c>
      <c r="E52" s="60" t="s">
        <v>51</v>
      </c>
    </row>
    <row r="53" spans="1:5" x14ac:dyDescent="0.2">
      <c r="A53" s="60" t="s">
        <v>293</v>
      </c>
      <c r="B53" s="60" t="s">
        <v>162</v>
      </c>
      <c r="C53" s="60" t="s">
        <v>294</v>
      </c>
      <c r="D53" s="60" t="s">
        <v>125</v>
      </c>
      <c r="E53" s="60" t="s">
        <v>242</v>
      </c>
    </row>
    <row r="54" spans="1:5" x14ac:dyDescent="0.2">
      <c r="A54" s="60" t="s">
        <v>295</v>
      </c>
      <c r="B54" s="60" t="s">
        <v>152</v>
      </c>
      <c r="C54" s="60" t="s">
        <v>296</v>
      </c>
      <c r="D54" s="60" t="s">
        <v>297</v>
      </c>
      <c r="E54" s="60" t="s">
        <v>298</v>
      </c>
    </row>
    <row r="55" spans="1:5" x14ac:dyDescent="0.2">
      <c r="A55" s="60" t="s">
        <v>299</v>
      </c>
      <c r="B55" s="60" t="s">
        <v>300</v>
      </c>
      <c r="C55" s="60" t="s">
        <v>301</v>
      </c>
      <c r="D55" s="60" t="s">
        <v>302</v>
      </c>
      <c r="E55" s="60" t="s">
        <v>303</v>
      </c>
    </row>
    <row r="56" spans="1:5" x14ac:dyDescent="0.2">
      <c r="A56" s="60" t="s">
        <v>304</v>
      </c>
      <c r="B56" s="60" t="s">
        <v>162</v>
      </c>
      <c r="C56" s="60" t="s">
        <v>305</v>
      </c>
      <c r="D56" s="60" t="s">
        <v>194</v>
      </c>
      <c r="E56" s="60" t="s">
        <v>33</v>
      </c>
    </row>
    <row r="57" spans="1:5" x14ac:dyDescent="0.2">
      <c r="A57" s="60" t="s">
        <v>306</v>
      </c>
      <c r="B57" s="60" t="s">
        <v>162</v>
      </c>
      <c r="C57" s="60" t="s">
        <v>307</v>
      </c>
      <c r="D57" s="60" t="s">
        <v>308</v>
      </c>
      <c r="E57" s="60" t="s">
        <v>309</v>
      </c>
    </row>
    <row r="58" spans="1:5" x14ac:dyDescent="0.2">
      <c r="A58" s="60" t="s">
        <v>310</v>
      </c>
      <c r="B58" s="60" t="s">
        <v>311</v>
      </c>
      <c r="C58" s="60" t="s">
        <v>312</v>
      </c>
      <c r="D58" s="60" t="s">
        <v>313</v>
      </c>
      <c r="E58" s="60" t="s">
        <v>314</v>
      </c>
    </row>
    <row r="59" spans="1:5" x14ac:dyDescent="0.2">
      <c r="A59" s="60" t="s">
        <v>315</v>
      </c>
      <c r="B59" s="60" t="s">
        <v>316</v>
      </c>
      <c r="C59" s="60" t="s">
        <v>317</v>
      </c>
      <c r="D59" s="60" t="s">
        <v>318</v>
      </c>
      <c r="E59" s="60" t="s">
        <v>319</v>
      </c>
    </row>
    <row r="60" spans="1:5" x14ac:dyDescent="0.2">
      <c r="A60" s="60" t="s">
        <v>320</v>
      </c>
      <c r="B60" s="60" t="s">
        <v>321</v>
      </c>
      <c r="C60" s="60" t="s">
        <v>322</v>
      </c>
      <c r="D60" s="60" t="s">
        <v>323</v>
      </c>
      <c r="E60" s="60" t="s">
        <v>324</v>
      </c>
    </row>
    <row r="61" spans="1:5" x14ac:dyDescent="0.2">
      <c r="A61" s="60" t="s">
        <v>325</v>
      </c>
      <c r="B61" s="60" t="s">
        <v>152</v>
      </c>
      <c r="C61" s="60" t="s">
        <v>326</v>
      </c>
      <c r="D61" s="60" t="s">
        <v>327</v>
      </c>
      <c r="E61" s="60" t="s">
        <v>14</v>
      </c>
    </row>
    <row r="62" spans="1:5" x14ac:dyDescent="0.2">
      <c r="A62" s="60" t="s">
        <v>328</v>
      </c>
      <c r="B62" s="60" t="s">
        <v>329</v>
      </c>
      <c r="C62" s="60" t="s">
        <v>330</v>
      </c>
      <c r="D62" s="60" t="s">
        <v>331</v>
      </c>
      <c r="E62" s="60" t="s">
        <v>332</v>
      </c>
    </row>
    <row r="63" spans="1:5" x14ac:dyDescent="0.2">
      <c r="A63" s="60" t="s">
        <v>333</v>
      </c>
      <c r="B63" s="60" t="s">
        <v>334</v>
      </c>
      <c r="C63" s="60" t="s">
        <v>335</v>
      </c>
      <c r="D63" s="60" t="s">
        <v>336</v>
      </c>
      <c r="E63" s="60" t="s">
        <v>14</v>
      </c>
    </row>
    <row r="64" spans="1:5" x14ac:dyDescent="0.2">
      <c r="A64" s="60" t="s">
        <v>337</v>
      </c>
      <c r="B64" s="60" t="s">
        <v>152</v>
      </c>
      <c r="C64" s="60" t="s">
        <v>338</v>
      </c>
      <c r="D64" s="60" t="s">
        <v>339</v>
      </c>
      <c r="E64" s="60" t="s">
        <v>14</v>
      </c>
    </row>
    <row r="65" spans="1:5" x14ac:dyDescent="0.2">
      <c r="A65" s="60" t="s">
        <v>340</v>
      </c>
      <c r="B65" s="60" t="s">
        <v>136</v>
      </c>
      <c r="C65" s="60" t="s">
        <v>341</v>
      </c>
      <c r="D65" s="60" t="s">
        <v>40</v>
      </c>
      <c r="E65" s="60" t="s">
        <v>41</v>
      </c>
    </row>
    <row r="66" spans="1:5" x14ac:dyDescent="0.2">
      <c r="A66" s="60" t="s">
        <v>342</v>
      </c>
      <c r="B66" s="60" t="s">
        <v>343</v>
      </c>
      <c r="C66" s="60" t="s">
        <v>344</v>
      </c>
      <c r="D66" s="60" t="s">
        <v>345</v>
      </c>
      <c r="E66" s="60" t="s">
        <v>346</v>
      </c>
    </row>
    <row r="67" spans="1:5" x14ac:dyDescent="0.2">
      <c r="A67" s="60" t="s">
        <v>347</v>
      </c>
      <c r="B67" s="60" t="s">
        <v>348</v>
      </c>
      <c r="C67" s="60" t="s">
        <v>349</v>
      </c>
      <c r="D67" s="60" t="s">
        <v>350</v>
      </c>
      <c r="E67" s="60" t="s">
        <v>14</v>
      </c>
    </row>
    <row r="68" spans="1:5" x14ac:dyDescent="0.2">
      <c r="A68" s="60" t="s">
        <v>351</v>
      </c>
      <c r="B68" s="60" t="s">
        <v>352</v>
      </c>
      <c r="C68" s="60" t="s">
        <v>353</v>
      </c>
      <c r="D68" s="60" t="s">
        <v>354</v>
      </c>
      <c r="E68" s="60" t="s">
        <v>14</v>
      </c>
    </row>
    <row r="69" spans="1:5" x14ac:dyDescent="0.2">
      <c r="A69" s="60" t="s">
        <v>355</v>
      </c>
      <c r="B69" s="60" t="s">
        <v>356</v>
      </c>
      <c r="C69" s="60" t="s">
        <v>357</v>
      </c>
      <c r="D69" s="60" t="s">
        <v>331</v>
      </c>
      <c r="E69" s="60" t="s">
        <v>332</v>
      </c>
    </row>
    <row r="70" spans="1:5" x14ac:dyDescent="0.2">
      <c r="A70" s="60" t="s">
        <v>358</v>
      </c>
      <c r="B70" s="60" t="s">
        <v>152</v>
      </c>
      <c r="C70" s="60" t="s">
        <v>359</v>
      </c>
      <c r="D70" s="60" t="s">
        <v>233</v>
      </c>
      <c r="E70" s="60" t="s">
        <v>234</v>
      </c>
    </row>
    <row r="71" spans="1:5" x14ac:dyDescent="0.2">
      <c r="A71" s="60" t="s">
        <v>360</v>
      </c>
      <c r="B71" s="60" t="s">
        <v>361</v>
      </c>
      <c r="C71" s="60" t="s">
        <v>363</v>
      </c>
      <c r="D71" s="60" t="s">
        <v>364</v>
      </c>
      <c r="E71" s="60" t="s">
        <v>14</v>
      </c>
    </row>
    <row r="72" spans="1:5" x14ac:dyDescent="0.2">
      <c r="A72" s="60" t="s">
        <v>365</v>
      </c>
      <c r="B72" s="60" t="s">
        <v>152</v>
      </c>
      <c r="C72" s="60" t="s">
        <v>366</v>
      </c>
      <c r="D72" s="60" t="s">
        <v>367</v>
      </c>
      <c r="E72" s="60" t="s">
        <v>368</v>
      </c>
    </row>
    <row r="73" spans="1:5" x14ac:dyDescent="0.2">
      <c r="A73" s="60" t="s">
        <v>369</v>
      </c>
      <c r="B73" s="60" t="s">
        <v>370</v>
      </c>
      <c r="C73" s="60" t="s">
        <v>371</v>
      </c>
      <c r="D73" s="60" t="s">
        <v>372</v>
      </c>
      <c r="E73" s="60" t="s">
        <v>373</v>
      </c>
    </row>
    <row r="74" spans="1:5" x14ac:dyDescent="0.2">
      <c r="A74" s="60" t="s">
        <v>374</v>
      </c>
      <c r="B74" s="60" t="s">
        <v>375</v>
      </c>
      <c r="C74" s="60" t="s">
        <v>376</v>
      </c>
      <c r="D74" s="60" t="s">
        <v>345</v>
      </c>
      <c r="E74" s="60" t="s">
        <v>346</v>
      </c>
    </row>
    <row r="75" spans="1:5" x14ac:dyDescent="0.2">
      <c r="A75" s="60" t="s">
        <v>377</v>
      </c>
      <c r="B75" s="60" t="s">
        <v>378</v>
      </c>
      <c r="C75" s="60" t="s">
        <v>379</v>
      </c>
      <c r="D75" s="60" t="s">
        <v>380</v>
      </c>
      <c r="E75" s="60" t="s">
        <v>14</v>
      </c>
    </row>
    <row r="76" spans="1:5" x14ac:dyDescent="0.2">
      <c r="A76" s="60" t="s">
        <v>381</v>
      </c>
      <c r="B76" s="60" t="s">
        <v>382</v>
      </c>
      <c r="C76" s="60" t="s">
        <v>383</v>
      </c>
      <c r="D76" s="60" t="s">
        <v>384</v>
      </c>
      <c r="E76" s="60" t="s">
        <v>385</v>
      </c>
    </row>
    <row r="77" spans="1:5" x14ac:dyDescent="0.2">
      <c r="A77" s="60" t="s">
        <v>386</v>
      </c>
      <c r="B77" s="60" t="s">
        <v>352</v>
      </c>
      <c r="C77" s="60" t="s">
        <v>353</v>
      </c>
      <c r="D77" s="60" t="s">
        <v>354</v>
      </c>
      <c r="E77" s="60" t="s">
        <v>14</v>
      </c>
    </row>
    <row r="78" spans="1:5" x14ac:dyDescent="0.2">
      <c r="A78" s="60" t="s">
        <v>387</v>
      </c>
      <c r="B78" s="60" t="s">
        <v>152</v>
      </c>
      <c r="C78" s="60" t="s">
        <v>388</v>
      </c>
      <c r="D78" s="60" t="s">
        <v>350</v>
      </c>
      <c r="E78" s="60" t="s">
        <v>14</v>
      </c>
    </row>
    <row r="79" spans="1:5" x14ac:dyDescent="0.2">
      <c r="A79" s="60" t="s">
        <v>389</v>
      </c>
      <c r="B79" s="60" t="s">
        <v>162</v>
      </c>
      <c r="C79" s="60" t="s">
        <v>390</v>
      </c>
      <c r="D79" s="60" t="s">
        <v>129</v>
      </c>
      <c r="E79" s="60" t="s">
        <v>130</v>
      </c>
    </row>
    <row r="80" spans="1:5" x14ac:dyDescent="0.2">
      <c r="A80" s="60" t="s">
        <v>391</v>
      </c>
      <c r="B80" s="60" t="s">
        <v>392</v>
      </c>
      <c r="C80" s="60" t="s">
        <v>393</v>
      </c>
      <c r="D80" s="60" t="s">
        <v>394</v>
      </c>
      <c r="E80" s="60" t="s">
        <v>395</v>
      </c>
    </row>
    <row r="81" spans="1:5" x14ac:dyDescent="0.2">
      <c r="A81" s="60" t="s">
        <v>396</v>
      </c>
      <c r="B81" s="60" t="s">
        <v>162</v>
      </c>
      <c r="C81" s="60" t="s">
        <v>397</v>
      </c>
      <c r="D81" s="60" t="s">
        <v>398</v>
      </c>
      <c r="E81" s="60" t="s">
        <v>373</v>
      </c>
    </row>
    <row r="82" spans="1:5" x14ac:dyDescent="0.2">
      <c r="A82" s="60" t="s">
        <v>399</v>
      </c>
      <c r="B82" s="60" t="s">
        <v>400</v>
      </c>
      <c r="C82" s="60" t="s">
        <v>401</v>
      </c>
      <c r="D82" s="60" t="s">
        <v>364</v>
      </c>
      <c r="E82" s="60" t="s">
        <v>14</v>
      </c>
    </row>
    <row r="83" spans="1:5" x14ac:dyDescent="0.2">
      <c r="A83" s="60" t="s">
        <v>402</v>
      </c>
      <c r="B83" s="60" t="s">
        <v>403</v>
      </c>
      <c r="C83" s="60" t="s">
        <v>404</v>
      </c>
      <c r="D83" s="60" t="s">
        <v>350</v>
      </c>
      <c r="E83" s="60" t="s">
        <v>14</v>
      </c>
    </row>
    <row r="84" spans="1:5" x14ac:dyDescent="0.2">
      <c r="A84" s="60" t="s">
        <v>405</v>
      </c>
      <c r="B84" s="60" t="s">
        <v>361</v>
      </c>
      <c r="C84" s="60" t="s">
        <v>363</v>
      </c>
      <c r="D84" s="60" t="s">
        <v>364</v>
      </c>
      <c r="E84" s="60" t="s">
        <v>14</v>
      </c>
    </row>
    <row r="85" spans="1:5" x14ac:dyDescent="0.2">
      <c r="A85" s="60" t="s">
        <v>406</v>
      </c>
      <c r="B85" s="60" t="s">
        <v>407</v>
      </c>
      <c r="C85" s="60" t="s">
        <v>408</v>
      </c>
      <c r="D85" s="60" t="s">
        <v>409</v>
      </c>
      <c r="E85" s="60" t="s">
        <v>410</v>
      </c>
    </row>
    <row r="86" spans="1:5" x14ac:dyDescent="0.2">
      <c r="A86" s="60" t="s">
        <v>411</v>
      </c>
      <c r="B86" s="60" t="s">
        <v>152</v>
      </c>
      <c r="C86" s="60" t="s">
        <v>412</v>
      </c>
      <c r="D86" s="60" t="s">
        <v>413</v>
      </c>
      <c r="E86" s="60" t="s">
        <v>414</v>
      </c>
    </row>
    <row r="87" spans="1:5" x14ac:dyDescent="0.2">
      <c r="A87" s="60" t="s">
        <v>415</v>
      </c>
      <c r="B87" s="60" t="s">
        <v>152</v>
      </c>
      <c r="C87" s="60" t="s">
        <v>417</v>
      </c>
      <c r="D87" s="60" t="s">
        <v>354</v>
      </c>
      <c r="E87" s="60" t="s">
        <v>14</v>
      </c>
    </row>
    <row r="88" spans="1:5" x14ac:dyDescent="0.2">
      <c r="A88" s="60" t="s">
        <v>418</v>
      </c>
      <c r="B88" s="60" t="s">
        <v>152</v>
      </c>
      <c r="C88" s="60" t="s">
        <v>419</v>
      </c>
      <c r="D88" s="60" t="s">
        <v>409</v>
      </c>
      <c r="E88" s="60" t="s">
        <v>420</v>
      </c>
    </row>
    <row r="89" spans="1:5" x14ac:dyDescent="0.2">
      <c r="A89" s="60" t="s">
        <v>421</v>
      </c>
      <c r="B89" s="60" t="s">
        <v>162</v>
      </c>
      <c r="C89" s="60" t="s">
        <v>422</v>
      </c>
      <c r="D89" s="60" t="s">
        <v>372</v>
      </c>
      <c r="E89" s="60" t="s">
        <v>373</v>
      </c>
    </row>
    <row r="90" spans="1:5" x14ac:dyDescent="0.2">
      <c r="A90" s="60" t="s">
        <v>423</v>
      </c>
      <c r="B90" s="60" t="s">
        <v>152</v>
      </c>
      <c r="C90" s="60" t="s">
        <v>424</v>
      </c>
      <c r="D90" s="60" t="s">
        <v>380</v>
      </c>
      <c r="E90" s="60" t="s">
        <v>14</v>
      </c>
    </row>
    <row r="91" spans="1:5" x14ac:dyDescent="0.2">
      <c r="A91" s="60" t="s">
        <v>425</v>
      </c>
      <c r="B91" s="60" t="s">
        <v>426</v>
      </c>
      <c r="C91" s="60" t="s">
        <v>427</v>
      </c>
      <c r="D91" s="60" t="s">
        <v>372</v>
      </c>
      <c r="E91" s="60" t="s">
        <v>373</v>
      </c>
    </row>
    <row r="92" spans="1:5" x14ac:dyDescent="0.2">
      <c r="A92" s="60" t="s">
        <v>428</v>
      </c>
      <c r="B92" s="60" t="s">
        <v>429</v>
      </c>
      <c r="C92" s="60" t="s">
        <v>430</v>
      </c>
      <c r="D92" s="60" t="s">
        <v>364</v>
      </c>
      <c r="E92" s="60" t="s">
        <v>14</v>
      </c>
    </row>
    <row r="93" spans="1:5" x14ac:dyDescent="0.2">
      <c r="A93" s="60" t="s">
        <v>431</v>
      </c>
      <c r="B93" s="60" t="s">
        <v>432</v>
      </c>
      <c r="C93" s="60" t="s">
        <v>433</v>
      </c>
      <c r="D93" s="60" t="s">
        <v>257</v>
      </c>
      <c r="E93" s="60" t="s">
        <v>258</v>
      </c>
    </row>
    <row r="94" spans="1:5" x14ac:dyDescent="0.2">
      <c r="A94" s="60" t="s">
        <v>434</v>
      </c>
      <c r="B94" s="60" t="s">
        <v>435</v>
      </c>
      <c r="C94" s="60" t="s">
        <v>436</v>
      </c>
      <c r="D94" s="60" t="s">
        <v>437</v>
      </c>
      <c r="E94" s="60" t="s">
        <v>438</v>
      </c>
    </row>
    <row r="95" spans="1:5" x14ac:dyDescent="0.2">
      <c r="A95" s="60" t="s">
        <v>439</v>
      </c>
      <c r="B95" s="60" t="s">
        <v>440</v>
      </c>
      <c r="C95" s="60" t="s">
        <v>441</v>
      </c>
      <c r="D95" s="60" t="s">
        <v>336</v>
      </c>
      <c r="E95" s="60" t="s">
        <v>14</v>
      </c>
    </row>
    <row r="96" spans="1:5" x14ac:dyDescent="0.2">
      <c r="A96" s="60" t="s">
        <v>442</v>
      </c>
      <c r="B96" s="60" t="s">
        <v>443</v>
      </c>
      <c r="C96" s="60" t="s">
        <v>445</v>
      </c>
      <c r="D96" s="60" t="s">
        <v>327</v>
      </c>
      <c r="E96" s="60" t="s">
        <v>14</v>
      </c>
    </row>
    <row r="97" spans="1:5" x14ac:dyDescent="0.2">
      <c r="A97" s="60" t="s">
        <v>446</v>
      </c>
      <c r="B97" s="60" t="s">
        <v>447</v>
      </c>
      <c r="C97" s="60" t="s">
        <v>448</v>
      </c>
      <c r="D97" s="60" t="s">
        <v>449</v>
      </c>
      <c r="E97" s="60" t="s">
        <v>450</v>
      </c>
    </row>
    <row r="98" spans="1:5" x14ac:dyDescent="0.2">
      <c r="A98" s="60" t="s">
        <v>451</v>
      </c>
      <c r="B98" s="60" t="s">
        <v>452</v>
      </c>
      <c r="C98" s="60" t="s">
        <v>453</v>
      </c>
      <c r="D98" s="60" t="s">
        <v>454</v>
      </c>
      <c r="E98" s="60" t="s">
        <v>455</v>
      </c>
    </row>
    <row r="99" spans="1:5" x14ac:dyDescent="0.2">
      <c r="A99" s="60" t="s">
        <v>456</v>
      </c>
      <c r="B99" s="60" t="s">
        <v>457</v>
      </c>
      <c r="C99" s="60" t="s">
        <v>458</v>
      </c>
      <c r="D99" s="60" t="s">
        <v>103</v>
      </c>
      <c r="E99" s="60" t="s">
        <v>104</v>
      </c>
    </row>
    <row r="100" spans="1:5" x14ac:dyDescent="0.2">
      <c r="A100" s="60" t="s">
        <v>459</v>
      </c>
      <c r="B100" s="60" t="s">
        <v>460</v>
      </c>
      <c r="C100" s="60" t="s">
        <v>461</v>
      </c>
      <c r="D100" s="60" t="s">
        <v>462</v>
      </c>
      <c r="E100" s="60" t="s">
        <v>463</v>
      </c>
    </row>
    <row r="101" spans="1:5" x14ac:dyDescent="0.2">
      <c r="A101" s="60" t="s">
        <v>464</v>
      </c>
      <c r="B101" s="60" t="s">
        <v>465</v>
      </c>
      <c r="C101" s="60" t="s">
        <v>466</v>
      </c>
      <c r="D101" s="60" t="s">
        <v>167</v>
      </c>
      <c r="E101" s="60" t="s">
        <v>33</v>
      </c>
    </row>
    <row r="102" spans="1:5" x14ac:dyDescent="0.2">
      <c r="A102" s="60" t="s">
        <v>467</v>
      </c>
      <c r="B102" s="60" t="s">
        <v>468</v>
      </c>
      <c r="C102" s="60" t="s">
        <v>469</v>
      </c>
      <c r="D102" s="60" t="s">
        <v>470</v>
      </c>
      <c r="E102" s="60" t="s">
        <v>33</v>
      </c>
    </row>
    <row r="103" spans="1:5" x14ac:dyDescent="0.2">
      <c r="A103" s="60" t="s">
        <v>471</v>
      </c>
      <c r="B103" s="60" t="s">
        <v>472</v>
      </c>
      <c r="C103" s="60" t="s">
        <v>473</v>
      </c>
      <c r="D103" s="60" t="s">
        <v>474</v>
      </c>
      <c r="E103" s="60" t="s">
        <v>475</v>
      </c>
    </row>
    <row r="104" spans="1:5" x14ac:dyDescent="0.2">
      <c r="A104" s="60" t="s">
        <v>476</v>
      </c>
      <c r="B104" s="60" t="s">
        <v>477</v>
      </c>
      <c r="C104" s="60" t="s">
        <v>478</v>
      </c>
      <c r="D104" s="60" t="s">
        <v>479</v>
      </c>
      <c r="E104" s="60" t="s">
        <v>33</v>
      </c>
    </row>
    <row r="105" spans="1:5" x14ac:dyDescent="0.2">
      <c r="A105" s="60" t="s">
        <v>480</v>
      </c>
      <c r="B105" s="60" t="s">
        <v>481</v>
      </c>
      <c r="C105" s="60" t="s">
        <v>482</v>
      </c>
      <c r="D105" s="60" t="s">
        <v>483</v>
      </c>
      <c r="E105" s="60" t="s">
        <v>484</v>
      </c>
    </row>
    <row r="106" spans="1:5" x14ac:dyDescent="0.2">
      <c r="A106" s="60" t="s">
        <v>485</v>
      </c>
      <c r="B106" s="60" t="s">
        <v>10</v>
      </c>
      <c r="C106" s="60" t="s">
        <v>487</v>
      </c>
      <c r="D106" s="60" t="s">
        <v>488</v>
      </c>
      <c r="E106" s="60" t="s">
        <v>489</v>
      </c>
    </row>
    <row r="107" spans="1:5" x14ac:dyDescent="0.2">
      <c r="A107" s="60" t="s">
        <v>490</v>
      </c>
      <c r="B107" s="60" t="s">
        <v>491</v>
      </c>
      <c r="C107" s="60" t="s">
        <v>492</v>
      </c>
      <c r="D107" s="60" t="s">
        <v>493</v>
      </c>
      <c r="E107" s="60" t="s">
        <v>494</v>
      </c>
    </row>
    <row r="108" spans="1:5" x14ac:dyDescent="0.2">
      <c r="A108" s="60" t="s">
        <v>495</v>
      </c>
      <c r="B108" s="60" t="s">
        <v>496</v>
      </c>
      <c r="C108" s="60" t="s">
        <v>497</v>
      </c>
      <c r="D108" s="60" t="s">
        <v>498</v>
      </c>
      <c r="E108" s="60" t="s">
        <v>499</v>
      </c>
    </row>
    <row r="109" spans="1:5" x14ac:dyDescent="0.2">
      <c r="A109" s="60" t="s">
        <v>500</v>
      </c>
      <c r="B109" s="60" t="s">
        <v>501</v>
      </c>
      <c r="C109" s="60" t="s">
        <v>502</v>
      </c>
      <c r="D109" s="60" t="s">
        <v>257</v>
      </c>
      <c r="E109" s="60" t="s">
        <v>503</v>
      </c>
    </row>
    <row r="110" spans="1:5" x14ac:dyDescent="0.2">
      <c r="A110" s="60" t="s">
        <v>504</v>
      </c>
      <c r="B110" s="60" t="s">
        <v>505</v>
      </c>
      <c r="C110" s="60" t="s">
        <v>506</v>
      </c>
      <c r="D110" s="60" t="s">
        <v>507</v>
      </c>
      <c r="E110" s="60" t="s">
        <v>508</v>
      </c>
    </row>
    <row r="111" spans="1:5" x14ac:dyDescent="0.2">
      <c r="A111" s="60" t="s">
        <v>509</v>
      </c>
      <c r="B111" s="60" t="s">
        <v>510</v>
      </c>
      <c r="C111" s="60" t="s">
        <v>511</v>
      </c>
      <c r="D111" s="60" t="s">
        <v>512</v>
      </c>
      <c r="E111" s="60" t="s">
        <v>513</v>
      </c>
    </row>
    <row r="112" spans="1:5" x14ac:dyDescent="0.2">
      <c r="A112" s="60" t="s">
        <v>514</v>
      </c>
      <c r="B112" s="60" t="s">
        <v>515</v>
      </c>
      <c r="C112" s="60" t="s">
        <v>516</v>
      </c>
      <c r="D112" s="60" t="s">
        <v>40</v>
      </c>
      <c r="E112" s="60" t="s">
        <v>41</v>
      </c>
    </row>
    <row r="113" spans="1:5" x14ac:dyDescent="0.2">
      <c r="A113" s="60" t="s">
        <v>517</v>
      </c>
      <c r="B113" s="60" t="s">
        <v>518</v>
      </c>
      <c r="C113" s="60" t="s">
        <v>519</v>
      </c>
      <c r="D113" s="60" t="s">
        <v>520</v>
      </c>
      <c r="E113" s="60" t="s">
        <v>33</v>
      </c>
    </row>
    <row r="114" spans="1:5" x14ac:dyDescent="0.2">
      <c r="A114" s="60" t="s">
        <v>521</v>
      </c>
      <c r="B114" s="60" t="s">
        <v>522</v>
      </c>
      <c r="C114" s="60" t="s">
        <v>523</v>
      </c>
      <c r="D114" s="60" t="s">
        <v>170</v>
      </c>
      <c r="E114" s="60" t="s">
        <v>171</v>
      </c>
    </row>
    <row r="115" spans="1:5" x14ac:dyDescent="0.2">
      <c r="A115" s="60" t="s">
        <v>524</v>
      </c>
      <c r="B115" s="60" t="s">
        <v>525</v>
      </c>
      <c r="C115" s="60" t="s">
        <v>526</v>
      </c>
      <c r="D115" s="60" t="s">
        <v>493</v>
      </c>
      <c r="E115" s="60" t="s">
        <v>494</v>
      </c>
    </row>
    <row r="116" spans="1:5" x14ac:dyDescent="0.2">
      <c r="A116" s="60" t="s">
        <v>527</v>
      </c>
      <c r="B116" s="60" t="s">
        <v>528</v>
      </c>
      <c r="C116" s="60" t="s">
        <v>529</v>
      </c>
      <c r="D116" s="60" t="s">
        <v>530</v>
      </c>
      <c r="E116" s="60" t="s">
        <v>531</v>
      </c>
    </row>
    <row r="117" spans="1:5" x14ac:dyDescent="0.2">
      <c r="A117" s="60" t="s">
        <v>532</v>
      </c>
      <c r="B117" s="60" t="s">
        <v>533</v>
      </c>
      <c r="C117" s="60" t="s">
        <v>534</v>
      </c>
      <c r="D117" s="60" t="s">
        <v>535</v>
      </c>
      <c r="E117" s="60" t="s">
        <v>536</v>
      </c>
    </row>
    <row r="118" spans="1:5" x14ac:dyDescent="0.2">
      <c r="A118" s="60" t="s">
        <v>537</v>
      </c>
      <c r="B118" s="60" t="s">
        <v>538</v>
      </c>
      <c r="C118" s="60" t="s">
        <v>35</v>
      </c>
      <c r="D118" s="60" t="s">
        <v>530</v>
      </c>
      <c r="E118" s="60" t="s">
        <v>531</v>
      </c>
    </row>
    <row r="119" spans="1:5" x14ac:dyDescent="0.2">
      <c r="A119" s="60" t="s">
        <v>539</v>
      </c>
      <c r="B119" s="60" t="s">
        <v>540</v>
      </c>
      <c r="C119" s="60" t="s">
        <v>541</v>
      </c>
      <c r="D119" s="60" t="s">
        <v>101</v>
      </c>
      <c r="E119" s="60" t="s">
        <v>102</v>
      </c>
    </row>
    <row r="120" spans="1:5" x14ac:dyDescent="0.2">
      <c r="A120" s="60" t="s">
        <v>542</v>
      </c>
      <c r="B120" s="60" t="s">
        <v>543</v>
      </c>
      <c r="C120" s="60" t="s">
        <v>544</v>
      </c>
      <c r="D120" s="60" t="s">
        <v>81</v>
      </c>
      <c r="E120" s="60" t="s">
        <v>82</v>
      </c>
    </row>
    <row r="121" spans="1:5" x14ac:dyDescent="0.2">
      <c r="A121" s="60" t="s">
        <v>545</v>
      </c>
      <c r="B121" s="60" t="s">
        <v>546</v>
      </c>
      <c r="C121" s="60" t="s">
        <v>547</v>
      </c>
      <c r="D121" s="60" t="s">
        <v>548</v>
      </c>
      <c r="E121" s="60" t="s">
        <v>549</v>
      </c>
    </row>
    <row r="122" spans="1:5" x14ac:dyDescent="0.2">
      <c r="A122" s="60" t="s">
        <v>550</v>
      </c>
      <c r="B122" s="60" t="s">
        <v>551</v>
      </c>
      <c r="C122" s="60" t="s">
        <v>552</v>
      </c>
      <c r="D122" s="60" t="s">
        <v>262</v>
      </c>
      <c r="E122" s="60" t="s">
        <v>263</v>
      </c>
    </row>
    <row r="123" spans="1:5" x14ac:dyDescent="0.2">
      <c r="A123" s="60" t="s">
        <v>553</v>
      </c>
      <c r="B123" s="60" t="s">
        <v>554</v>
      </c>
      <c r="C123" s="60" t="s">
        <v>555</v>
      </c>
      <c r="D123" s="60" t="s">
        <v>556</v>
      </c>
      <c r="E123" s="60" t="s">
        <v>557</v>
      </c>
    </row>
    <row r="124" spans="1:5" x14ac:dyDescent="0.2">
      <c r="A124" s="60" t="s">
        <v>558</v>
      </c>
      <c r="B124" s="60" t="s">
        <v>559</v>
      </c>
      <c r="C124" s="60" t="s">
        <v>560</v>
      </c>
      <c r="D124" s="60" t="s">
        <v>561</v>
      </c>
      <c r="E124" s="60" t="s">
        <v>562</v>
      </c>
    </row>
    <row r="125" spans="1:5" x14ac:dyDescent="0.2">
      <c r="A125" s="60" t="s">
        <v>563</v>
      </c>
      <c r="B125" s="60" t="s">
        <v>564</v>
      </c>
      <c r="C125" s="60" t="s">
        <v>565</v>
      </c>
      <c r="D125" s="60" t="s">
        <v>566</v>
      </c>
      <c r="E125" s="60" t="s">
        <v>567</v>
      </c>
    </row>
    <row r="126" spans="1:5" x14ac:dyDescent="0.2">
      <c r="A126" s="60" t="s">
        <v>568</v>
      </c>
      <c r="B126" s="60" t="s">
        <v>569</v>
      </c>
      <c r="C126" s="60" t="s">
        <v>570</v>
      </c>
      <c r="D126" s="60" t="s">
        <v>571</v>
      </c>
      <c r="E126" s="60" t="s">
        <v>572</v>
      </c>
    </row>
    <row r="127" spans="1:5" x14ac:dyDescent="0.2">
      <c r="A127" s="60" t="s">
        <v>573</v>
      </c>
      <c r="B127" s="60" t="s">
        <v>574</v>
      </c>
      <c r="C127" s="60" t="s">
        <v>575</v>
      </c>
      <c r="D127" s="60" t="s">
        <v>267</v>
      </c>
      <c r="E127" s="60" t="s">
        <v>268</v>
      </c>
    </row>
    <row r="128" spans="1:5" x14ac:dyDescent="0.2">
      <c r="A128" s="60" t="s">
        <v>576</v>
      </c>
      <c r="B128" s="60" t="s">
        <v>577</v>
      </c>
      <c r="C128" s="60" t="s">
        <v>578</v>
      </c>
      <c r="D128" s="60" t="s">
        <v>380</v>
      </c>
      <c r="E128" s="60" t="s">
        <v>14</v>
      </c>
    </row>
    <row r="129" spans="1:5" x14ac:dyDescent="0.2">
      <c r="A129" s="60" t="s">
        <v>579</v>
      </c>
      <c r="B129" s="60" t="s">
        <v>580</v>
      </c>
      <c r="C129" s="60" t="s">
        <v>581</v>
      </c>
      <c r="D129" s="60" t="s">
        <v>125</v>
      </c>
      <c r="E129" s="60" t="s">
        <v>582</v>
      </c>
    </row>
    <row r="130" spans="1:5" x14ac:dyDescent="0.2">
      <c r="A130" s="60" t="s">
        <v>583</v>
      </c>
      <c r="B130" s="60" t="s">
        <v>584</v>
      </c>
      <c r="C130" s="60" t="s">
        <v>585</v>
      </c>
      <c r="D130" s="60" t="s">
        <v>318</v>
      </c>
      <c r="E130" s="60" t="s">
        <v>319</v>
      </c>
    </row>
    <row r="131" spans="1:5" x14ac:dyDescent="0.2">
      <c r="A131" s="60" t="s">
        <v>586</v>
      </c>
      <c r="B131" s="60" t="s">
        <v>587</v>
      </c>
      <c r="C131" s="60" t="s">
        <v>588</v>
      </c>
      <c r="D131" s="60" t="s">
        <v>589</v>
      </c>
      <c r="E131" s="60" t="s">
        <v>590</v>
      </c>
    </row>
    <row r="132" spans="1:5" x14ac:dyDescent="0.2">
      <c r="A132" s="60" t="s">
        <v>591</v>
      </c>
      <c r="B132" s="60" t="s">
        <v>592</v>
      </c>
      <c r="C132" s="60" t="s">
        <v>593</v>
      </c>
      <c r="D132" s="60" t="s">
        <v>318</v>
      </c>
      <c r="E132" s="60" t="s">
        <v>319</v>
      </c>
    </row>
    <row r="133" spans="1:5" x14ac:dyDescent="0.2">
      <c r="A133" s="60" t="s">
        <v>594</v>
      </c>
      <c r="B133" s="60" t="s">
        <v>595</v>
      </c>
      <c r="C133" s="60" t="s">
        <v>237</v>
      </c>
      <c r="D133" s="60" t="s">
        <v>238</v>
      </c>
      <c r="E133" s="60" t="s">
        <v>171</v>
      </c>
    </row>
    <row r="134" spans="1:5" x14ac:dyDescent="0.2">
      <c r="A134" s="60" t="s">
        <v>596</v>
      </c>
      <c r="B134" s="60" t="s">
        <v>597</v>
      </c>
      <c r="C134" s="60" t="s">
        <v>598</v>
      </c>
      <c r="D134" s="60" t="s">
        <v>599</v>
      </c>
      <c r="E134" s="60" t="s">
        <v>600</v>
      </c>
    </row>
    <row r="135" spans="1:5" x14ac:dyDescent="0.2">
      <c r="A135" s="60" t="s">
        <v>601</v>
      </c>
      <c r="B135" s="60" t="s">
        <v>602</v>
      </c>
      <c r="C135" s="60" t="s">
        <v>603</v>
      </c>
      <c r="D135" s="60" t="s">
        <v>604</v>
      </c>
      <c r="E135" s="60" t="s">
        <v>605</v>
      </c>
    </row>
    <row r="136" spans="1:5" x14ac:dyDescent="0.2">
      <c r="A136" s="60" t="s">
        <v>606</v>
      </c>
      <c r="B136" s="60" t="s">
        <v>607</v>
      </c>
      <c r="C136" s="60" t="s">
        <v>608</v>
      </c>
      <c r="D136" s="60" t="s">
        <v>277</v>
      </c>
      <c r="E136" s="60" t="s">
        <v>278</v>
      </c>
    </row>
    <row r="137" spans="1:5" x14ac:dyDescent="0.2">
      <c r="A137" s="60" t="s">
        <v>609</v>
      </c>
      <c r="B137" s="60" t="s">
        <v>610</v>
      </c>
      <c r="C137" s="60" t="s">
        <v>611</v>
      </c>
      <c r="D137" s="60" t="s">
        <v>612</v>
      </c>
      <c r="E137" s="60" t="s">
        <v>613</v>
      </c>
    </row>
    <row r="138" spans="1:5" x14ac:dyDescent="0.2">
      <c r="A138" s="60" t="s">
        <v>614</v>
      </c>
      <c r="B138" s="60" t="s">
        <v>615</v>
      </c>
      <c r="C138" s="60" t="s">
        <v>616</v>
      </c>
      <c r="D138" s="60" t="s">
        <v>617</v>
      </c>
      <c r="E138" s="60" t="s">
        <v>618</v>
      </c>
    </row>
    <row r="139" spans="1:5" x14ac:dyDescent="0.2">
      <c r="A139" s="60" t="s">
        <v>619</v>
      </c>
      <c r="B139" s="60" t="s">
        <v>620</v>
      </c>
      <c r="C139" s="60" t="s">
        <v>621</v>
      </c>
      <c r="D139" s="60" t="s">
        <v>599</v>
      </c>
      <c r="E139" s="60" t="s">
        <v>600</v>
      </c>
    </row>
    <row r="140" spans="1:5" x14ac:dyDescent="0.2">
      <c r="A140" s="60" t="s">
        <v>622</v>
      </c>
      <c r="B140" s="60" t="s">
        <v>623</v>
      </c>
      <c r="C140" s="60" t="s">
        <v>624</v>
      </c>
      <c r="D140" s="60" t="s">
        <v>625</v>
      </c>
      <c r="E140" s="60" t="s">
        <v>626</v>
      </c>
    </row>
    <row r="141" spans="1:5" x14ac:dyDescent="0.2">
      <c r="A141" s="60" t="s">
        <v>627</v>
      </c>
      <c r="B141" s="60" t="s">
        <v>628</v>
      </c>
      <c r="C141" s="60" t="s">
        <v>629</v>
      </c>
      <c r="D141" s="60" t="s">
        <v>625</v>
      </c>
      <c r="E141" s="60" t="s">
        <v>626</v>
      </c>
    </row>
    <row r="142" spans="1:5" x14ac:dyDescent="0.2">
      <c r="A142" s="60" t="s">
        <v>630</v>
      </c>
      <c r="B142" s="60" t="s">
        <v>631</v>
      </c>
      <c r="C142" s="60" t="s">
        <v>632</v>
      </c>
      <c r="D142" s="60" t="s">
        <v>262</v>
      </c>
      <c r="E142" s="60" t="s">
        <v>263</v>
      </c>
    </row>
    <row r="143" spans="1:5" x14ac:dyDescent="0.2">
      <c r="A143" s="60" t="s">
        <v>633</v>
      </c>
      <c r="B143" s="60" t="s">
        <v>634</v>
      </c>
      <c r="C143" s="60" t="s">
        <v>635</v>
      </c>
      <c r="D143" s="60" t="s">
        <v>636</v>
      </c>
      <c r="E143" s="60" t="s">
        <v>637</v>
      </c>
    </row>
    <row r="144" spans="1:5" x14ac:dyDescent="0.2">
      <c r="A144" s="60" t="s">
        <v>638</v>
      </c>
      <c r="B144" s="60" t="s">
        <v>639</v>
      </c>
      <c r="C144" s="60" t="s">
        <v>640</v>
      </c>
      <c r="D144" s="60" t="s">
        <v>530</v>
      </c>
      <c r="E144" s="60" t="s">
        <v>531</v>
      </c>
    </row>
    <row r="145" spans="1:5" x14ac:dyDescent="0.2">
      <c r="A145" s="60" t="s">
        <v>641</v>
      </c>
      <c r="B145" s="60" t="s">
        <v>642</v>
      </c>
      <c r="C145" s="60" t="s">
        <v>35</v>
      </c>
      <c r="D145" s="60" t="s">
        <v>40</v>
      </c>
      <c r="E145" s="60" t="s">
        <v>41</v>
      </c>
    </row>
    <row r="146" spans="1:5" x14ac:dyDescent="0.2">
      <c r="A146" s="60" t="s">
        <v>643</v>
      </c>
      <c r="B146" s="60" t="s">
        <v>644</v>
      </c>
      <c r="C146" s="60" t="s">
        <v>492</v>
      </c>
      <c r="D146" s="60" t="s">
        <v>159</v>
      </c>
      <c r="E146" s="60" t="s">
        <v>160</v>
      </c>
    </row>
    <row r="147" spans="1:5" x14ac:dyDescent="0.2">
      <c r="A147" s="60" t="s">
        <v>645</v>
      </c>
      <c r="B147" s="60" t="s">
        <v>162</v>
      </c>
      <c r="C147" s="60" t="s">
        <v>646</v>
      </c>
      <c r="D147" s="60" t="s">
        <v>647</v>
      </c>
      <c r="E147" s="60" t="s">
        <v>648</v>
      </c>
    </row>
    <row r="148" spans="1:5" x14ac:dyDescent="0.2">
      <c r="A148" s="60" t="s">
        <v>649</v>
      </c>
      <c r="B148" s="60" t="s">
        <v>650</v>
      </c>
      <c r="C148" s="60" t="s">
        <v>651</v>
      </c>
      <c r="D148" s="60" t="s">
        <v>167</v>
      </c>
      <c r="E148" s="60" t="s">
        <v>33</v>
      </c>
    </row>
    <row r="149" spans="1:5" x14ac:dyDescent="0.2">
      <c r="A149" s="60" t="s">
        <v>652</v>
      </c>
      <c r="B149" s="60" t="s">
        <v>653</v>
      </c>
      <c r="C149" s="60" t="s">
        <v>654</v>
      </c>
      <c r="D149" s="60" t="s">
        <v>170</v>
      </c>
      <c r="E149" s="60" t="s">
        <v>171</v>
      </c>
    </row>
    <row r="150" spans="1:5" x14ac:dyDescent="0.2">
      <c r="A150" s="60" t="s">
        <v>655</v>
      </c>
      <c r="B150" s="60" t="s">
        <v>656</v>
      </c>
      <c r="C150" s="60" t="s">
        <v>657</v>
      </c>
      <c r="D150" s="60" t="s">
        <v>658</v>
      </c>
      <c r="E150" s="60" t="s">
        <v>659</v>
      </c>
    </row>
    <row r="151" spans="1:5" x14ac:dyDescent="0.2">
      <c r="A151" s="60" t="s">
        <v>660</v>
      </c>
      <c r="B151" s="60" t="s">
        <v>661</v>
      </c>
      <c r="C151" s="60" t="s">
        <v>662</v>
      </c>
      <c r="D151" s="60" t="s">
        <v>663</v>
      </c>
      <c r="E151" s="60" t="s">
        <v>664</v>
      </c>
    </row>
    <row r="152" spans="1:5" x14ac:dyDescent="0.2">
      <c r="A152" s="60" t="s">
        <v>665</v>
      </c>
      <c r="B152" s="60" t="s">
        <v>666</v>
      </c>
      <c r="C152" s="60" t="s">
        <v>667</v>
      </c>
      <c r="D152" s="60" t="s">
        <v>154</v>
      </c>
      <c r="E152" s="60" t="s">
        <v>155</v>
      </c>
    </row>
    <row r="153" spans="1:5" x14ac:dyDescent="0.2">
      <c r="A153" s="60" t="s">
        <v>668</v>
      </c>
      <c r="B153" s="60" t="s">
        <v>486</v>
      </c>
      <c r="C153" s="60" t="s">
        <v>669</v>
      </c>
      <c r="D153" s="60" t="s">
        <v>50</v>
      </c>
      <c r="E153" s="60" t="s">
        <v>51</v>
      </c>
    </row>
    <row r="154" spans="1:5" x14ac:dyDescent="0.2">
      <c r="A154" s="60" t="s">
        <v>670</v>
      </c>
      <c r="B154" s="60" t="s">
        <v>162</v>
      </c>
      <c r="C154" s="60" t="s">
        <v>671</v>
      </c>
      <c r="D154" s="60" t="s">
        <v>672</v>
      </c>
      <c r="E154" s="60" t="s">
        <v>33</v>
      </c>
    </row>
    <row r="155" spans="1:5" x14ac:dyDescent="0.2">
      <c r="A155" s="60" t="s">
        <v>673</v>
      </c>
      <c r="B155" s="60" t="s">
        <v>152</v>
      </c>
      <c r="C155" s="60" t="s">
        <v>674</v>
      </c>
      <c r="D155" s="60" t="s">
        <v>675</v>
      </c>
      <c r="E155" s="60" t="s">
        <v>676</v>
      </c>
    </row>
    <row r="156" spans="1:5" x14ac:dyDescent="0.2">
      <c r="A156" s="60" t="s">
        <v>677</v>
      </c>
      <c r="B156" s="60" t="s">
        <v>162</v>
      </c>
      <c r="C156" s="60" t="s">
        <v>678</v>
      </c>
      <c r="D156" s="60" t="s">
        <v>679</v>
      </c>
      <c r="E156" s="60" t="s">
        <v>680</v>
      </c>
    </row>
    <row r="157" spans="1:5" x14ac:dyDescent="0.2">
      <c r="A157" s="60" t="s">
        <v>681</v>
      </c>
      <c r="B157" s="60" t="s">
        <v>682</v>
      </c>
      <c r="C157" s="60" t="s">
        <v>683</v>
      </c>
      <c r="D157" s="60" t="s">
        <v>81</v>
      </c>
      <c r="E157" s="60" t="s">
        <v>82</v>
      </c>
    </row>
    <row r="158" spans="1:5" x14ac:dyDescent="0.2">
      <c r="A158" s="60" t="s">
        <v>684</v>
      </c>
      <c r="B158" s="60" t="s">
        <v>685</v>
      </c>
      <c r="C158" s="60" t="s">
        <v>686</v>
      </c>
      <c r="D158" s="60" t="s">
        <v>302</v>
      </c>
      <c r="E158" s="60" t="s">
        <v>303</v>
      </c>
    </row>
    <row r="159" spans="1:5" x14ac:dyDescent="0.2">
      <c r="A159" s="60" t="s">
        <v>687</v>
      </c>
      <c r="B159" s="60" t="s">
        <v>688</v>
      </c>
      <c r="C159" s="60" t="s">
        <v>690</v>
      </c>
      <c r="D159" s="60" t="s">
        <v>105</v>
      </c>
      <c r="E159" s="60" t="s">
        <v>106</v>
      </c>
    </row>
    <row r="160" spans="1:5" x14ac:dyDescent="0.2">
      <c r="A160" s="60" t="s">
        <v>691</v>
      </c>
      <c r="B160" s="60" t="s">
        <v>692</v>
      </c>
      <c r="C160" s="60" t="s">
        <v>693</v>
      </c>
      <c r="D160" s="60" t="s">
        <v>694</v>
      </c>
      <c r="E160" s="60" t="s">
        <v>695</v>
      </c>
    </row>
    <row r="161" spans="1:5" x14ac:dyDescent="0.2">
      <c r="A161" s="60" t="s">
        <v>696</v>
      </c>
      <c r="B161" s="60" t="s">
        <v>162</v>
      </c>
      <c r="C161" s="60" t="s">
        <v>697</v>
      </c>
      <c r="D161" s="60" t="s">
        <v>698</v>
      </c>
      <c r="E161" s="60" t="s">
        <v>14</v>
      </c>
    </row>
    <row r="162" spans="1:5" x14ac:dyDescent="0.2">
      <c r="A162" s="60" t="s">
        <v>699</v>
      </c>
      <c r="B162" s="60" t="s">
        <v>700</v>
      </c>
      <c r="C162" s="60" t="s">
        <v>701</v>
      </c>
      <c r="D162" s="60" t="s">
        <v>76</v>
      </c>
      <c r="E162" s="60" t="s">
        <v>77</v>
      </c>
    </row>
    <row r="163" spans="1:5" x14ac:dyDescent="0.2">
      <c r="A163" s="60" t="s">
        <v>702</v>
      </c>
      <c r="B163" s="60" t="s">
        <v>703</v>
      </c>
      <c r="C163" s="60" t="s">
        <v>704</v>
      </c>
      <c r="D163" s="60" t="s">
        <v>705</v>
      </c>
      <c r="E163" s="60" t="s">
        <v>706</v>
      </c>
    </row>
    <row r="164" spans="1:5" x14ac:dyDescent="0.2">
      <c r="A164" s="60" t="s">
        <v>707</v>
      </c>
      <c r="B164" s="60" t="s">
        <v>708</v>
      </c>
      <c r="C164" s="60" t="s">
        <v>709</v>
      </c>
      <c r="D164" s="60" t="s">
        <v>81</v>
      </c>
      <c r="E164" s="60" t="s">
        <v>82</v>
      </c>
    </row>
    <row r="165" spans="1:5" x14ac:dyDescent="0.2">
      <c r="A165" s="60" t="s">
        <v>710</v>
      </c>
      <c r="B165" s="60" t="s">
        <v>711</v>
      </c>
      <c r="C165" s="60" t="s">
        <v>712</v>
      </c>
      <c r="D165" s="60" t="s">
        <v>257</v>
      </c>
      <c r="E165" s="60" t="s">
        <v>258</v>
      </c>
    </row>
    <row r="166" spans="1:5" x14ac:dyDescent="0.2">
      <c r="A166" s="60" t="s">
        <v>713</v>
      </c>
      <c r="B166" s="60" t="s">
        <v>714</v>
      </c>
      <c r="C166" s="60" t="s">
        <v>715</v>
      </c>
      <c r="D166" s="60" t="s">
        <v>81</v>
      </c>
      <c r="E166" s="60" t="s">
        <v>82</v>
      </c>
    </row>
    <row r="167" spans="1:5" x14ac:dyDescent="0.2">
      <c r="A167" s="60" t="s">
        <v>716</v>
      </c>
      <c r="B167" s="60" t="s">
        <v>717</v>
      </c>
      <c r="C167" s="60" t="s">
        <v>718</v>
      </c>
      <c r="D167" s="60" t="s">
        <v>50</v>
      </c>
      <c r="E167" s="60" t="s">
        <v>51</v>
      </c>
    </row>
    <row r="168" spans="1:5" x14ac:dyDescent="0.2">
      <c r="A168" s="60" t="s">
        <v>719</v>
      </c>
      <c r="B168" s="60" t="s">
        <v>720</v>
      </c>
      <c r="C168" s="60" t="s">
        <v>721</v>
      </c>
      <c r="D168" s="60" t="s">
        <v>722</v>
      </c>
      <c r="E168" s="60" t="s">
        <v>723</v>
      </c>
    </row>
    <row r="169" spans="1:5" x14ac:dyDescent="0.2">
      <c r="A169" s="60" t="s">
        <v>724</v>
      </c>
      <c r="B169" s="60" t="s">
        <v>725</v>
      </c>
      <c r="C169" s="60" t="s">
        <v>726</v>
      </c>
      <c r="D169" s="60" t="s">
        <v>36</v>
      </c>
      <c r="E169" s="60" t="s">
        <v>727</v>
      </c>
    </row>
    <row r="170" spans="1:5" x14ac:dyDescent="0.2">
      <c r="A170" s="60" t="s">
        <v>728</v>
      </c>
      <c r="B170" s="60" t="s">
        <v>729</v>
      </c>
      <c r="C170" s="60" t="s">
        <v>730</v>
      </c>
      <c r="D170" s="60" t="s">
        <v>731</v>
      </c>
      <c r="E170" s="60" t="s">
        <v>732</v>
      </c>
    </row>
    <row r="171" spans="1:5" x14ac:dyDescent="0.2">
      <c r="A171" s="60" t="s">
        <v>733</v>
      </c>
      <c r="B171" s="60" t="s">
        <v>734</v>
      </c>
      <c r="C171" s="60" t="s">
        <v>735</v>
      </c>
      <c r="D171" s="60" t="s">
        <v>736</v>
      </c>
      <c r="E171" s="60" t="s">
        <v>737</v>
      </c>
    </row>
    <row r="172" spans="1:5" x14ac:dyDescent="0.2">
      <c r="A172" s="60" t="s">
        <v>738</v>
      </c>
      <c r="B172" s="60" t="s">
        <v>739</v>
      </c>
      <c r="C172" s="60" t="s">
        <v>740</v>
      </c>
      <c r="D172" s="60" t="s">
        <v>479</v>
      </c>
      <c r="E172" s="60" t="s">
        <v>33</v>
      </c>
    </row>
    <row r="173" spans="1:5" x14ac:dyDescent="0.2">
      <c r="A173" s="60" t="s">
        <v>741</v>
      </c>
      <c r="B173" s="60" t="s">
        <v>742</v>
      </c>
      <c r="C173" s="60" t="s">
        <v>743</v>
      </c>
      <c r="D173" s="60" t="s">
        <v>462</v>
      </c>
      <c r="E173" s="60" t="s">
        <v>463</v>
      </c>
    </row>
    <row r="174" spans="1:5" x14ac:dyDescent="0.2">
      <c r="A174" s="60" t="s">
        <v>744</v>
      </c>
      <c r="B174" s="60" t="s">
        <v>162</v>
      </c>
      <c r="C174" s="60" t="s">
        <v>745</v>
      </c>
      <c r="D174" s="60" t="s">
        <v>694</v>
      </c>
      <c r="E174" s="60" t="s">
        <v>695</v>
      </c>
    </row>
    <row r="175" spans="1:5" x14ac:dyDescent="0.2">
      <c r="A175" s="60" t="s">
        <v>746</v>
      </c>
      <c r="B175" s="60" t="s">
        <v>747</v>
      </c>
      <c r="C175" s="60" t="s">
        <v>748</v>
      </c>
      <c r="D175" s="60" t="s">
        <v>331</v>
      </c>
      <c r="E175" s="60" t="s">
        <v>332</v>
      </c>
    </row>
    <row r="176" spans="1:5" x14ac:dyDescent="0.2">
      <c r="A176" s="60" t="s">
        <v>749</v>
      </c>
      <c r="B176" s="60" t="s">
        <v>162</v>
      </c>
      <c r="C176" s="60" t="s">
        <v>750</v>
      </c>
      <c r="D176" s="60" t="s">
        <v>751</v>
      </c>
      <c r="E176" s="60" t="s">
        <v>33</v>
      </c>
    </row>
    <row r="177" spans="1:5" x14ac:dyDescent="0.2">
      <c r="A177" s="60" t="s">
        <v>752</v>
      </c>
      <c r="B177" s="60" t="s">
        <v>152</v>
      </c>
      <c r="C177" s="60" t="s">
        <v>754</v>
      </c>
      <c r="D177" s="60" t="s">
        <v>367</v>
      </c>
      <c r="E177" s="60" t="s">
        <v>368</v>
      </c>
    </row>
    <row r="178" spans="1:5" x14ac:dyDescent="0.2">
      <c r="A178" s="60" t="s">
        <v>755</v>
      </c>
      <c r="B178" s="60" t="s">
        <v>756</v>
      </c>
      <c r="C178" s="60" t="s">
        <v>757</v>
      </c>
      <c r="D178" s="60" t="s">
        <v>758</v>
      </c>
      <c r="E178" s="60" t="s">
        <v>759</v>
      </c>
    </row>
    <row r="179" spans="1:5" x14ac:dyDescent="0.2">
      <c r="A179" s="60" t="s">
        <v>760</v>
      </c>
      <c r="B179" s="60" t="s">
        <v>761</v>
      </c>
      <c r="C179" s="60" t="s">
        <v>762</v>
      </c>
      <c r="D179" s="60" t="s">
        <v>76</v>
      </c>
      <c r="E179" s="60" t="s">
        <v>77</v>
      </c>
    </row>
    <row r="180" spans="1:5" x14ac:dyDescent="0.2">
      <c r="A180" s="60" t="s">
        <v>763</v>
      </c>
      <c r="B180" s="60" t="s">
        <v>764</v>
      </c>
      <c r="C180" s="60" t="s">
        <v>765</v>
      </c>
      <c r="D180" s="60" t="s">
        <v>350</v>
      </c>
      <c r="E180" s="60" t="s">
        <v>14</v>
      </c>
    </row>
    <row r="181" spans="1:5" x14ac:dyDescent="0.2">
      <c r="A181" s="60" t="s">
        <v>766</v>
      </c>
      <c r="B181" s="60" t="s">
        <v>767</v>
      </c>
      <c r="C181" s="60" t="s">
        <v>768</v>
      </c>
      <c r="D181" s="60" t="s">
        <v>367</v>
      </c>
      <c r="E181" s="60" t="s">
        <v>368</v>
      </c>
    </row>
    <row r="182" spans="1:5" x14ac:dyDescent="0.2">
      <c r="A182" s="60" t="s">
        <v>769</v>
      </c>
      <c r="B182" s="60" t="s">
        <v>770</v>
      </c>
      <c r="C182" s="60" t="s">
        <v>772</v>
      </c>
      <c r="D182" s="60" t="s">
        <v>308</v>
      </c>
      <c r="E182" s="60" t="s">
        <v>309</v>
      </c>
    </row>
    <row r="183" spans="1:5" x14ac:dyDescent="0.2">
      <c r="A183" s="60" t="s">
        <v>773</v>
      </c>
      <c r="B183" s="60" t="s">
        <v>774</v>
      </c>
      <c r="C183" s="60" t="s">
        <v>775</v>
      </c>
      <c r="D183" s="60" t="s">
        <v>512</v>
      </c>
      <c r="E183" s="60" t="s">
        <v>513</v>
      </c>
    </row>
    <row r="184" spans="1:5" x14ac:dyDescent="0.2">
      <c r="A184" s="60" t="s">
        <v>776</v>
      </c>
      <c r="B184" s="60" t="s">
        <v>777</v>
      </c>
      <c r="C184" s="60" t="s">
        <v>201</v>
      </c>
      <c r="D184" s="60" t="s">
        <v>202</v>
      </c>
      <c r="E184" s="60" t="s">
        <v>33</v>
      </c>
    </row>
    <row r="185" spans="1:5" x14ac:dyDescent="0.2">
      <c r="A185" s="60" t="s">
        <v>778</v>
      </c>
      <c r="B185" s="60" t="s">
        <v>779</v>
      </c>
      <c r="C185" s="60" t="s">
        <v>781</v>
      </c>
      <c r="D185" s="60" t="s">
        <v>675</v>
      </c>
      <c r="E185" s="60" t="s">
        <v>676</v>
      </c>
    </row>
    <row r="186" spans="1:5" x14ac:dyDescent="0.2">
      <c r="A186" s="60" t="s">
        <v>782</v>
      </c>
      <c r="B186" s="60" t="s">
        <v>783</v>
      </c>
      <c r="C186" s="60" t="s">
        <v>784</v>
      </c>
      <c r="D186" s="60" t="s">
        <v>785</v>
      </c>
      <c r="E186" s="60" t="s">
        <v>786</v>
      </c>
    </row>
    <row r="187" spans="1:5" x14ac:dyDescent="0.2">
      <c r="A187" s="60" t="s">
        <v>787</v>
      </c>
      <c r="B187" s="60" t="s">
        <v>788</v>
      </c>
      <c r="C187" s="60" t="s">
        <v>789</v>
      </c>
      <c r="D187" s="60" t="s">
        <v>790</v>
      </c>
      <c r="E187" s="60" t="s">
        <v>791</v>
      </c>
    </row>
    <row r="188" spans="1:5" x14ac:dyDescent="0.2">
      <c r="A188" s="60" t="s">
        <v>792</v>
      </c>
      <c r="B188" s="60" t="s">
        <v>793</v>
      </c>
      <c r="C188" s="60" t="s">
        <v>794</v>
      </c>
      <c r="D188" s="60" t="s">
        <v>125</v>
      </c>
      <c r="E188" s="60" t="s">
        <v>242</v>
      </c>
    </row>
    <row r="189" spans="1:5" x14ac:dyDescent="0.2">
      <c r="A189" s="60" t="s">
        <v>795</v>
      </c>
      <c r="B189" s="60" t="s">
        <v>796</v>
      </c>
      <c r="C189" s="60" t="s">
        <v>797</v>
      </c>
      <c r="D189" s="60" t="s">
        <v>159</v>
      </c>
      <c r="E189" s="60" t="s">
        <v>160</v>
      </c>
    </row>
    <row r="190" spans="1:5" x14ac:dyDescent="0.2">
      <c r="A190" s="60" t="s">
        <v>798</v>
      </c>
      <c r="B190" s="60" t="s">
        <v>799</v>
      </c>
      <c r="C190" s="60" t="s">
        <v>800</v>
      </c>
      <c r="D190" s="60" t="s">
        <v>145</v>
      </c>
      <c r="E190" s="60" t="s">
        <v>33</v>
      </c>
    </row>
    <row r="191" spans="1:5" x14ac:dyDescent="0.2">
      <c r="A191" s="60" t="s">
        <v>801</v>
      </c>
      <c r="B191" s="60" t="s">
        <v>491</v>
      </c>
      <c r="C191" s="60" t="s">
        <v>802</v>
      </c>
      <c r="D191" s="60" t="s">
        <v>803</v>
      </c>
      <c r="E191" s="60" t="s">
        <v>804</v>
      </c>
    </row>
    <row r="192" spans="1:5" x14ac:dyDescent="0.2">
      <c r="A192" s="60" t="s">
        <v>805</v>
      </c>
      <c r="B192" s="60" t="s">
        <v>152</v>
      </c>
      <c r="C192" s="60" t="s">
        <v>806</v>
      </c>
      <c r="D192" s="60" t="s">
        <v>807</v>
      </c>
      <c r="E192" s="60" t="s">
        <v>808</v>
      </c>
    </row>
    <row r="193" spans="1:5" x14ac:dyDescent="0.2">
      <c r="A193" s="60" t="s">
        <v>809</v>
      </c>
      <c r="B193" s="60" t="s">
        <v>810</v>
      </c>
      <c r="C193" s="60" t="s">
        <v>811</v>
      </c>
      <c r="D193" s="60" t="s">
        <v>409</v>
      </c>
      <c r="E193" s="60" t="s">
        <v>410</v>
      </c>
    </row>
    <row r="194" spans="1:5" x14ac:dyDescent="0.2">
      <c r="A194" s="60" t="s">
        <v>812</v>
      </c>
      <c r="B194" s="60" t="s">
        <v>813</v>
      </c>
      <c r="C194" s="60" t="s">
        <v>814</v>
      </c>
      <c r="D194" s="60" t="s">
        <v>815</v>
      </c>
      <c r="E194" s="60" t="s">
        <v>816</v>
      </c>
    </row>
    <row r="195" spans="1:5" x14ac:dyDescent="0.2">
      <c r="A195" s="60" t="s">
        <v>817</v>
      </c>
      <c r="B195" s="60" t="s">
        <v>162</v>
      </c>
      <c r="C195" s="60" t="s">
        <v>818</v>
      </c>
      <c r="D195" s="60" t="s">
        <v>36</v>
      </c>
      <c r="E195" s="60" t="s">
        <v>819</v>
      </c>
    </row>
    <row r="196" spans="1:5" x14ac:dyDescent="0.2">
      <c r="A196" s="60" t="s">
        <v>820</v>
      </c>
      <c r="B196" s="60" t="s">
        <v>821</v>
      </c>
      <c r="C196" s="60" t="s">
        <v>822</v>
      </c>
      <c r="D196" s="60" t="s">
        <v>823</v>
      </c>
      <c r="E196" s="60" t="s">
        <v>824</v>
      </c>
    </row>
    <row r="197" spans="1:5" x14ac:dyDescent="0.2">
      <c r="A197" s="60" t="s">
        <v>825</v>
      </c>
      <c r="B197" s="60" t="s">
        <v>162</v>
      </c>
      <c r="C197" s="60" t="s">
        <v>826</v>
      </c>
      <c r="D197" s="60" t="s">
        <v>159</v>
      </c>
      <c r="E197" s="60" t="s">
        <v>160</v>
      </c>
    </row>
    <row r="198" spans="1:5" x14ac:dyDescent="0.2">
      <c r="A198" s="60" t="s">
        <v>827</v>
      </c>
      <c r="B198" s="60" t="s">
        <v>828</v>
      </c>
      <c r="C198" s="60" t="s">
        <v>829</v>
      </c>
      <c r="D198" s="60" t="s">
        <v>105</v>
      </c>
      <c r="E198" s="60" t="s">
        <v>106</v>
      </c>
    </row>
    <row r="199" spans="1:5" x14ac:dyDescent="0.2">
      <c r="A199" s="60" t="s">
        <v>830</v>
      </c>
      <c r="B199" s="60" t="s">
        <v>831</v>
      </c>
      <c r="C199" s="60" t="s">
        <v>832</v>
      </c>
      <c r="D199" s="60" t="s">
        <v>833</v>
      </c>
      <c r="E199" s="60" t="s">
        <v>834</v>
      </c>
    </row>
    <row r="200" spans="1:5" x14ac:dyDescent="0.2">
      <c r="A200" s="60" t="s">
        <v>835</v>
      </c>
      <c r="B200" s="60" t="s">
        <v>836</v>
      </c>
      <c r="C200" s="60" t="s">
        <v>837</v>
      </c>
      <c r="D200" s="60" t="s">
        <v>833</v>
      </c>
      <c r="E200" s="60" t="s">
        <v>834</v>
      </c>
    </row>
    <row r="201" spans="1:5" x14ac:dyDescent="0.2">
      <c r="A201" s="60" t="s">
        <v>838</v>
      </c>
      <c r="B201" s="60" t="s">
        <v>839</v>
      </c>
      <c r="C201" s="60" t="s">
        <v>840</v>
      </c>
      <c r="D201" s="60" t="s">
        <v>107</v>
      </c>
      <c r="E201" s="60" t="s">
        <v>108</v>
      </c>
    </row>
    <row r="202" spans="1:5" x14ac:dyDescent="0.2">
      <c r="A202" s="60" t="s">
        <v>841</v>
      </c>
      <c r="B202" s="60" t="s">
        <v>842</v>
      </c>
      <c r="C202" s="60" t="s">
        <v>843</v>
      </c>
      <c r="D202" s="60" t="s">
        <v>170</v>
      </c>
      <c r="E202" s="60" t="s">
        <v>171</v>
      </c>
    </row>
    <row r="203" spans="1:5" x14ac:dyDescent="0.2">
      <c r="A203" s="60" t="s">
        <v>844</v>
      </c>
      <c r="B203" s="60" t="s">
        <v>845</v>
      </c>
      <c r="C203" s="60" t="s">
        <v>846</v>
      </c>
      <c r="D203" s="60" t="s">
        <v>198</v>
      </c>
      <c r="E203" s="60" t="s">
        <v>33</v>
      </c>
    </row>
    <row r="204" spans="1:5" x14ac:dyDescent="0.2">
      <c r="A204" s="60" t="s">
        <v>847</v>
      </c>
      <c r="B204" s="60" t="s">
        <v>848</v>
      </c>
      <c r="C204" s="60" t="s">
        <v>849</v>
      </c>
      <c r="D204" s="60" t="s">
        <v>850</v>
      </c>
      <c r="E204" s="60" t="s">
        <v>851</v>
      </c>
    </row>
    <row r="205" spans="1:5" x14ac:dyDescent="0.2">
      <c r="A205" s="60" t="s">
        <v>852</v>
      </c>
      <c r="B205" s="60" t="s">
        <v>853</v>
      </c>
      <c r="C205" s="60" t="s">
        <v>854</v>
      </c>
      <c r="D205" s="60" t="s">
        <v>855</v>
      </c>
      <c r="E205" s="60" t="s">
        <v>856</v>
      </c>
    </row>
    <row r="206" spans="1:5" x14ac:dyDescent="0.2">
      <c r="A206" s="60" t="s">
        <v>857</v>
      </c>
      <c r="B206" s="60" t="s">
        <v>858</v>
      </c>
      <c r="C206" s="60" t="s">
        <v>859</v>
      </c>
      <c r="D206" s="60" t="s">
        <v>860</v>
      </c>
      <c r="E206" s="60" t="s">
        <v>861</v>
      </c>
    </row>
    <row r="207" spans="1:5" x14ac:dyDescent="0.2">
      <c r="A207" s="60" t="s">
        <v>862</v>
      </c>
      <c r="B207" s="60" t="s">
        <v>863</v>
      </c>
      <c r="C207" s="60" t="s">
        <v>864</v>
      </c>
      <c r="D207" s="60" t="s">
        <v>350</v>
      </c>
      <c r="E207" s="60" t="s">
        <v>14</v>
      </c>
    </row>
    <row r="208" spans="1:5" x14ac:dyDescent="0.2">
      <c r="A208" s="60" t="s">
        <v>865</v>
      </c>
      <c r="B208" s="60" t="s">
        <v>866</v>
      </c>
      <c r="C208" s="60" t="s">
        <v>689</v>
      </c>
      <c r="D208" s="60" t="s">
        <v>159</v>
      </c>
      <c r="E208" s="60" t="s">
        <v>160</v>
      </c>
    </row>
    <row r="209" spans="1:5" x14ac:dyDescent="0.2">
      <c r="A209" s="60" t="s">
        <v>867</v>
      </c>
      <c r="B209" s="60" t="s">
        <v>868</v>
      </c>
      <c r="C209" s="60" t="s">
        <v>869</v>
      </c>
      <c r="D209" s="60" t="s">
        <v>257</v>
      </c>
      <c r="E209" s="60" t="s">
        <v>258</v>
      </c>
    </row>
    <row r="210" spans="1:5" x14ac:dyDescent="0.2">
      <c r="A210" s="60" t="s">
        <v>870</v>
      </c>
      <c r="B210" s="60" t="s">
        <v>871</v>
      </c>
      <c r="C210" s="60" t="s">
        <v>872</v>
      </c>
      <c r="D210" s="60" t="s">
        <v>672</v>
      </c>
      <c r="E210" s="60" t="s">
        <v>33</v>
      </c>
    </row>
    <row r="211" spans="1:5" x14ac:dyDescent="0.2">
      <c r="A211" s="60" t="s">
        <v>873</v>
      </c>
      <c r="B211" s="60" t="s">
        <v>874</v>
      </c>
      <c r="C211" s="60" t="s">
        <v>875</v>
      </c>
      <c r="D211" s="60" t="s">
        <v>367</v>
      </c>
      <c r="E211" s="60" t="s">
        <v>368</v>
      </c>
    </row>
    <row r="212" spans="1:5" x14ac:dyDescent="0.2">
      <c r="A212" s="60" t="s">
        <v>876</v>
      </c>
      <c r="B212" s="60" t="s">
        <v>877</v>
      </c>
      <c r="C212" s="60" t="s">
        <v>878</v>
      </c>
      <c r="D212" s="60" t="s">
        <v>50</v>
      </c>
      <c r="E212" s="60" t="s">
        <v>51</v>
      </c>
    </row>
    <row r="213" spans="1:5" x14ac:dyDescent="0.2">
      <c r="A213" s="60" t="s">
        <v>879</v>
      </c>
      <c r="B213" s="60" t="s">
        <v>880</v>
      </c>
      <c r="C213" s="60" t="s">
        <v>881</v>
      </c>
      <c r="D213" s="60" t="s">
        <v>882</v>
      </c>
      <c r="E213" s="60" t="s">
        <v>883</v>
      </c>
    </row>
    <row r="214" spans="1:5" x14ac:dyDescent="0.2">
      <c r="A214" s="60" t="s">
        <v>884</v>
      </c>
      <c r="B214" s="60" t="s">
        <v>885</v>
      </c>
      <c r="C214" s="60" t="s">
        <v>849</v>
      </c>
      <c r="D214" s="60" t="s">
        <v>886</v>
      </c>
      <c r="E214" s="60" t="s">
        <v>887</v>
      </c>
    </row>
    <row r="215" spans="1:5" x14ac:dyDescent="0.2">
      <c r="A215" s="60" t="s">
        <v>888</v>
      </c>
      <c r="B215" s="60" t="s">
        <v>889</v>
      </c>
      <c r="C215" s="60" t="s">
        <v>890</v>
      </c>
      <c r="D215" s="60" t="s">
        <v>891</v>
      </c>
      <c r="E215" s="60" t="s">
        <v>892</v>
      </c>
    </row>
    <row r="216" spans="1:5" x14ac:dyDescent="0.2">
      <c r="A216" s="60" t="s">
        <v>893</v>
      </c>
      <c r="B216" s="60" t="s">
        <v>894</v>
      </c>
      <c r="C216" s="60" t="s">
        <v>895</v>
      </c>
      <c r="D216" s="60" t="s">
        <v>164</v>
      </c>
      <c r="E216" s="60" t="s">
        <v>174</v>
      </c>
    </row>
    <row r="217" spans="1:5" x14ac:dyDescent="0.2">
      <c r="A217" s="60" t="s">
        <v>896</v>
      </c>
      <c r="B217" s="60" t="s">
        <v>771</v>
      </c>
      <c r="C217" s="60" t="s">
        <v>897</v>
      </c>
      <c r="D217" s="60" t="s">
        <v>409</v>
      </c>
      <c r="E217" s="60" t="s">
        <v>898</v>
      </c>
    </row>
    <row r="218" spans="1:5" x14ac:dyDescent="0.2">
      <c r="A218" s="60" t="s">
        <v>899</v>
      </c>
      <c r="B218" s="60" t="s">
        <v>771</v>
      </c>
      <c r="C218" s="60" t="s">
        <v>900</v>
      </c>
      <c r="D218" s="60" t="s">
        <v>367</v>
      </c>
      <c r="E218" s="60" t="s">
        <v>368</v>
      </c>
    </row>
    <row r="219" spans="1:5" x14ac:dyDescent="0.2">
      <c r="A219" s="60" t="s">
        <v>901</v>
      </c>
      <c r="B219" s="60" t="s">
        <v>771</v>
      </c>
      <c r="C219" s="60" t="s">
        <v>902</v>
      </c>
      <c r="D219" s="60" t="s">
        <v>336</v>
      </c>
      <c r="E219" s="60" t="s">
        <v>14</v>
      </c>
    </row>
    <row r="220" spans="1:5" x14ac:dyDescent="0.2">
      <c r="A220" s="60" t="s">
        <v>903</v>
      </c>
      <c r="B220" s="60" t="s">
        <v>771</v>
      </c>
      <c r="C220" s="60" t="s">
        <v>904</v>
      </c>
      <c r="D220" s="60" t="s">
        <v>905</v>
      </c>
      <c r="E220" s="60" t="s">
        <v>14</v>
      </c>
    </row>
    <row r="221" spans="1:5" x14ac:dyDescent="0.2">
      <c r="A221" s="60" t="s">
        <v>906</v>
      </c>
      <c r="B221" s="60" t="s">
        <v>907</v>
      </c>
      <c r="C221" s="60" t="s">
        <v>908</v>
      </c>
      <c r="D221" s="60" t="s">
        <v>372</v>
      </c>
      <c r="E221" s="60" t="s">
        <v>373</v>
      </c>
    </row>
    <row r="222" spans="1:5" x14ac:dyDescent="0.2">
      <c r="A222" s="60" t="s">
        <v>909</v>
      </c>
      <c r="B222" s="60" t="s">
        <v>771</v>
      </c>
      <c r="C222" s="60" t="s">
        <v>910</v>
      </c>
      <c r="D222" s="60" t="s">
        <v>345</v>
      </c>
      <c r="E222" s="60" t="s">
        <v>346</v>
      </c>
    </row>
    <row r="223" spans="1:5" x14ac:dyDescent="0.2">
      <c r="A223" s="60" t="s">
        <v>911</v>
      </c>
      <c r="B223" s="60" t="s">
        <v>771</v>
      </c>
      <c r="C223" s="60" t="s">
        <v>912</v>
      </c>
      <c r="D223" s="60" t="s">
        <v>372</v>
      </c>
      <c r="E223" s="60" t="s">
        <v>373</v>
      </c>
    </row>
    <row r="224" spans="1:5" x14ac:dyDescent="0.2">
      <c r="A224" s="60" t="s">
        <v>913</v>
      </c>
      <c r="B224" s="60" t="s">
        <v>914</v>
      </c>
      <c r="C224" s="60" t="s">
        <v>915</v>
      </c>
      <c r="D224" s="60" t="s">
        <v>167</v>
      </c>
      <c r="E224" s="60" t="s">
        <v>33</v>
      </c>
    </row>
    <row r="225" spans="1:5" x14ac:dyDescent="0.2">
      <c r="A225" s="60" t="s">
        <v>916</v>
      </c>
      <c r="B225" s="60" t="s">
        <v>917</v>
      </c>
      <c r="C225" s="60" t="s">
        <v>918</v>
      </c>
      <c r="D225" s="60" t="s">
        <v>919</v>
      </c>
      <c r="E225" s="60" t="s">
        <v>920</v>
      </c>
    </row>
    <row r="226" spans="1:5" x14ac:dyDescent="0.2">
      <c r="A226" s="60" t="s">
        <v>921</v>
      </c>
      <c r="B226" s="60" t="s">
        <v>922</v>
      </c>
      <c r="C226" s="60" t="s">
        <v>923</v>
      </c>
      <c r="D226" s="60" t="s">
        <v>924</v>
      </c>
      <c r="E226" s="60" t="s">
        <v>925</v>
      </c>
    </row>
    <row r="227" spans="1:5" x14ac:dyDescent="0.2">
      <c r="A227" s="60" t="s">
        <v>926</v>
      </c>
      <c r="B227" s="60" t="s">
        <v>771</v>
      </c>
      <c r="C227" s="60" t="s">
        <v>927</v>
      </c>
      <c r="D227" s="60" t="s">
        <v>372</v>
      </c>
      <c r="E227" s="60" t="s">
        <v>373</v>
      </c>
    </row>
    <row r="228" spans="1:5" x14ac:dyDescent="0.2">
      <c r="A228" s="60" t="s">
        <v>928</v>
      </c>
      <c r="B228" s="60" t="s">
        <v>929</v>
      </c>
      <c r="C228" s="60" t="s">
        <v>930</v>
      </c>
      <c r="D228" s="60" t="s">
        <v>855</v>
      </c>
      <c r="E228" s="60" t="s">
        <v>856</v>
      </c>
    </row>
    <row r="229" spans="1:5" x14ac:dyDescent="0.2">
      <c r="A229" s="60" t="s">
        <v>931</v>
      </c>
      <c r="B229" s="60" t="s">
        <v>932</v>
      </c>
      <c r="C229" s="60" t="s">
        <v>933</v>
      </c>
      <c r="D229" s="60" t="s">
        <v>934</v>
      </c>
      <c r="E229" s="60" t="s">
        <v>935</v>
      </c>
    </row>
    <row r="230" spans="1:5" x14ac:dyDescent="0.2">
      <c r="A230" s="60" t="s">
        <v>936</v>
      </c>
      <c r="B230" s="60" t="s">
        <v>937</v>
      </c>
      <c r="C230" s="60" t="s">
        <v>938</v>
      </c>
      <c r="D230" s="60" t="s">
        <v>479</v>
      </c>
      <c r="E230" s="60" t="s">
        <v>33</v>
      </c>
    </row>
    <row r="231" spans="1:5" x14ac:dyDescent="0.2">
      <c r="A231" s="60" t="s">
        <v>939</v>
      </c>
      <c r="B231" s="60" t="s">
        <v>940</v>
      </c>
      <c r="C231" s="60" t="s">
        <v>941</v>
      </c>
      <c r="D231" s="60" t="s">
        <v>107</v>
      </c>
      <c r="E231" s="60" t="s">
        <v>942</v>
      </c>
    </row>
    <row r="232" spans="1:5" x14ac:dyDescent="0.2">
      <c r="A232" s="60" t="s">
        <v>943</v>
      </c>
      <c r="B232" s="60" t="s">
        <v>944</v>
      </c>
      <c r="C232" s="60" t="s">
        <v>945</v>
      </c>
      <c r="D232" s="60" t="s">
        <v>479</v>
      </c>
      <c r="E232" s="60" t="s">
        <v>33</v>
      </c>
    </row>
    <row r="233" spans="1:5" x14ac:dyDescent="0.2">
      <c r="A233" s="60" t="s">
        <v>946</v>
      </c>
      <c r="B233" s="60" t="s">
        <v>947</v>
      </c>
      <c r="C233" s="60" t="s">
        <v>938</v>
      </c>
      <c r="D233" s="60" t="s">
        <v>479</v>
      </c>
      <c r="E233" s="60" t="s">
        <v>33</v>
      </c>
    </row>
    <row r="234" spans="1:5" x14ac:dyDescent="0.2">
      <c r="A234" s="60" t="s">
        <v>948</v>
      </c>
      <c r="B234" s="60" t="s">
        <v>949</v>
      </c>
      <c r="C234" s="60" t="s">
        <v>950</v>
      </c>
      <c r="D234" s="60" t="s">
        <v>625</v>
      </c>
      <c r="E234" s="60" t="s">
        <v>626</v>
      </c>
    </row>
    <row r="235" spans="1:5" x14ac:dyDescent="0.2">
      <c r="A235" s="60" t="s">
        <v>951</v>
      </c>
      <c r="B235" s="60" t="s">
        <v>952</v>
      </c>
      <c r="C235" s="60" t="s">
        <v>953</v>
      </c>
      <c r="D235" s="60" t="s">
        <v>954</v>
      </c>
      <c r="E235" s="60" t="s">
        <v>955</v>
      </c>
    </row>
    <row r="236" spans="1:5" x14ac:dyDescent="0.2">
      <c r="A236" s="60" t="s">
        <v>956</v>
      </c>
      <c r="B236" s="60" t="s">
        <v>957</v>
      </c>
      <c r="C236" s="60" t="s">
        <v>958</v>
      </c>
      <c r="D236" s="60" t="s">
        <v>959</v>
      </c>
      <c r="E236" s="60" t="s">
        <v>960</v>
      </c>
    </row>
    <row r="237" spans="1:5" x14ac:dyDescent="0.2">
      <c r="A237" s="60" t="s">
        <v>961</v>
      </c>
      <c r="B237" s="60" t="s">
        <v>771</v>
      </c>
      <c r="C237" s="60" t="s">
        <v>962</v>
      </c>
      <c r="D237" s="60" t="s">
        <v>409</v>
      </c>
      <c r="E237" s="60" t="s">
        <v>898</v>
      </c>
    </row>
    <row r="238" spans="1:5" x14ac:dyDescent="0.2">
      <c r="A238" s="60" t="s">
        <v>963</v>
      </c>
      <c r="B238" s="60" t="s">
        <v>771</v>
      </c>
      <c r="C238" s="60" t="s">
        <v>964</v>
      </c>
      <c r="D238" s="60" t="s">
        <v>233</v>
      </c>
      <c r="E238" s="60" t="s">
        <v>234</v>
      </c>
    </row>
    <row r="239" spans="1:5" x14ac:dyDescent="0.2">
      <c r="A239" s="60" t="s">
        <v>965</v>
      </c>
      <c r="B239" s="60" t="s">
        <v>771</v>
      </c>
      <c r="C239" s="60" t="s">
        <v>966</v>
      </c>
      <c r="D239" s="60" t="s">
        <v>364</v>
      </c>
      <c r="E239" s="60" t="s">
        <v>14</v>
      </c>
    </row>
    <row r="240" spans="1:5" x14ac:dyDescent="0.2">
      <c r="A240" s="60" t="s">
        <v>967</v>
      </c>
      <c r="B240" s="60" t="s">
        <v>968</v>
      </c>
      <c r="C240" s="60" t="s">
        <v>969</v>
      </c>
      <c r="D240" s="60" t="s">
        <v>81</v>
      </c>
      <c r="E240" s="60" t="s">
        <v>82</v>
      </c>
    </row>
    <row r="241" spans="1:5" x14ac:dyDescent="0.2">
      <c r="A241" s="60" t="s">
        <v>970</v>
      </c>
      <c r="B241" s="60" t="s">
        <v>971</v>
      </c>
      <c r="C241" s="60" t="s">
        <v>972</v>
      </c>
      <c r="D241" s="60" t="s">
        <v>350</v>
      </c>
      <c r="E241" s="60" t="s">
        <v>14</v>
      </c>
    </row>
    <row r="242" spans="1:5" x14ac:dyDescent="0.2">
      <c r="A242" s="60" t="s">
        <v>973</v>
      </c>
      <c r="B242" s="60" t="s">
        <v>162</v>
      </c>
      <c r="C242" s="60" t="s">
        <v>974</v>
      </c>
      <c r="D242" s="60" t="s">
        <v>975</v>
      </c>
      <c r="E242" s="60" t="s">
        <v>976</v>
      </c>
    </row>
    <row r="243" spans="1:5" x14ac:dyDescent="0.2">
      <c r="A243" s="60" t="s">
        <v>977</v>
      </c>
      <c r="B243" s="60" t="s">
        <v>978</v>
      </c>
      <c r="C243" s="60" t="s">
        <v>979</v>
      </c>
      <c r="D243" s="60" t="s">
        <v>339</v>
      </c>
      <c r="E243" s="60" t="s">
        <v>14</v>
      </c>
    </row>
    <row r="244" spans="1:5" x14ac:dyDescent="0.2">
      <c r="A244" s="60" t="s">
        <v>980</v>
      </c>
      <c r="B244" s="60" t="s">
        <v>981</v>
      </c>
      <c r="C244" s="60" t="s">
        <v>982</v>
      </c>
      <c r="D244" s="60" t="s">
        <v>115</v>
      </c>
      <c r="E244" s="60" t="s">
        <v>116</v>
      </c>
    </row>
    <row r="245" spans="1:5" x14ac:dyDescent="0.2">
      <c r="A245" s="60" t="s">
        <v>983</v>
      </c>
      <c r="B245" s="60" t="s">
        <v>984</v>
      </c>
      <c r="C245" s="60" t="s">
        <v>985</v>
      </c>
      <c r="D245" s="60" t="s">
        <v>986</v>
      </c>
      <c r="E245" s="60" t="s">
        <v>987</v>
      </c>
    </row>
    <row r="246" spans="1:5" x14ac:dyDescent="0.2">
      <c r="A246" s="60" t="s">
        <v>988</v>
      </c>
      <c r="B246" s="60" t="s">
        <v>989</v>
      </c>
      <c r="C246" s="60" t="s">
        <v>990</v>
      </c>
      <c r="D246" s="60" t="s">
        <v>785</v>
      </c>
      <c r="E246" s="60" t="s">
        <v>786</v>
      </c>
    </row>
    <row r="247" spans="1:5" x14ac:dyDescent="0.2">
      <c r="A247" s="60" t="s">
        <v>991</v>
      </c>
      <c r="B247" s="60" t="s">
        <v>992</v>
      </c>
      <c r="C247" s="60" t="s">
        <v>993</v>
      </c>
      <c r="D247" s="60" t="s">
        <v>994</v>
      </c>
      <c r="E247" s="60" t="s">
        <v>995</v>
      </c>
    </row>
    <row r="248" spans="1:5" x14ac:dyDescent="0.2">
      <c r="A248" s="60" t="s">
        <v>996</v>
      </c>
      <c r="B248" s="60" t="s">
        <v>997</v>
      </c>
      <c r="C248" s="60" t="s">
        <v>998</v>
      </c>
      <c r="D248" s="60" t="s">
        <v>125</v>
      </c>
      <c r="E248" s="60" t="s">
        <v>242</v>
      </c>
    </row>
    <row r="249" spans="1:5" x14ac:dyDescent="0.2">
      <c r="A249" s="60" t="s">
        <v>999</v>
      </c>
      <c r="B249" s="60" t="s">
        <v>1000</v>
      </c>
      <c r="C249" s="60" t="s">
        <v>1001</v>
      </c>
      <c r="D249" s="60" t="s">
        <v>437</v>
      </c>
      <c r="E249" s="60" t="s">
        <v>438</v>
      </c>
    </row>
    <row r="250" spans="1:5" x14ac:dyDescent="0.2">
      <c r="A250" s="60" t="s">
        <v>1002</v>
      </c>
      <c r="B250" s="60" t="s">
        <v>1003</v>
      </c>
      <c r="C250" s="60" t="s">
        <v>1004</v>
      </c>
      <c r="D250" s="60" t="s">
        <v>1005</v>
      </c>
      <c r="E250" s="60" t="s">
        <v>1006</v>
      </c>
    </row>
    <row r="251" spans="1:5" x14ac:dyDescent="0.2">
      <c r="A251" s="60" t="s">
        <v>1007</v>
      </c>
      <c r="B251" s="60" t="s">
        <v>1008</v>
      </c>
      <c r="C251" s="60" t="s">
        <v>1009</v>
      </c>
      <c r="D251" s="60" t="s">
        <v>40</v>
      </c>
      <c r="E251" s="60" t="s">
        <v>41</v>
      </c>
    </row>
    <row r="252" spans="1:5" x14ac:dyDescent="0.2">
      <c r="A252" s="60" t="s">
        <v>1010</v>
      </c>
      <c r="B252" s="60" t="s">
        <v>1011</v>
      </c>
      <c r="C252" s="60" t="s">
        <v>1012</v>
      </c>
      <c r="D252" s="60" t="s">
        <v>672</v>
      </c>
      <c r="E252" s="60" t="s">
        <v>33</v>
      </c>
    </row>
    <row r="253" spans="1:5" x14ac:dyDescent="0.2">
      <c r="A253" s="60" t="s">
        <v>1013</v>
      </c>
      <c r="B253" s="60" t="s">
        <v>1014</v>
      </c>
      <c r="C253" s="60" t="s">
        <v>1015</v>
      </c>
      <c r="D253" s="60" t="s">
        <v>81</v>
      </c>
      <c r="E253" s="60" t="s">
        <v>82</v>
      </c>
    </row>
    <row r="254" spans="1:5" x14ac:dyDescent="0.2">
      <c r="A254" s="60" t="s">
        <v>1016</v>
      </c>
      <c r="B254" s="60" t="s">
        <v>1017</v>
      </c>
      <c r="C254" s="60" t="s">
        <v>1018</v>
      </c>
      <c r="D254" s="60" t="s">
        <v>625</v>
      </c>
      <c r="E254" s="60" t="s">
        <v>626</v>
      </c>
    </row>
    <row r="255" spans="1:5" x14ac:dyDescent="0.2">
      <c r="A255" s="60" t="s">
        <v>1019</v>
      </c>
      <c r="B255" s="60" t="s">
        <v>1020</v>
      </c>
      <c r="C255" s="60" t="s">
        <v>1021</v>
      </c>
      <c r="D255" s="60" t="s">
        <v>1022</v>
      </c>
      <c r="E255" s="60" t="s">
        <v>1023</v>
      </c>
    </row>
    <row r="256" spans="1:5" x14ac:dyDescent="0.2">
      <c r="A256" s="60" t="s">
        <v>1024</v>
      </c>
      <c r="B256" s="60" t="s">
        <v>1025</v>
      </c>
      <c r="C256" s="60" t="s">
        <v>1026</v>
      </c>
      <c r="D256" s="60" t="s">
        <v>1027</v>
      </c>
      <c r="E256" s="60" t="s">
        <v>1028</v>
      </c>
    </row>
    <row r="257" spans="1:5" x14ac:dyDescent="0.2">
      <c r="A257" s="60" t="s">
        <v>1029</v>
      </c>
      <c r="B257" s="60" t="s">
        <v>1030</v>
      </c>
      <c r="C257" s="60" t="s">
        <v>1031</v>
      </c>
      <c r="D257" s="60" t="s">
        <v>409</v>
      </c>
      <c r="E257" s="60" t="s">
        <v>898</v>
      </c>
    </row>
    <row r="258" spans="1:5" x14ac:dyDescent="0.2">
      <c r="A258" s="60" t="s">
        <v>1032</v>
      </c>
      <c r="B258" s="60" t="s">
        <v>1033</v>
      </c>
      <c r="C258" s="60" t="s">
        <v>1034</v>
      </c>
      <c r="D258" s="60" t="s">
        <v>308</v>
      </c>
      <c r="E258" s="60" t="s">
        <v>309</v>
      </c>
    </row>
    <row r="259" spans="1:5" x14ac:dyDescent="0.2">
      <c r="A259" s="60" t="s">
        <v>1035</v>
      </c>
      <c r="B259" s="60" t="s">
        <v>1036</v>
      </c>
      <c r="C259" s="60" t="s">
        <v>1037</v>
      </c>
      <c r="D259" s="60" t="s">
        <v>1038</v>
      </c>
      <c r="E259" s="60" t="s">
        <v>1039</v>
      </c>
    </row>
    <row r="260" spans="1:5" x14ac:dyDescent="0.2">
      <c r="A260" s="60" t="s">
        <v>1040</v>
      </c>
      <c r="B260" s="60" t="s">
        <v>1041</v>
      </c>
      <c r="C260" s="60" t="s">
        <v>1042</v>
      </c>
      <c r="D260" s="60" t="s">
        <v>198</v>
      </c>
      <c r="E260" s="60" t="s">
        <v>33</v>
      </c>
    </row>
    <row r="261" spans="1:5" x14ac:dyDescent="0.2">
      <c r="A261" s="60" t="s">
        <v>1043</v>
      </c>
      <c r="B261" s="60" t="s">
        <v>1044</v>
      </c>
      <c r="C261" s="60" t="s">
        <v>1045</v>
      </c>
      <c r="D261" s="60" t="s">
        <v>145</v>
      </c>
      <c r="E261" s="60" t="s">
        <v>33</v>
      </c>
    </row>
    <row r="262" spans="1:5" x14ac:dyDescent="0.2">
      <c r="A262" s="60" t="s">
        <v>1046</v>
      </c>
      <c r="B262" s="60" t="s">
        <v>1047</v>
      </c>
      <c r="C262" s="60" t="s">
        <v>1048</v>
      </c>
      <c r="D262" s="60" t="s">
        <v>167</v>
      </c>
      <c r="E262" s="60" t="s">
        <v>33</v>
      </c>
    </row>
    <row r="263" spans="1:5" x14ac:dyDescent="0.2">
      <c r="A263" s="60" t="s">
        <v>1049</v>
      </c>
      <c r="B263" s="60" t="s">
        <v>1050</v>
      </c>
      <c r="C263" s="60" t="s">
        <v>1051</v>
      </c>
      <c r="D263" s="60" t="s">
        <v>115</v>
      </c>
      <c r="E263" s="60" t="s">
        <v>1052</v>
      </c>
    </row>
    <row r="264" spans="1:5" x14ac:dyDescent="0.2">
      <c r="A264" s="60" t="s">
        <v>1053</v>
      </c>
      <c r="B264" s="60" t="s">
        <v>1054</v>
      </c>
      <c r="C264" s="60" t="s">
        <v>1055</v>
      </c>
      <c r="D264" s="60" t="s">
        <v>277</v>
      </c>
      <c r="E264" s="60" t="s">
        <v>278</v>
      </c>
    </row>
    <row r="265" spans="1:5" x14ac:dyDescent="0.2">
      <c r="A265" s="60" t="s">
        <v>1056</v>
      </c>
      <c r="B265" s="60" t="s">
        <v>1057</v>
      </c>
      <c r="C265" s="60" t="s">
        <v>1058</v>
      </c>
      <c r="D265" s="60" t="s">
        <v>1059</v>
      </c>
      <c r="E265" s="60" t="s">
        <v>1060</v>
      </c>
    </row>
    <row r="266" spans="1:5" x14ac:dyDescent="0.2">
      <c r="A266" s="60" t="s">
        <v>1061</v>
      </c>
      <c r="B266" s="60" t="s">
        <v>1062</v>
      </c>
      <c r="C266" s="60" t="s">
        <v>1063</v>
      </c>
      <c r="D266" s="60" t="s">
        <v>1064</v>
      </c>
      <c r="E266" s="60" t="s">
        <v>1065</v>
      </c>
    </row>
    <row r="267" spans="1:5" x14ac:dyDescent="0.2">
      <c r="A267" s="60" t="s">
        <v>1066</v>
      </c>
      <c r="B267" s="60" t="s">
        <v>1067</v>
      </c>
      <c r="C267" s="60" t="s">
        <v>1068</v>
      </c>
      <c r="D267" s="60" t="s">
        <v>994</v>
      </c>
      <c r="E267" s="60" t="s">
        <v>995</v>
      </c>
    </row>
    <row r="268" spans="1:5" x14ac:dyDescent="0.2">
      <c r="A268" s="60" t="s">
        <v>1069</v>
      </c>
      <c r="B268" s="60" t="s">
        <v>501</v>
      </c>
      <c r="C268" s="60" t="s">
        <v>1070</v>
      </c>
      <c r="D268" s="60" t="s">
        <v>1071</v>
      </c>
      <c r="E268" s="60" t="s">
        <v>1072</v>
      </c>
    </row>
    <row r="269" spans="1:5" x14ac:dyDescent="0.2">
      <c r="A269" s="60" t="s">
        <v>1073</v>
      </c>
      <c r="B269" s="60" t="s">
        <v>1074</v>
      </c>
      <c r="C269" s="60" t="s">
        <v>1075</v>
      </c>
      <c r="D269" s="60" t="s">
        <v>1076</v>
      </c>
      <c r="E269" s="60" t="s">
        <v>1077</v>
      </c>
    </row>
    <row r="270" spans="1:5" x14ac:dyDescent="0.2">
      <c r="A270" s="60" t="s">
        <v>1078</v>
      </c>
      <c r="B270" s="60" t="s">
        <v>771</v>
      </c>
      <c r="C270" s="60" t="s">
        <v>1079</v>
      </c>
      <c r="D270" s="60" t="s">
        <v>975</v>
      </c>
      <c r="E270" s="60" t="s">
        <v>976</v>
      </c>
    </row>
    <row r="271" spans="1:5" x14ac:dyDescent="0.2">
      <c r="A271" s="60" t="s">
        <v>1080</v>
      </c>
      <c r="B271" s="60" t="s">
        <v>1081</v>
      </c>
      <c r="C271" s="60" t="s">
        <v>1082</v>
      </c>
      <c r="D271" s="60" t="s">
        <v>1083</v>
      </c>
      <c r="E271" s="60" t="s">
        <v>263</v>
      </c>
    </row>
    <row r="272" spans="1:5" x14ac:dyDescent="0.2">
      <c r="A272" s="60" t="s">
        <v>1084</v>
      </c>
      <c r="B272" s="60" t="s">
        <v>1085</v>
      </c>
      <c r="C272" s="60" t="s">
        <v>1086</v>
      </c>
      <c r="D272" s="60" t="s">
        <v>479</v>
      </c>
      <c r="E272" s="60" t="s">
        <v>33</v>
      </c>
    </row>
    <row r="273" spans="1:5" x14ac:dyDescent="0.2">
      <c r="A273" s="60" t="s">
        <v>1087</v>
      </c>
      <c r="B273" s="60" t="s">
        <v>1088</v>
      </c>
      <c r="C273" s="60" t="s">
        <v>1089</v>
      </c>
      <c r="D273" s="60" t="s">
        <v>1090</v>
      </c>
      <c r="E273" s="60" t="s">
        <v>1091</v>
      </c>
    </row>
    <row r="274" spans="1:5" x14ac:dyDescent="0.2">
      <c r="A274" s="60" t="s">
        <v>1092</v>
      </c>
      <c r="B274" s="60" t="s">
        <v>1093</v>
      </c>
      <c r="C274" s="60" t="s">
        <v>1094</v>
      </c>
      <c r="D274" s="60" t="s">
        <v>1095</v>
      </c>
      <c r="E274" s="60" t="s">
        <v>1096</v>
      </c>
    </row>
    <row r="275" spans="1:5" x14ac:dyDescent="0.2">
      <c r="A275" s="60" t="s">
        <v>1097</v>
      </c>
      <c r="B275" s="60" t="s">
        <v>1098</v>
      </c>
      <c r="C275" s="60" t="s">
        <v>1099</v>
      </c>
      <c r="D275" s="60" t="s">
        <v>1100</v>
      </c>
      <c r="E275" s="60" t="s">
        <v>1101</v>
      </c>
    </row>
    <row r="276" spans="1:5" x14ac:dyDescent="0.2">
      <c r="A276" s="60" t="s">
        <v>1102</v>
      </c>
      <c r="B276" s="60" t="s">
        <v>1103</v>
      </c>
      <c r="C276" s="60" t="s">
        <v>1104</v>
      </c>
      <c r="D276" s="60" t="s">
        <v>1105</v>
      </c>
      <c r="E276" s="60" t="s">
        <v>1106</v>
      </c>
    </row>
    <row r="277" spans="1:5" x14ac:dyDescent="0.2">
      <c r="A277" s="60" t="s">
        <v>1107</v>
      </c>
      <c r="B277" s="60" t="s">
        <v>1108</v>
      </c>
      <c r="C277" s="60" t="s">
        <v>1109</v>
      </c>
      <c r="D277" s="60" t="s">
        <v>1110</v>
      </c>
      <c r="E277" s="60" t="s">
        <v>1111</v>
      </c>
    </row>
    <row r="278" spans="1:5" x14ac:dyDescent="0.2">
      <c r="A278" s="60" t="s">
        <v>1112</v>
      </c>
      <c r="B278" s="60" t="s">
        <v>1113</v>
      </c>
      <c r="C278" s="60" t="s">
        <v>1114</v>
      </c>
      <c r="D278" s="60" t="s">
        <v>81</v>
      </c>
      <c r="E278" s="60" t="s">
        <v>82</v>
      </c>
    </row>
    <row r="279" spans="1:5" x14ac:dyDescent="0.2">
      <c r="A279" s="60" t="s">
        <v>1115</v>
      </c>
      <c r="B279" s="60" t="s">
        <v>1116</v>
      </c>
      <c r="C279" s="60" t="s">
        <v>1117</v>
      </c>
      <c r="D279" s="60" t="s">
        <v>905</v>
      </c>
      <c r="E279" s="60" t="s">
        <v>14</v>
      </c>
    </row>
    <row r="280" spans="1:5" x14ac:dyDescent="0.2">
      <c r="A280" s="60" t="s">
        <v>1118</v>
      </c>
      <c r="B280" s="60" t="s">
        <v>1119</v>
      </c>
      <c r="C280" s="60" t="s">
        <v>1120</v>
      </c>
      <c r="D280" s="60" t="s">
        <v>663</v>
      </c>
      <c r="E280" s="60" t="s">
        <v>664</v>
      </c>
    </row>
    <row r="281" spans="1:5" x14ac:dyDescent="0.2">
      <c r="A281" s="60" t="s">
        <v>1121</v>
      </c>
      <c r="B281" s="60" t="s">
        <v>1119</v>
      </c>
      <c r="C281" s="60" t="s">
        <v>1122</v>
      </c>
      <c r="D281" s="60" t="s">
        <v>663</v>
      </c>
      <c r="E281" s="60" t="s">
        <v>664</v>
      </c>
    </row>
    <row r="282" spans="1:5" x14ac:dyDescent="0.2">
      <c r="A282" s="60" t="s">
        <v>1123</v>
      </c>
      <c r="B282" s="60" t="s">
        <v>1124</v>
      </c>
      <c r="C282" s="60" t="s">
        <v>1125</v>
      </c>
      <c r="D282" s="60" t="s">
        <v>498</v>
      </c>
      <c r="E282" s="60" t="s">
        <v>499</v>
      </c>
    </row>
    <row r="283" spans="1:5" x14ac:dyDescent="0.2">
      <c r="A283" s="60" t="s">
        <v>1126</v>
      </c>
      <c r="B283" s="60" t="s">
        <v>1127</v>
      </c>
      <c r="C283" s="60" t="s">
        <v>1128</v>
      </c>
      <c r="D283" s="60" t="s">
        <v>1129</v>
      </c>
      <c r="E283" s="60" t="s">
        <v>1130</v>
      </c>
    </row>
    <row r="284" spans="1:5" x14ac:dyDescent="0.2">
      <c r="A284" s="60" t="s">
        <v>1131</v>
      </c>
      <c r="B284" s="60" t="s">
        <v>1132</v>
      </c>
      <c r="C284" s="60" t="s">
        <v>1133</v>
      </c>
      <c r="D284" s="60" t="s">
        <v>1134</v>
      </c>
      <c r="E284" s="60" t="s">
        <v>1135</v>
      </c>
    </row>
    <row r="285" spans="1:5" x14ac:dyDescent="0.2">
      <c r="A285" s="60" t="s">
        <v>1136</v>
      </c>
      <c r="B285" s="60" t="s">
        <v>1137</v>
      </c>
      <c r="C285" s="60" t="s">
        <v>1139</v>
      </c>
      <c r="D285" s="60" t="s">
        <v>336</v>
      </c>
      <c r="E285" s="60" t="s">
        <v>14</v>
      </c>
    </row>
    <row r="286" spans="1:5" x14ac:dyDescent="0.2">
      <c r="A286" s="60" t="s">
        <v>1140</v>
      </c>
      <c r="B286" s="60" t="s">
        <v>1141</v>
      </c>
      <c r="C286" s="60" t="s">
        <v>1142</v>
      </c>
      <c r="D286" s="60" t="s">
        <v>1143</v>
      </c>
      <c r="E286" s="60" t="s">
        <v>1144</v>
      </c>
    </row>
    <row r="287" spans="1:5" x14ac:dyDescent="0.2">
      <c r="A287" s="60" t="s">
        <v>1145</v>
      </c>
      <c r="B287" s="60" t="s">
        <v>1146</v>
      </c>
      <c r="C287" s="60" t="s">
        <v>1147</v>
      </c>
      <c r="D287" s="60" t="s">
        <v>1148</v>
      </c>
      <c r="E287" s="60" t="s">
        <v>1149</v>
      </c>
    </row>
    <row r="288" spans="1:5" x14ac:dyDescent="0.2">
      <c r="A288" s="60" t="s">
        <v>1150</v>
      </c>
      <c r="B288" s="60" t="s">
        <v>1151</v>
      </c>
      <c r="C288" s="60" t="s">
        <v>1152</v>
      </c>
      <c r="D288" s="60" t="s">
        <v>262</v>
      </c>
      <c r="E288" s="60" t="s">
        <v>263</v>
      </c>
    </row>
    <row r="289" spans="1:5" x14ac:dyDescent="0.2">
      <c r="A289" s="60" t="s">
        <v>1153</v>
      </c>
      <c r="B289" s="60" t="s">
        <v>1154</v>
      </c>
      <c r="C289" s="60" t="s">
        <v>1155</v>
      </c>
      <c r="D289" s="60" t="s">
        <v>512</v>
      </c>
      <c r="E289" s="60" t="s">
        <v>1156</v>
      </c>
    </row>
    <row r="290" spans="1:5" x14ac:dyDescent="0.2">
      <c r="A290" s="60" t="s">
        <v>1157</v>
      </c>
      <c r="B290" s="60" t="s">
        <v>1158</v>
      </c>
      <c r="C290" s="60" t="s">
        <v>1159</v>
      </c>
      <c r="D290" s="60" t="s">
        <v>488</v>
      </c>
      <c r="E290" s="60" t="s">
        <v>489</v>
      </c>
    </row>
    <row r="291" spans="1:5" x14ac:dyDescent="0.2">
      <c r="A291" s="60" t="s">
        <v>1160</v>
      </c>
      <c r="B291" s="60" t="s">
        <v>1161</v>
      </c>
      <c r="C291" s="60" t="s">
        <v>1162</v>
      </c>
      <c r="D291" s="60" t="s">
        <v>474</v>
      </c>
      <c r="E291" s="60" t="s">
        <v>475</v>
      </c>
    </row>
    <row r="292" spans="1:5" x14ac:dyDescent="0.2">
      <c r="A292" s="60" t="s">
        <v>1163</v>
      </c>
      <c r="B292" s="60" t="s">
        <v>771</v>
      </c>
      <c r="C292" s="60" t="s">
        <v>1164</v>
      </c>
      <c r="D292" s="60" t="s">
        <v>167</v>
      </c>
      <c r="E292" s="60" t="s">
        <v>33</v>
      </c>
    </row>
    <row r="293" spans="1:5" x14ac:dyDescent="0.2">
      <c r="A293" s="60" t="s">
        <v>1165</v>
      </c>
      <c r="B293" s="60" t="s">
        <v>771</v>
      </c>
      <c r="C293" s="60" t="s">
        <v>1166</v>
      </c>
      <c r="D293" s="60" t="s">
        <v>233</v>
      </c>
      <c r="E293" s="60" t="s">
        <v>1167</v>
      </c>
    </row>
    <row r="294" spans="1:5" x14ac:dyDescent="0.2">
      <c r="A294" s="60" t="s">
        <v>1168</v>
      </c>
      <c r="B294" s="60" t="s">
        <v>1169</v>
      </c>
      <c r="C294" s="60" t="s">
        <v>1170</v>
      </c>
      <c r="D294" s="60" t="s">
        <v>698</v>
      </c>
      <c r="E294" s="60" t="s">
        <v>14</v>
      </c>
    </row>
    <row r="295" spans="1:5" x14ac:dyDescent="0.2">
      <c r="A295" s="60" t="s">
        <v>1171</v>
      </c>
      <c r="B295" s="60" t="s">
        <v>1172</v>
      </c>
      <c r="C295" s="60" t="s">
        <v>1173</v>
      </c>
      <c r="D295" s="60" t="s">
        <v>308</v>
      </c>
      <c r="E295" s="60" t="s">
        <v>309</v>
      </c>
    </row>
    <row r="296" spans="1:5" x14ac:dyDescent="0.2">
      <c r="A296" s="60" t="s">
        <v>1174</v>
      </c>
      <c r="B296" s="60" t="s">
        <v>1175</v>
      </c>
      <c r="C296" s="60" t="s">
        <v>1176</v>
      </c>
      <c r="D296" s="60" t="s">
        <v>1177</v>
      </c>
      <c r="E296" s="60" t="s">
        <v>1178</v>
      </c>
    </row>
    <row r="297" spans="1:5" x14ac:dyDescent="0.2">
      <c r="A297" s="60" t="s">
        <v>1179</v>
      </c>
      <c r="B297" s="60" t="s">
        <v>1180</v>
      </c>
      <c r="C297" s="60" t="s">
        <v>1181</v>
      </c>
      <c r="D297" s="60" t="s">
        <v>76</v>
      </c>
      <c r="E297" s="60" t="s">
        <v>77</v>
      </c>
    </row>
    <row r="298" spans="1:5" x14ac:dyDescent="0.2">
      <c r="A298" s="60" t="s">
        <v>1182</v>
      </c>
      <c r="B298" s="60" t="s">
        <v>1183</v>
      </c>
      <c r="C298" s="60" t="s">
        <v>1184</v>
      </c>
      <c r="D298" s="60" t="s">
        <v>76</v>
      </c>
      <c r="E298" s="60" t="s">
        <v>77</v>
      </c>
    </row>
    <row r="299" spans="1:5" x14ac:dyDescent="0.2">
      <c r="A299" s="60" t="s">
        <v>1185</v>
      </c>
      <c r="B299" s="60" t="s">
        <v>1186</v>
      </c>
      <c r="C299" s="60" t="s">
        <v>1187</v>
      </c>
      <c r="D299" s="60" t="s">
        <v>474</v>
      </c>
      <c r="E299" s="60" t="s">
        <v>475</v>
      </c>
    </row>
    <row r="300" spans="1:5" x14ac:dyDescent="0.2">
      <c r="A300" s="60" t="s">
        <v>1188</v>
      </c>
      <c r="B300" s="60" t="s">
        <v>1189</v>
      </c>
      <c r="C300" s="60" t="s">
        <v>1190</v>
      </c>
      <c r="D300" s="60" t="s">
        <v>905</v>
      </c>
      <c r="E300" s="60" t="s">
        <v>14</v>
      </c>
    </row>
    <row r="301" spans="1:5" x14ac:dyDescent="0.2">
      <c r="A301" s="60" t="s">
        <v>1191</v>
      </c>
      <c r="B301" s="60" t="s">
        <v>1192</v>
      </c>
      <c r="C301" s="60" t="s">
        <v>1193</v>
      </c>
      <c r="D301" s="60" t="s">
        <v>302</v>
      </c>
      <c r="E301" s="60" t="s">
        <v>303</v>
      </c>
    </row>
    <row r="302" spans="1:5" x14ac:dyDescent="0.2">
      <c r="A302" s="60" t="s">
        <v>1194</v>
      </c>
      <c r="B302" s="60" t="s">
        <v>1195</v>
      </c>
      <c r="C302" s="60" t="s">
        <v>1196</v>
      </c>
      <c r="D302" s="60" t="s">
        <v>97</v>
      </c>
      <c r="E302" s="60" t="s">
        <v>98</v>
      </c>
    </row>
    <row r="303" spans="1:5" x14ac:dyDescent="0.2">
      <c r="A303" s="60" t="s">
        <v>1197</v>
      </c>
      <c r="B303" s="60" t="s">
        <v>1198</v>
      </c>
      <c r="C303" s="60" t="s">
        <v>1199</v>
      </c>
      <c r="D303" s="60" t="s">
        <v>339</v>
      </c>
      <c r="E303" s="60" t="s">
        <v>14</v>
      </c>
    </row>
    <row r="304" spans="1:5" x14ac:dyDescent="0.2">
      <c r="A304" s="60" t="s">
        <v>1200</v>
      </c>
      <c r="B304" s="60" t="s">
        <v>1201</v>
      </c>
      <c r="C304" s="60" t="s">
        <v>1202</v>
      </c>
      <c r="D304" s="60" t="s">
        <v>336</v>
      </c>
      <c r="E304" s="60" t="s">
        <v>14</v>
      </c>
    </row>
    <row r="305" spans="1:5" x14ac:dyDescent="0.2">
      <c r="A305" s="60" t="s">
        <v>1203</v>
      </c>
      <c r="B305" s="60" t="s">
        <v>1204</v>
      </c>
      <c r="C305" s="60" t="s">
        <v>1205</v>
      </c>
      <c r="D305" s="60" t="s">
        <v>1206</v>
      </c>
      <c r="E305" s="60" t="s">
        <v>1207</v>
      </c>
    </row>
    <row r="306" spans="1:5" x14ac:dyDescent="0.2">
      <c r="A306" s="60" t="s">
        <v>1208</v>
      </c>
      <c r="B306" s="60" t="s">
        <v>1209</v>
      </c>
      <c r="C306" s="60" t="s">
        <v>1210</v>
      </c>
      <c r="D306" s="60" t="s">
        <v>367</v>
      </c>
      <c r="E306" s="60" t="s">
        <v>368</v>
      </c>
    </row>
    <row r="307" spans="1:5" x14ac:dyDescent="0.2">
      <c r="A307" s="60" t="s">
        <v>1211</v>
      </c>
      <c r="B307" s="60" t="s">
        <v>1212</v>
      </c>
      <c r="C307" s="60" t="s">
        <v>1213</v>
      </c>
      <c r="D307" s="60" t="s">
        <v>1214</v>
      </c>
      <c r="E307" s="60" t="s">
        <v>33</v>
      </c>
    </row>
    <row r="308" spans="1:5" x14ac:dyDescent="0.2">
      <c r="A308" s="60" t="s">
        <v>1215</v>
      </c>
      <c r="B308" s="60" t="s">
        <v>1216</v>
      </c>
      <c r="C308" s="60" t="s">
        <v>1217</v>
      </c>
      <c r="D308" s="60" t="s">
        <v>698</v>
      </c>
      <c r="E308" s="60" t="s">
        <v>14</v>
      </c>
    </row>
    <row r="309" spans="1:5" x14ac:dyDescent="0.2">
      <c r="A309" s="60" t="s">
        <v>1218</v>
      </c>
      <c r="B309" s="60" t="s">
        <v>416</v>
      </c>
      <c r="C309" s="60" t="s">
        <v>1219</v>
      </c>
      <c r="D309" s="60" t="s">
        <v>354</v>
      </c>
      <c r="E309" s="60" t="s">
        <v>14</v>
      </c>
    </row>
    <row r="310" spans="1:5" x14ac:dyDescent="0.2">
      <c r="A310" s="60" t="s">
        <v>1220</v>
      </c>
      <c r="B310" s="60" t="s">
        <v>1221</v>
      </c>
      <c r="C310" s="60" t="s">
        <v>1222</v>
      </c>
      <c r="D310" s="60" t="s">
        <v>454</v>
      </c>
      <c r="E310" s="60" t="s">
        <v>455</v>
      </c>
    </row>
    <row r="311" spans="1:5" x14ac:dyDescent="0.2">
      <c r="A311" s="60" t="s">
        <v>1223</v>
      </c>
      <c r="B311" s="60" t="s">
        <v>1224</v>
      </c>
      <c r="C311" s="60" t="s">
        <v>1225</v>
      </c>
      <c r="D311" s="60" t="s">
        <v>1226</v>
      </c>
      <c r="E311" s="60" t="s">
        <v>1227</v>
      </c>
    </row>
    <row r="312" spans="1:5" x14ac:dyDescent="0.2">
      <c r="A312" s="60" t="s">
        <v>1228</v>
      </c>
      <c r="B312" s="60" t="s">
        <v>162</v>
      </c>
      <c r="C312" s="60" t="s">
        <v>1229</v>
      </c>
      <c r="D312" s="60" t="s">
        <v>1230</v>
      </c>
      <c r="E312" s="60" t="s">
        <v>1231</v>
      </c>
    </row>
    <row r="313" spans="1:5" x14ac:dyDescent="0.2">
      <c r="A313" s="60" t="s">
        <v>1232</v>
      </c>
      <c r="B313" s="60" t="s">
        <v>1233</v>
      </c>
      <c r="C313" s="60" t="s">
        <v>1234</v>
      </c>
      <c r="D313" s="60" t="s">
        <v>449</v>
      </c>
      <c r="E313" s="60" t="s">
        <v>450</v>
      </c>
    </row>
    <row r="314" spans="1:5" x14ac:dyDescent="0.2">
      <c r="A314" s="60" t="s">
        <v>1235</v>
      </c>
      <c r="B314" s="60" t="s">
        <v>1236</v>
      </c>
      <c r="C314" s="60" t="s">
        <v>1237</v>
      </c>
      <c r="D314" s="60" t="s">
        <v>336</v>
      </c>
      <c r="E314" s="60" t="s">
        <v>14</v>
      </c>
    </row>
    <row r="315" spans="1:5" x14ac:dyDescent="0.2">
      <c r="A315" s="60" t="s">
        <v>1238</v>
      </c>
      <c r="B315" s="60" t="s">
        <v>1239</v>
      </c>
      <c r="C315" s="60" t="s">
        <v>1240</v>
      </c>
      <c r="D315" s="60" t="s">
        <v>1241</v>
      </c>
      <c r="E315" s="60" t="s">
        <v>1242</v>
      </c>
    </row>
    <row r="316" spans="1:5" x14ac:dyDescent="0.2">
      <c r="A316" s="60" t="s">
        <v>1243</v>
      </c>
      <c r="B316" s="60" t="s">
        <v>1244</v>
      </c>
      <c r="C316" s="60" t="s">
        <v>1245</v>
      </c>
      <c r="D316" s="60" t="s">
        <v>599</v>
      </c>
      <c r="E316" s="60" t="s">
        <v>600</v>
      </c>
    </row>
    <row r="317" spans="1:5" x14ac:dyDescent="0.2">
      <c r="A317" s="60" t="s">
        <v>1246</v>
      </c>
      <c r="B317" s="60" t="s">
        <v>1247</v>
      </c>
      <c r="C317" s="60" t="s">
        <v>1248</v>
      </c>
      <c r="D317" s="60" t="s">
        <v>1249</v>
      </c>
      <c r="E317" s="60" t="s">
        <v>1250</v>
      </c>
    </row>
    <row r="318" spans="1:5" x14ac:dyDescent="0.2">
      <c r="A318" s="60" t="s">
        <v>1251</v>
      </c>
      <c r="B318" s="60" t="s">
        <v>771</v>
      </c>
      <c r="C318" s="60" t="s">
        <v>1252</v>
      </c>
      <c r="D318" s="60" t="s">
        <v>413</v>
      </c>
      <c r="E318" s="60" t="s">
        <v>414</v>
      </c>
    </row>
    <row r="319" spans="1:5" x14ac:dyDescent="0.2">
      <c r="A319" s="60" t="s">
        <v>1253</v>
      </c>
      <c r="B319" s="60" t="s">
        <v>1254</v>
      </c>
      <c r="C319" s="60" t="s">
        <v>1255</v>
      </c>
      <c r="D319" s="60" t="s">
        <v>1256</v>
      </c>
      <c r="E319" s="60" t="s">
        <v>1257</v>
      </c>
    </row>
    <row r="320" spans="1:5" x14ac:dyDescent="0.2">
      <c r="A320" s="60" t="s">
        <v>1258</v>
      </c>
      <c r="B320" s="60" t="s">
        <v>1259</v>
      </c>
      <c r="C320" s="60" t="s">
        <v>1260</v>
      </c>
      <c r="D320" s="60" t="s">
        <v>751</v>
      </c>
      <c r="E320" s="60" t="s">
        <v>33</v>
      </c>
    </row>
    <row r="321" spans="1:5" x14ac:dyDescent="0.2">
      <c r="A321" s="60" t="s">
        <v>1261</v>
      </c>
      <c r="B321" s="60" t="s">
        <v>1262</v>
      </c>
      <c r="C321" s="60" t="s">
        <v>1263</v>
      </c>
      <c r="D321" s="60" t="s">
        <v>336</v>
      </c>
      <c r="E321" s="60" t="s">
        <v>14</v>
      </c>
    </row>
    <row r="322" spans="1:5" x14ac:dyDescent="0.2">
      <c r="A322" s="60" t="s">
        <v>1264</v>
      </c>
      <c r="B322" s="60" t="s">
        <v>1265</v>
      </c>
      <c r="C322" s="60" t="s">
        <v>1266</v>
      </c>
      <c r="D322" s="60" t="s">
        <v>194</v>
      </c>
      <c r="E322" s="60" t="s">
        <v>33</v>
      </c>
    </row>
    <row r="323" spans="1:5" x14ac:dyDescent="0.2">
      <c r="A323" s="60" t="s">
        <v>1267</v>
      </c>
      <c r="B323" s="60" t="s">
        <v>1268</v>
      </c>
      <c r="C323" s="60" t="s">
        <v>1269</v>
      </c>
      <c r="D323" s="60" t="s">
        <v>470</v>
      </c>
      <c r="E323" s="60" t="s">
        <v>33</v>
      </c>
    </row>
    <row r="324" spans="1:5" x14ac:dyDescent="0.2">
      <c r="A324" s="60" t="s">
        <v>1270</v>
      </c>
      <c r="B324" s="60" t="s">
        <v>1271</v>
      </c>
      <c r="C324" s="60" t="s">
        <v>1272</v>
      </c>
      <c r="D324" s="60" t="s">
        <v>233</v>
      </c>
      <c r="E324" s="60" t="s">
        <v>234</v>
      </c>
    </row>
    <row r="325" spans="1:5" x14ac:dyDescent="0.2">
      <c r="A325" s="60" t="s">
        <v>1273</v>
      </c>
      <c r="B325" s="60" t="s">
        <v>1274</v>
      </c>
      <c r="C325" s="60" t="s">
        <v>1275</v>
      </c>
      <c r="D325" s="60" t="s">
        <v>36</v>
      </c>
      <c r="E325" s="60" t="s">
        <v>1276</v>
      </c>
    </row>
    <row r="326" spans="1:5" x14ac:dyDescent="0.2">
      <c r="A326" s="60" t="s">
        <v>1277</v>
      </c>
      <c r="B326" s="60" t="s">
        <v>1278</v>
      </c>
      <c r="C326" s="60" t="s">
        <v>1152</v>
      </c>
      <c r="D326" s="60" t="s">
        <v>262</v>
      </c>
      <c r="E326" s="60" t="s">
        <v>263</v>
      </c>
    </row>
    <row r="327" spans="1:5" x14ac:dyDescent="0.2">
      <c r="A327" s="60" t="s">
        <v>1279</v>
      </c>
      <c r="B327" s="60" t="s">
        <v>1280</v>
      </c>
      <c r="C327" s="60" t="s">
        <v>1281</v>
      </c>
      <c r="D327" s="60" t="s">
        <v>233</v>
      </c>
      <c r="E327" s="60" t="s">
        <v>234</v>
      </c>
    </row>
    <row r="328" spans="1:5" x14ac:dyDescent="0.2">
      <c r="A328" s="60" t="s">
        <v>1282</v>
      </c>
      <c r="B328" s="60" t="s">
        <v>1283</v>
      </c>
      <c r="C328" s="60" t="s">
        <v>1284</v>
      </c>
      <c r="D328" s="60" t="s">
        <v>308</v>
      </c>
      <c r="E328" s="60" t="s">
        <v>309</v>
      </c>
    </row>
    <row r="329" spans="1:5" x14ac:dyDescent="0.2">
      <c r="A329" s="60" t="s">
        <v>1285</v>
      </c>
      <c r="B329" s="60" t="s">
        <v>162</v>
      </c>
      <c r="C329" s="60" t="s">
        <v>1286</v>
      </c>
      <c r="D329" s="60" t="s">
        <v>658</v>
      </c>
      <c r="E329" s="60" t="s">
        <v>659</v>
      </c>
    </row>
    <row r="330" spans="1:5" x14ac:dyDescent="0.2">
      <c r="A330" s="60" t="s">
        <v>1287</v>
      </c>
      <c r="B330" s="60" t="s">
        <v>1288</v>
      </c>
      <c r="C330" s="60" t="s">
        <v>1289</v>
      </c>
      <c r="D330" s="60" t="s">
        <v>694</v>
      </c>
      <c r="E330" s="60" t="s">
        <v>695</v>
      </c>
    </row>
    <row r="331" spans="1:5" x14ac:dyDescent="0.2">
      <c r="A331" s="60" t="s">
        <v>1290</v>
      </c>
      <c r="B331" s="60" t="s">
        <v>1291</v>
      </c>
      <c r="C331" s="60" t="s">
        <v>1292</v>
      </c>
      <c r="D331" s="60" t="s">
        <v>488</v>
      </c>
      <c r="E331" s="60" t="s">
        <v>489</v>
      </c>
    </row>
    <row r="332" spans="1:5" x14ac:dyDescent="0.2">
      <c r="A332" s="60" t="s">
        <v>1293</v>
      </c>
      <c r="B332" s="60" t="s">
        <v>1294</v>
      </c>
      <c r="C332" s="60" t="s">
        <v>1295</v>
      </c>
      <c r="D332" s="60" t="s">
        <v>905</v>
      </c>
      <c r="E332" s="60" t="s">
        <v>14</v>
      </c>
    </row>
    <row r="333" spans="1:5" x14ac:dyDescent="0.2">
      <c r="A333" s="60" t="s">
        <v>1296</v>
      </c>
      <c r="B333" s="60" t="s">
        <v>1297</v>
      </c>
      <c r="C333" s="60" t="s">
        <v>1298</v>
      </c>
      <c r="D333" s="60" t="s">
        <v>1249</v>
      </c>
      <c r="E333" s="60" t="s">
        <v>1250</v>
      </c>
    </row>
    <row r="334" spans="1:5" x14ac:dyDescent="0.2">
      <c r="A334" s="60" t="s">
        <v>1299</v>
      </c>
      <c r="B334" s="60" t="s">
        <v>1300</v>
      </c>
      <c r="C334" s="60" t="s">
        <v>1301</v>
      </c>
      <c r="D334" s="60" t="s">
        <v>454</v>
      </c>
      <c r="E334" s="60" t="s">
        <v>455</v>
      </c>
    </row>
    <row r="335" spans="1:5" x14ac:dyDescent="0.2">
      <c r="A335" s="60" t="s">
        <v>1302</v>
      </c>
      <c r="B335" s="60" t="s">
        <v>1303</v>
      </c>
      <c r="C335" s="60" t="s">
        <v>1304</v>
      </c>
      <c r="D335" s="60" t="s">
        <v>1249</v>
      </c>
      <c r="E335" s="60" t="s">
        <v>1305</v>
      </c>
    </row>
    <row r="336" spans="1:5" x14ac:dyDescent="0.2">
      <c r="A336" s="60" t="s">
        <v>1306</v>
      </c>
      <c r="B336" s="60" t="s">
        <v>1307</v>
      </c>
      <c r="C336" s="60" t="s">
        <v>1308</v>
      </c>
      <c r="D336" s="60" t="s">
        <v>994</v>
      </c>
      <c r="E336" s="60" t="s">
        <v>995</v>
      </c>
    </row>
    <row r="337" spans="1:5" x14ac:dyDescent="0.2">
      <c r="A337" s="60" t="s">
        <v>1309</v>
      </c>
      <c r="B337" s="60" t="s">
        <v>1310</v>
      </c>
      <c r="C337" s="60" t="s">
        <v>1311</v>
      </c>
      <c r="D337" s="60" t="s">
        <v>1312</v>
      </c>
      <c r="E337" s="60" t="s">
        <v>1313</v>
      </c>
    </row>
    <row r="338" spans="1:5" x14ac:dyDescent="0.2">
      <c r="A338" s="60" t="s">
        <v>1314</v>
      </c>
      <c r="B338" s="60" t="s">
        <v>1315</v>
      </c>
      <c r="C338" s="60" t="s">
        <v>1316</v>
      </c>
      <c r="D338" s="60" t="s">
        <v>372</v>
      </c>
      <c r="E338" s="60" t="s">
        <v>373</v>
      </c>
    </row>
    <row r="339" spans="1:5" x14ac:dyDescent="0.2">
      <c r="A339" s="60" t="s">
        <v>1317</v>
      </c>
      <c r="B339" s="60" t="s">
        <v>1318</v>
      </c>
      <c r="C339" s="60" t="s">
        <v>1319</v>
      </c>
      <c r="D339" s="60" t="s">
        <v>1320</v>
      </c>
      <c r="E339" s="60" t="s">
        <v>1321</v>
      </c>
    </row>
    <row r="340" spans="1:5" x14ac:dyDescent="0.2">
      <c r="A340" s="60" t="s">
        <v>1322</v>
      </c>
      <c r="B340" s="60" t="s">
        <v>1323</v>
      </c>
      <c r="C340" s="60" t="s">
        <v>1324</v>
      </c>
      <c r="D340" s="60" t="s">
        <v>285</v>
      </c>
      <c r="E340" s="60" t="s">
        <v>286</v>
      </c>
    </row>
    <row r="341" spans="1:5" x14ac:dyDescent="0.2">
      <c r="A341" s="60" t="s">
        <v>1325</v>
      </c>
      <c r="B341" s="60" t="s">
        <v>1326</v>
      </c>
      <c r="C341" s="60" t="s">
        <v>1327</v>
      </c>
      <c r="D341" s="60" t="s">
        <v>488</v>
      </c>
      <c r="E341" s="60" t="s">
        <v>489</v>
      </c>
    </row>
    <row r="342" spans="1:5" x14ac:dyDescent="0.2">
      <c r="A342" s="60" t="s">
        <v>1328</v>
      </c>
      <c r="B342" s="60" t="s">
        <v>1329</v>
      </c>
      <c r="C342" s="60" t="s">
        <v>1330</v>
      </c>
      <c r="D342" s="60" t="s">
        <v>145</v>
      </c>
      <c r="E342" s="60" t="s">
        <v>33</v>
      </c>
    </row>
    <row r="343" spans="1:5" x14ac:dyDescent="0.2">
      <c r="A343" s="60" t="s">
        <v>1331</v>
      </c>
      <c r="B343" s="60" t="s">
        <v>1332</v>
      </c>
      <c r="C343" s="60" t="s">
        <v>1333</v>
      </c>
      <c r="D343" s="60" t="s">
        <v>1334</v>
      </c>
      <c r="E343" s="60" t="s">
        <v>1335</v>
      </c>
    </row>
    <row r="344" spans="1:5" x14ac:dyDescent="0.2">
      <c r="A344" s="60" t="s">
        <v>1336</v>
      </c>
      <c r="B344" s="60" t="s">
        <v>1337</v>
      </c>
      <c r="C344" s="60" t="s">
        <v>1338</v>
      </c>
      <c r="D344" s="60" t="s">
        <v>372</v>
      </c>
      <c r="E344" s="60" t="s">
        <v>373</v>
      </c>
    </row>
    <row r="345" spans="1:5" x14ac:dyDescent="0.2">
      <c r="A345" s="60" t="s">
        <v>1339</v>
      </c>
      <c r="B345" s="60" t="s">
        <v>1340</v>
      </c>
      <c r="C345" s="60" t="s">
        <v>1341</v>
      </c>
      <c r="D345" s="60" t="s">
        <v>561</v>
      </c>
      <c r="E345" s="60" t="s">
        <v>562</v>
      </c>
    </row>
    <row r="346" spans="1:5" x14ac:dyDescent="0.2">
      <c r="A346" s="60" t="s">
        <v>1342</v>
      </c>
      <c r="B346" s="60" t="s">
        <v>1343</v>
      </c>
      <c r="C346" s="60" t="s">
        <v>1344</v>
      </c>
      <c r="D346" s="60" t="s">
        <v>167</v>
      </c>
      <c r="E346" s="60" t="s">
        <v>33</v>
      </c>
    </row>
    <row r="347" spans="1:5" x14ac:dyDescent="0.2">
      <c r="A347" s="60" t="s">
        <v>1345</v>
      </c>
      <c r="B347" s="60" t="s">
        <v>1346</v>
      </c>
      <c r="C347" s="60" t="s">
        <v>1347</v>
      </c>
      <c r="D347" s="60" t="s">
        <v>1348</v>
      </c>
      <c r="E347" s="60" t="s">
        <v>1349</v>
      </c>
    </row>
    <row r="348" spans="1:5" x14ac:dyDescent="0.2">
      <c r="A348" s="60" t="s">
        <v>1350</v>
      </c>
      <c r="B348" s="60" t="s">
        <v>1351</v>
      </c>
      <c r="C348" s="60" t="s">
        <v>1352</v>
      </c>
      <c r="D348" s="60" t="s">
        <v>1353</v>
      </c>
      <c r="E348" s="60" t="s">
        <v>1354</v>
      </c>
    </row>
    <row r="349" spans="1:5" x14ac:dyDescent="0.2">
      <c r="A349" s="60" t="s">
        <v>1355</v>
      </c>
      <c r="B349" s="60" t="s">
        <v>1356</v>
      </c>
      <c r="C349" s="60" t="s">
        <v>1357</v>
      </c>
      <c r="D349" s="60" t="s">
        <v>758</v>
      </c>
      <c r="E349" s="60" t="s">
        <v>759</v>
      </c>
    </row>
    <row r="350" spans="1:5" x14ac:dyDescent="0.2">
      <c r="A350" s="60" t="s">
        <v>1358</v>
      </c>
      <c r="B350" s="60" t="s">
        <v>1359</v>
      </c>
      <c r="C350" s="60" t="s">
        <v>1360</v>
      </c>
      <c r="D350" s="60" t="s">
        <v>1361</v>
      </c>
      <c r="E350" s="60" t="s">
        <v>1362</v>
      </c>
    </row>
    <row r="351" spans="1:5" x14ac:dyDescent="0.2">
      <c r="A351" s="60" t="s">
        <v>1363</v>
      </c>
      <c r="B351" s="60" t="s">
        <v>1364</v>
      </c>
      <c r="C351" s="60" t="s">
        <v>1365</v>
      </c>
      <c r="D351" s="60" t="s">
        <v>1366</v>
      </c>
      <c r="E351" s="60" t="s">
        <v>1367</v>
      </c>
    </row>
    <row r="352" spans="1:5" x14ac:dyDescent="0.2">
      <c r="A352" s="60" t="s">
        <v>1368</v>
      </c>
      <c r="B352" s="60" t="s">
        <v>771</v>
      </c>
      <c r="C352" s="60" t="s">
        <v>1369</v>
      </c>
      <c r="D352" s="60" t="s">
        <v>1370</v>
      </c>
      <c r="E352" s="60" t="s">
        <v>1371</v>
      </c>
    </row>
    <row r="353" spans="1:5" x14ac:dyDescent="0.2">
      <c r="A353" s="60" t="s">
        <v>1372</v>
      </c>
      <c r="B353" s="60" t="s">
        <v>1373</v>
      </c>
      <c r="C353" s="60" t="s">
        <v>1374</v>
      </c>
      <c r="D353" s="60" t="s">
        <v>1375</v>
      </c>
      <c r="E353" s="60" t="s">
        <v>1376</v>
      </c>
    </row>
    <row r="354" spans="1:5" x14ac:dyDescent="0.2">
      <c r="A354" s="60" t="s">
        <v>1377</v>
      </c>
      <c r="B354" s="60" t="s">
        <v>1378</v>
      </c>
      <c r="C354" s="60" t="s">
        <v>1379</v>
      </c>
      <c r="D354" s="60" t="s">
        <v>159</v>
      </c>
      <c r="E354" s="60" t="s">
        <v>160</v>
      </c>
    </row>
    <row r="355" spans="1:5" x14ac:dyDescent="0.2">
      <c r="A355" s="60" t="s">
        <v>1380</v>
      </c>
      <c r="B355" s="60" t="s">
        <v>162</v>
      </c>
      <c r="C355" s="60" t="s">
        <v>1381</v>
      </c>
      <c r="D355" s="60" t="s">
        <v>647</v>
      </c>
      <c r="E355" s="60" t="s">
        <v>648</v>
      </c>
    </row>
    <row r="356" spans="1:5" x14ac:dyDescent="0.2">
      <c r="A356" s="60" t="s">
        <v>1382</v>
      </c>
      <c r="B356" s="60" t="s">
        <v>162</v>
      </c>
      <c r="C356" s="60" t="s">
        <v>1383</v>
      </c>
      <c r="D356" s="60" t="s">
        <v>675</v>
      </c>
      <c r="E356" s="60" t="s">
        <v>676</v>
      </c>
    </row>
    <row r="357" spans="1:5" x14ac:dyDescent="0.2">
      <c r="A357" s="60" t="s">
        <v>1384</v>
      </c>
      <c r="B357" s="60" t="s">
        <v>771</v>
      </c>
      <c r="C357" s="60" t="s">
        <v>1385</v>
      </c>
      <c r="D357" s="60" t="s">
        <v>1320</v>
      </c>
      <c r="E357" s="60" t="s">
        <v>1321</v>
      </c>
    </row>
    <row r="358" spans="1:5" x14ac:dyDescent="0.2">
      <c r="A358" s="60" t="s">
        <v>1386</v>
      </c>
      <c r="B358" s="60" t="s">
        <v>1387</v>
      </c>
      <c r="C358" s="60" t="s">
        <v>1388</v>
      </c>
      <c r="D358" s="60" t="s">
        <v>159</v>
      </c>
      <c r="E358" s="60" t="s">
        <v>160</v>
      </c>
    </row>
    <row r="359" spans="1:5" x14ac:dyDescent="0.2">
      <c r="A359" s="60" t="s">
        <v>1389</v>
      </c>
      <c r="B359" s="60" t="s">
        <v>1390</v>
      </c>
      <c r="C359" s="60" t="s">
        <v>1391</v>
      </c>
      <c r="D359" s="60" t="s">
        <v>1392</v>
      </c>
      <c r="E359" s="60" t="s">
        <v>1393</v>
      </c>
    </row>
    <row r="360" spans="1:5" x14ac:dyDescent="0.2">
      <c r="A360" s="60" t="s">
        <v>1394</v>
      </c>
      <c r="B360" s="60" t="s">
        <v>1395</v>
      </c>
      <c r="C360" s="60" t="s">
        <v>1396</v>
      </c>
      <c r="D360" s="60" t="s">
        <v>905</v>
      </c>
      <c r="E360" s="60" t="s">
        <v>14</v>
      </c>
    </row>
    <row r="361" spans="1:5" x14ac:dyDescent="0.2">
      <c r="A361" s="60" t="s">
        <v>1397</v>
      </c>
      <c r="B361" s="60" t="s">
        <v>1398</v>
      </c>
      <c r="C361" s="60" t="s">
        <v>1399</v>
      </c>
      <c r="D361" s="60" t="s">
        <v>1400</v>
      </c>
      <c r="E361" s="60" t="s">
        <v>1401</v>
      </c>
    </row>
    <row r="362" spans="1:5" x14ac:dyDescent="0.2">
      <c r="A362" s="60" t="s">
        <v>1402</v>
      </c>
      <c r="B362" s="60" t="s">
        <v>1403</v>
      </c>
      <c r="C362" s="60" t="s">
        <v>1404</v>
      </c>
      <c r="D362" s="60" t="s">
        <v>815</v>
      </c>
      <c r="E362" s="60" t="s">
        <v>1405</v>
      </c>
    </row>
    <row r="363" spans="1:5" x14ac:dyDescent="0.2">
      <c r="A363" s="60" t="s">
        <v>1406</v>
      </c>
      <c r="B363" s="60" t="s">
        <v>1407</v>
      </c>
      <c r="C363" s="60" t="s">
        <v>1408</v>
      </c>
      <c r="D363" s="60" t="s">
        <v>70</v>
      </c>
      <c r="E363" s="60" t="s">
        <v>71</v>
      </c>
    </row>
    <row r="364" spans="1:5" x14ac:dyDescent="0.2">
      <c r="A364" s="60" t="s">
        <v>1409</v>
      </c>
      <c r="B364" s="60" t="s">
        <v>1410</v>
      </c>
      <c r="C364" s="60" t="s">
        <v>1411</v>
      </c>
      <c r="D364" s="60" t="s">
        <v>125</v>
      </c>
      <c r="E364" s="60" t="s">
        <v>582</v>
      </c>
    </row>
    <row r="365" spans="1:5" x14ac:dyDescent="0.2">
      <c r="A365" s="60" t="s">
        <v>1412</v>
      </c>
      <c r="B365" s="60" t="s">
        <v>152</v>
      </c>
      <c r="C365" s="60" t="s">
        <v>1413</v>
      </c>
      <c r="D365" s="60" t="s">
        <v>1414</v>
      </c>
      <c r="E365" s="60" t="s">
        <v>1415</v>
      </c>
    </row>
    <row r="366" spans="1:5" x14ac:dyDescent="0.2">
      <c r="A366" s="60" t="s">
        <v>1416</v>
      </c>
      <c r="B366" s="60" t="s">
        <v>1346</v>
      </c>
      <c r="C366" s="60" t="s">
        <v>1417</v>
      </c>
      <c r="D366" s="60" t="s">
        <v>339</v>
      </c>
      <c r="E366" s="60" t="s">
        <v>14</v>
      </c>
    </row>
    <row r="367" spans="1:5" x14ac:dyDescent="0.2">
      <c r="A367" s="60" t="s">
        <v>1418</v>
      </c>
      <c r="B367" s="60" t="s">
        <v>1419</v>
      </c>
      <c r="C367" s="60" t="s">
        <v>1420</v>
      </c>
      <c r="D367" s="60" t="s">
        <v>1421</v>
      </c>
      <c r="E367" s="60" t="s">
        <v>1422</v>
      </c>
    </row>
    <row r="368" spans="1:5" x14ac:dyDescent="0.2">
      <c r="A368" s="60" t="s">
        <v>1423</v>
      </c>
      <c r="B368" s="60" t="s">
        <v>1424</v>
      </c>
      <c r="C368" s="60" t="s">
        <v>1425</v>
      </c>
      <c r="D368" s="60" t="s">
        <v>785</v>
      </c>
      <c r="E368" s="60" t="s">
        <v>786</v>
      </c>
    </row>
    <row r="369" spans="1:5" x14ac:dyDescent="0.2">
      <c r="A369" s="60" t="s">
        <v>1426</v>
      </c>
      <c r="B369" s="60" t="s">
        <v>1427</v>
      </c>
      <c r="C369" s="60" t="s">
        <v>1428</v>
      </c>
      <c r="D369" s="60" t="s">
        <v>625</v>
      </c>
      <c r="E369" s="60" t="s">
        <v>626</v>
      </c>
    </row>
    <row r="370" spans="1:5" x14ac:dyDescent="0.2">
      <c r="A370" s="60" t="s">
        <v>1429</v>
      </c>
      <c r="B370" s="60" t="s">
        <v>1430</v>
      </c>
      <c r="C370" s="60" t="s">
        <v>1431</v>
      </c>
      <c r="D370" s="60" t="s">
        <v>785</v>
      </c>
      <c r="E370" s="60" t="s">
        <v>1432</v>
      </c>
    </row>
    <row r="371" spans="1:5" x14ac:dyDescent="0.2">
      <c r="A371" s="60" t="s">
        <v>1433</v>
      </c>
      <c r="B371" s="60" t="s">
        <v>1310</v>
      </c>
      <c r="C371" s="60" t="s">
        <v>1434</v>
      </c>
      <c r="D371" s="60" t="s">
        <v>698</v>
      </c>
      <c r="E371" s="60" t="s">
        <v>14</v>
      </c>
    </row>
    <row r="372" spans="1:5" x14ac:dyDescent="0.2">
      <c r="A372" s="60" t="s">
        <v>1435</v>
      </c>
      <c r="B372" s="60" t="s">
        <v>1436</v>
      </c>
      <c r="C372" s="60" t="s">
        <v>1437</v>
      </c>
      <c r="D372" s="60" t="s">
        <v>111</v>
      </c>
      <c r="E372" s="60" t="s">
        <v>112</v>
      </c>
    </row>
    <row r="373" spans="1:5" x14ac:dyDescent="0.2">
      <c r="A373" s="60" t="s">
        <v>1438</v>
      </c>
      <c r="B373" s="60" t="s">
        <v>1439</v>
      </c>
      <c r="C373" s="60" t="s">
        <v>1440</v>
      </c>
      <c r="D373" s="60" t="s">
        <v>198</v>
      </c>
      <c r="E373" s="60" t="s">
        <v>33</v>
      </c>
    </row>
    <row r="374" spans="1:5" x14ac:dyDescent="0.2">
      <c r="A374" s="60" t="s">
        <v>1441</v>
      </c>
      <c r="B374" s="60" t="s">
        <v>1442</v>
      </c>
      <c r="C374" s="60" t="s">
        <v>1443</v>
      </c>
      <c r="D374" s="60" t="s">
        <v>262</v>
      </c>
      <c r="E374" s="60" t="s">
        <v>263</v>
      </c>
    </row>
    <row r="375" spans="1:5" x14ac:dyDescent="0.2">
      <c r="A375" s="60" t="s">
        <v>1444</v>
      </c>
      <c r="B375" s="60" t="s">
        <v>1445</v>
      </c>
      <c r="C375" s="60" t="s">
        <v>1446</v>
      </c>
      <c r="D375" s="60" t="s">
        <v>285</v>
      </c>
      <c r="E375" s="60" t="s">
        <v>286</v>
      </c>
    </row>
    <row r="376" spans="1:5" x14ac:dyDescent="0.2">
      <c r="A376" s="60" t="s">
        <v>1447</v>
      </c>
      <c r="B376" s="60" t="s">
        <v>1448</v>
      </c>
      <c r="C376" s="60" t="s">
        <v>1449</v>
      </c>
      <c r="D376" s="60" t="s">
        <v>1450</v>
      </c>
      <c r="E376" s="60" t="s">
        <v>1451</v>
      </c>
    </row>
    <row r="377" spans="1:5" x14ac:dyDescent="0.2">
      <c r="A377" s="60" t="s">
        <v>1452</v>
      </c>
      <c r="B377" s="60" t="s">
        <v>1453</v>
      </c>
      <c r="C377" s="60" t="s">
        <v>1454</v>
      </c>
      <c r="D377" s="60" t="s">
        <v>1256</v>
      </c>
      <c r="E377" s="60" t="s">
        <v>1257</v>
      </c>
    </row>
    <row r="378" spans="1:5" x14ac:dyDescent="0.2">
      <c r="A378" s="60" t="s">
        <v>1455</v>
      </c>
      <c r="B378" s="60" t="s">
        <v>1456</v>
      </c>
      <c r="C378" s="60" t="s">
        <v>1457</v>
      </c>
      <c r="D378" s="60" t="s">
        <v>354</v>
      </c>
      <c r="E378" s="60" t="s">
        <v>14</v>
      </c>
    </row>
    <row r="379" spans="1:5" x14ac:dyDescent="0.2">
      <c r="A379" s="60" t="s">
        <v>1458</v>
      </c>
      <c r="B379" s="60" t="s">
        <v>1459</v>
      </c>
      <c r="C379" s="60" t="s">
        <v>1460</v>
      </c>
      <c r="D379" s="60" t="s">
        <v>860</v>
      </c>
      <c r="E379" s="60" t="s">
        <v>861</v>
      </c>
    </row>
    <row r="380" spans="1:5" x14ac:dyDescent="0.2">
      <c r="A380" s="60" t="s">
        <v>1461</v>
      </c>
      <c r="B380" s="60" t="s">
        <v>1462</v>
      </c>
      <c r="C380" s="60" t="s">
        <v>1463</v>
      </c>
      <c r="D380" s="60" t="s">
        <v>815</v>
      </c>
      <c r="E380" s="60" t="s">
        <v>816</v>
      </c>
    </row>
    <row r="381" spans="1:5" x14ac:dyDescent="0.2">
      <c r="A381" s="60" t="s">
        <v>1464</v>
      </c>
      <c r="B381" s="60" t="s">
        <v>1465</v>
      </c>
      <c r="C381" s="60" t="s">
        <v>1466</v>
      </c>
      <c r="D381" s="60" t="s">
        <v>1467</v>
      </c>
      <c r="E381" s="60" t="s">
        <v>1468</v>
      </c>
    </row>
    <row r="382" spans="1:5" x14ac:dyDescent="0.2">
      <c r="A382" s="60" t="s">
        <v>1469</v>
      </c>
      <c r="B382" s="60" t="s">
        <v>1470</v>
      </c>
      <c r="C382" s="60" t="s">
        <v>1472</v>
      </c>
      <c r="D382" s="60" t="s">
        <v>257</v>
      </c>
      <c r="E382" s="60" t="s">
        <v>258</v>
      </c>
    </row>
    <row r="383" spans="1:5" x14ac:dyDescent="0.2">
      <c r="A383" s="60" t="s">
        <v>1473</v>
      </c>
      <c r="B383" s="60" t="s">
        <v>1474</v>
      </c>
      <c r="C383" s="60" t="s">
        <v>1475</v>
      </c>
      <c r="D383" s="60" t="s">
        <v>125</v>
      </c>
      <c r="E383" s="60" t="s">
        <v>242</v>
      </c>
    </row>
    <row r="384" spans="1:5" x14ac:dyDescent="0.2">
      <c r="A384" s="60" t="s">
        <v>1476</v>
      </c>
      <c r="B384" s="60" t="s">
        <v>1477</v>
      </c>
      <c r="C384" s="60" t="s">
        <v>1478</v>
      </c>
      <c r="D384" s="60" t="s">
        <v>198</v>
      </c>
      <c r="E384" s="60" t="s">
        <v>33</v>
      </c>
    </row>
    <row r="385" spans="1:5" x14ac:dyDescent="0.2">
      <c r="A385" s="60" t="s">
        <v>1479</v>
      </c>
      <c r="B385" s="60" t="s">
        <v>1480</v>
      </c>
      <c r="C385" s="60" t="s">
        <v>1481</v>
      </c>
      <c r="D385" s="60" t="s">
        <v>413</v>
      </c>
      <c r="E385" s="60" t="s">
        <v>414</v>
      </c>
    </row>
    <row r="386" spans="1:5" x14ac:dyDescent="0.2">
      <c r="A386" s="60" t="s">
        <v>1482</v>
      </c>
      <c r="B386" s="60" t="s">
        <v>1483</v>
      </c>
      <c r="C386" s="60" t="s">
        <v>1484</v>
      </c>
      <c r="D386" s="60" t="s">
        <v>672</v>
      </c>
      <c r="E386" s="60" t="s">
        <v>33</v>
      </c>
    </row>
    <row r="387" spans="1:5" x14ac:dyDescent="0.2">
      <c r="A387" s="60" t="s">
        <v>1485</v>
      </c>
      <c r="B387" s="60" t="s">
        <v>1486</v>
      </c>
      <c r="C387" s="60" t="s">
        <v>1487</v>
      </c>
      <c r="D387" s="60" t="s">
        <v>698</v>
      </c>
      <c r="E387" s="60" t="s">
        <v>14</v>
      </c>
    </row>
    <row r="388" spans="1:5" x14ac:dyDescent="0.2">
      <c r="A388" s="60" t="s">
        <v>1488</v>
      </c>
      <c r="B388" s="60" t="s">
        <v>1489</v>
      </c>
      <c r="C388" s="60" t="s">
        <v>1490</v>
      </c>
      <c r="D388" s="60" t="s">
        <v>1491</v>
      </c>
      <c r="E388" s="60" t="s">
        <v>1492</v>
      </c>
    </row>
    <row r="389" spans="1:5" x14ac:dyDescent="0.2">
      <c r="A389" s="60" t="s">
        <v>1493</v>
      </c>
      <c r="B389" s="60" t="s">
        <v>1494</v>
      </c>
      <c r="C389" s="60" t="s">
        <v>1495</v>
      </c>
      <c r="D389" s="60" t="s">
        <v>1064</v>
      </c>
      <c r="E389" s="60" t="s">
        <v>1065</v>
      </c>
    </row>
    <row r="390" spans="1:5" x14ac:dyDescent="0.2">
      <c r="A390" s="60" t="s">
        <v>1496</v>
      </c>
      <c r="B390" s="60" t="s">
        <v>1497</v>
      </c>
      <c r="C390" s="60" t="s">
        <v>1498</v>
      </c>
      <c r="D390" s="60" t="s">
        <v>123</v>
      </c>
      <c r="E390" s="60" t="s">
        <v>124</v>
      </c>
    </row>
    <row r="391" spans="1:5" x14ac:dyDescent="0.2">
      <c r="A391" s="60" t="s">
        <v>1499</v>
      </c>
      <c r="B391" s="60" t="s">
        <v>1500</v>
      </c>
      <c r="C391" s="60" t="s">
        <v>966</v>
      </c>
      <c r="D391" s="60" t="s">
        <v>364</v>
      </c>
      <c r="E391" s="60" t="s">
        <v>14</v>
      </c>
    </row>
    <row r="392" spans="1:5" x14ac:dyDescent="0.2">
      <c r="A392" s="60" t="s">
        <v>1501</v>
      </c>
      <c r="B392" s="60" t="s">
        <v>1502</v>
      </c>
      <c r="C392" s="60" t="s">
        <v>1503</v>
      </c>
      <c r="D392" s="60" t="s">
        <v>123</v>
      </c>
      <c r="E392" s="60" t="s">
        <v>124</v>
      </c>
    </row>
    <row r="393" spans="1:5" x14ac:dyDescent="0.2">
      <c r="A393" s="60" t="s">
        <v>1504</v>
      </c>
      <c r="B393" s="60" t="s">
        <v>1502</v>
      </c>
      <c r="C393" s="60" t="s">
        <v>1505</v>
      </c>
      <c r="D393" s="60" t="s">
        <v>40</v>
      </c>
      <c r="E393" s="60" t="s">
        <v>41</v>
      </c>
    </row>
    <row r="394" spans="1:5" x14ac:dyDescent="0.2">
      <c r="A394" s="60" t="s">
        <v>1506</v>
      </c>
      <c r="B394" s="60" t="s">
        <v>1502</v>
      </c>
      <c r="C394" s="60" t="s">
        <v>1507</v>
      </c>
      <c r="D394" s="60" t="s">
        <v>498</v>
      </c>
      <c r="E394" s="60" t="s">
        <v>499</v>
      </c>
    </row>
    <row r="395" spans="1:5" x14ac:dyDescent="0.2">
      <c r="A395" s="60" t="s">
        <v>1508</v>
      </c>
      <c r="B395" s="60" t="s">
        <v>1502</v>
      </c>
      <c r="C395" s="60" t="s">
        <v>1509</v>
      </c>
      <c r="D395" s="60" t="s">
        <v>488</v>
      </c>
      <c r="E395" s="60" t="s">
        <v>489</v>
      </c>
    </row>
    <row r="396" spans="1:5" x14ac:dyDescent="0.2">
      <c r="A396" s="60" t="s">
        <v>1510</v>
      </c>
      <c r="B396" s="60" t="s">
        <v>1502</v>
      </c>
      <c r="C396" s="60" t="s">
        <v>1511</v>
      </c>
      <c r="D396" s="60" t="s">
        <v>905</v>
      </c>
      <c r="E396" s="60" t="s">
        <v>14</v>
      </c>
    </row>
    <row r="397" spans="1:5" x14ac:dyDescent="0.2">
      <c r="A397" s="60" t="s">
        <v>1512</v>
      </c>
      <c r="B397" s="60" t="s">
        <v>1513</v>
      </c>
      <c r="C397" s="60" t="s">
        <v>1514</v>
      </c>
      <c r="D397" s="60" t="s">
        <v>117</v>
      </c>
      <c r="E397" s="60" t="s">
        <v>118</v>
      </c>
    </row>
    <row r="398" spans="1:5" x14ac:dyDescent="0.2">
      <c r="A398" s="60" t="s">
        <v>1515</v>
      </c>
      <c r="B398" s="60" t="s">
        <v>1516</v>
      </c>
      <c r="C398" s="60" t="s">
        <v>1517</v>
      </c>
      <c r="D398" s="60" t="s">
        <v>1518</v>
      </c>
      <c r="E398" s="60" t="s">
        <v>1519</v>
      </c>
    </row>
    <row r="399" spans="1:5" x14ac:dyDescent="0.2">
      <c r="A399" s="60" t="s">
        <v>1520</v>
      </c>
      <c r="B399" s="60" t="s">
        <v>162</v>
      </c>
      <c r="C399" s="60" t="s">
        <v>1521</v>
      </c>
      <c r="D399" s="60" t="s">
        <v>167</v>
      </c>
      <c r="E399" s="60" t="s">
        <v>33</v>
      </c>
    </row>
    <row r="400" spans="1:5" x14ac:dyDescent="0.2">
      <c r="A400" s="60" t="s">
        <v>1522</v>
      </c>
      <c r="B400" s="60" t="s">
        <v>1523</v>
      </c>
      <c r="C400" s="60" t="s">
        <v>1524</v>
      </c>
      <c r="D400" s="60" t="s">
        <v>262</v>
      </c>
      <c r="E400" s="60" t="s">
        <v>263</v>
      </c>
    </row>
    <row r="401" spans="1:5" x14ac:dyDescent="0.2">
      <c r="A401" s="60" t="s">
        <v>1525</v>
      </c>
      <c r="B401" s="60" t="s">
        <v>1526</v>
      </c>
      <c r="C401" s="60" t="s">
        <v>1527</v>
      </c>
      <c r="D401" s="60" t="s">
        <v>520</v>
      </c>
      <c r="E401" s="60" t="s">
        <v>33</v>
      </c>
    </row>
    <row r="402" spans="1:5" x14ac:dyDescent="0.2">
      <c r="A402" s="60" t="s">
        <v>1528</v>
      </c>
      <c r="B402" s="60" t="s">
        <v>1529</v>
      </c>
      <c r="C402" s="60" t="s">
        <v>1530</v>
      </c>
      <c r="D402" s="60" t="s">
        <v>905</v>
      </c>
      <c r="E402" s="60" t="s">
        <v>14</v>
      </c>
    </row>
    <row r="403" spans="1:5" x14ac:dyDescent="0.2">
      <c r="A403" s="60" t="s">
        <v>1531</v>
      </c>
      <c r="B403" s="60" t="s">
        <v>1532</v>
      </c>
      <c r="C403" s="60" t="s">
        <v>1533</v>
      </c>
      <c r="D403" s="60" t="s">
        <v>1534</v>
      </c>
      <c r="E403" s="60" t="s">
        <v>1535</v>
      </c>
    </row>
    <row r="404" spans="1:5" x14ac:dyDescent="0.2">
      <c r="A404" s="60" t="s">
        <v>1536</v>
      </c>
      <c r="B404" s="60" t="s">
        <v>1537</v>
      </c>
      <c r="C404" s="60" t="s">
        <v>1538</v>
      </c>
      <c r="D404" s="60" t="s">
        <v>233</v>
      </c>
      <c r="E404" s="60" t="s">
        <v>234</v>
      </c>
    </row>
    <row r="405" spans="1:5" x14ac:dyDescent="0.2">
      <c r="A405" s="60" t="s">
        <v>1539</v>
      </c>
      <c r="B405" s="60" t="s">
        <v>1540</v>
      </c>
      <c r="C405" s="60" t="s">
        <v>1541</v>
      </c>
      <c r="D405" s="60" t="s">
        <v>1542</v>
      </c>
      <c r="E405" s="60" t="s">
        <v>130</v>
      </c>
    </row>
    <row r="406" spans="1:5" x14ac:dyDescent="0.2">
      <c r="A406" s="60" t="s">
        <v>1543</v>
      </c>
      <c r="B406" s="60" t="s">
        <v>1544</v>
      </c>
      <c r="C406" s="60" t="s">
        <v>1545</v>
      </c>
      <c r="D406" s="60" t="s">
        <v>350</v>
      </c>
      <c r="E406" s="60" t="s">
        <v>14</v>
      </c>
    </row>
    <row r="407" spans="1:5" x14ac:dyDescent="0.2">
      <c r="A407" s="60" t="s">
        <v>1546</v>
      </c>
      <c r="B407" s="60" t="s">
        <v>1547</v>
      </c>
      <c r="C407" s="60" t="s">
        <v>1549</v>
      </c>
      <c r="D407" s="60" t="s">
        <v>1348</v>
      </c>
      <c r="E407" s="60" t="s">
        <v>1349</v>
      </c>
    </row>
    <row r="408" spans="1:5" x14ac:dyDescent="0.2">
      <c r="A408" s="60" t="s">
        <v>1550</v>
      </c>
      <c r="B408" s="60" t="s">
        <v>1551</v>
      </c>
      <c r="C408" s="60" t="s">
        <v>1552</v>
      </c>
      <c r="D408" s="60" t="s">
        <v>1553</v>
      </c>
      <c r="E408" s="60" t="s">
        <v>1554</v>
      </c>
    </row>
    <row r="409" spans="1:5" x14ac:dyDescent="0.2">
      <c r="A409" s="60" t="s">
        <v>1555</v>
      </c>
      <c r="B409" s="60" t="s">
        <v>1556</v>
      </c>
      <c r="C409" s="60" t="s">
        <v>1557</v>
      </c>
      <c r="D409" s="60" t="s">
        <v>1027</v>
      </c>
      <c r="E409" s="60" t="s">
        <v>1558</v>
      </c>
    </row>
    <row r="410" spans="1:5" x14ac:dyDescent="0.2">
      <c r="A410" s="60" t="s">
        <v>1559</v>
      </c>
      <c r="B410" s="60" t="s">
        <v>1560</v>
      </c>
      <c r="C410" s="60" t="s">
        <v>1561</v>
      </c>
      <c r="D410" s="60" t="s">
        <v>170</v>
      </c>
      <c r="E410" s="60" t="s">
        <v>171</v>
      </c>
    </row>
    <row r="411" spans="1:5" x14ac:dyDescent="0.2">
      <c r="A411" s="60" t="s">
        <v>1562</v>
      </c>
      <c r="B411" s="60" t="s">
        <v>1563</v>
      </c>
      <c r="C411" s="60" t="s">
        <v>1564</v>
      </c>
      <c r="D411" s="60" t="s">
        <v>1565</v>
      </c>
      <c r="E411" s="60" t="s">
        <v>1566</v>
      </c>
    </row>
    <row r="412" spans="1:5" x14ac:dyDescent="0.2">
      <c r="A412" s="60" t="s">
        <v>1567</v>
      </c>
      <c r="B412" s="60" t="s">
        <v>1568</v>
      </c>
      <c r="C412" s="60" t="s">
        <v>1569</v>
      </c>
      <c r="D412" s="60" t="s">
        <v>170</v>
      </c>
      <c r="E412" s="60" t="s">
        <v>171</v>
      </c>
    </row>
    <row r="413" spans="1:5" x14ac:dyDescent="0.2">
      <c r="A413" s="60" t="s">
        <v>1570</v>
      </c>
      <c r="B413" s="60" t="s">
        <v>1571</v>
      </c>
      <c r="C413" s="60" t="s">
        <v>1572</v>
      </c>
      <c r="D413" s="60" t="s">
        <v>1573</v>
      </c>
      <c r="E413" s="60" t="s">
        <v>1574</v>
      </c>
    </row>
    <row r="414" spans="1:5" x14ac:dyDescent="0.2">
      <c r="A414" s="60" t="s">
        <v>1575</v>
      </c>
      <c r="B414" s="60" t="s">
        <v>771</v>
      </c>
      <c r="C414" s="60" t="s">
        <v>1576</v>
      </c>
      <c r="D414" s="60" t="s">
        <v>164</v>
      </c>
      <c r="E414" s="60" t="s">
        <v>1577</v>
      </c>
    </row>
    <row r="415" spans="1:5" x14ac:dyDescent="0.2">
      <c r="A415" s="60" t="s">
        <v>1578</v>
      </c>
      <c r="B415" s="60" t="s">
        <v>1579</v>
      </c>
      <c r="C415" s="60" t="s">
        <v>1580</v>
      </c>
      <c r="D415" s="60" t="s">
        <v>1581</v>
      </c>
      <c r="E415" s="60" t="s">
        <v>1582</v>
      </c>
    </row>
    <row r="416" spans="1:5" x14ac:dyDescent="0.2">
      <c r="A416" s="60" t="s">
        <v>1583</v>
      </c>
      <c r="B416" s="60" t="s">
        <v>1584</v>
      </c>
      <c r="C416" s="60" t="s">
        <v>1585</v>
      </c>
      <c r="D416" s="60" t="s">
        <v>350</v>
      </c>
      <c r="E416" s="60" t="s">
        <v>14</v>
      </c>
    </row>
    <row r="417" spans="1:5" x14ac:dyDescent="0.2">
      <c r="A417" s="60" t="s">
        <v>1586</v>
      </c>
      <c r="B417" s="60" t="s">
        <v>1587</v>
      </c>
      <c r="C417" s="60" t="s">
        <v>1588</v>
      </c>
      <c r="D417" s="60" t="s">
        <v>498</v>
      </c>
      <c r="E417" s="60" t="s">
        <v>499</v>
      </c>
    </row>
    <row r="418" spans="1:5" x14ac:dyDescent="0.2">
      <c r="A418" s="60" t="s">
        <v>1589</v>
      </c>
      <c r="B418" s="60" t="s">
        <v>1590</v>
      </c>
      <c r="C418" s="60" t="s">
        <v>1591</v>
      </c>
      <c r="D418" s="60" t="s">
        <v>40</v>
      </c>
      <c r="E418" s="60" t="s">
        <v>41</v>
      </c>
    </row>
    <row r="419" spans="1:5" x14ac:dyDescent="0.2">
      <c r="A419" s="60" t="s">
        <v>1592</v>
      </c>
      <c r="B419" s="60" t="s">
        <v>1593</v>
      </c>
      <c r="C419" s="60" t="s">
        <v>1594</v>
      </c>
      <c r="D419" s="60" t="s">
        <v>111</v>
      </c>
      <c r="E419" s="60" t="s">
        <v>112</v>
      </c>
    </row>
    <row r="420" spans="1:5" x14ac:dyDescent="0.2">
      <c r="A420" s="60" t="s">
        <v>1595</v>
      </c>
      <c r="B420" s="60" t="s">
        <v>1596</v>
      </c>
      <c r="C420" s="60" t="s">
        <v>1597</v>
      </c>
      <c r="D420" s="60" t="s">
        <v>1598</v>
      </c>
      <c r="E420" s="60" t="s">
        <v>1599</v>
      </c>
    </row>
    <row r="421" spans="1:5" x14ac:dyDescent="0.2">
      <c r="A421" s="60" t="s">
        <v>1600</v>
      </c>
      <c r="B421" s="60" t="s">
        <v>1601</v>
      </c>
      <c r="C421" s="60" t="s">
        <v>1602</v>
      </c>
      <c r="D421" s="60" t="s">
        <v>164</v>
      </c>
      <c r="E421" s="60" t="s">
        <v>14</v>
      </c>
    </row>
    <row r="422" spans="1:5" x14ac:dyDescent="0.2">
      <c r="A422" s="60" t="s">
        <v>1603</v>
      </c>
      <c r="B422" s="60" t="s">
        <v>1604</v>
      </c>
      <c r="C422" s="60" t="s">
        <v>1605</v>
      </c>
      <c r="D422" s="60" t="s">
        <v>1606</v>
      </c>
      <c r="E422" s="60" t="s">
        <v>1607</v>
      </c>
    </row>
    <row r="423" spans="1:5" x14ac:dyDescent="0.2">
      <c r="A423" s="60" t="s">
        <v>1608</v>
      </c>
      <c r="B423" s="60" t="s">
        <v>1609</v>
      </c>
      <c r="C423" s="60" t="s">
        <v>1610</v>
      </c>
      <c r="D423" s="60" t="s">
        <v>125</v>
      </c>
      <c r="E423" s="60" t="s">
        <v>242</v>
      </c>
    </row>
    <row r="424" spans="1:5" x14ac:dyDescent="0.2">
      <c r="A424" s="60" t="s">
        <v>1611</v>
      </c>
      <c r="B424" s="60" t="s">
        <v>1612</v>
      </c>
      <c r="C424" s="60" t="s">
        <v>1613</v>
      </c>
      <c r="D424" s="60" t="s">
        <v>350</v>
      </c>
      <c r="E424" s="60" t="s">
        <v>14</v>
      </c>
    </row>
    <row r="425" spans="1:5" x14ac:dyDescent="0.2">
      <c r="A425" s="60" t="s">
        <v>1614</v>
      </c>
      <c r="B425" s="60" t="s">
        <v>1615</v>
      </c>
      <c r="C425" s="60" t="s">
        <v>1616</v>
      </c>
      <c r="D425" s="60" t="s">
        <v>103</v>
      </c>
      <c r="E425" s="60" t="s">
        <v>104</v>
      </c>
    </row>
    <row r="426" spans="1:5" x14ac:dyDescent="0.2">
      <c r="A426" s="60" t="s">
        <v>1617</v>
      </c>
      <c r="B426" s="60" t="s">
        <v>152</v>
      </c>
      <c r="C426" s="60" t="s">
        <v>1618</v>
      </c>
      <c r="D426" s="60" t="s">
        <v>1619</v>
      </c>
      <c r="E426" s="60" t="s">
        <v>1620</v>
      </c>
    </row>
    <row r="427" spans="1:5" x14ac:dyDescent="0.2">
      <c r="A427" s="60" t="s">
        <v>1621</v>
      </c>
      <c r="B427" s="60" t="s">
        <v>1622</v>
      </c>
      <c r="C427" s="60" t="s">
        <v>1623</v>
      </c>
      <c r="D427" s="60" t="s">
        <v>479</v>
      </c>
      <c r="E427" s="60" t="s">
        <v>33</v>
      </c>
    </row>
    <row r="428" spans="1:5" x14ac:dyDescent="0.2">
      <c r="A428" s="60" t="s">
        <v>1624</v>
      </c>
      <c r="B428" s="60" t="s">
        <v>1625</v>
      </c>
      <c r="C428" s="60" t="s">
        <v>1626</v>
      </c>
      <c r="D428" s="60" t="s">
        <v>267</v>
      </c>
      <c r="E428" s="60" t="s">
        <v>268</v>
      </c>
    </row>
    <row r="429" spans="1:5" x14ac:dyDescent="0.2">
      <c r="A429" s="60" t="s">
        <v>1627</v>
      </c>
      <c r="B429" s="60" t="s">
        <v>152</v>
      </c>
      <c r="C429" s="60" t="s">
        <v>1628</v>
      </c>
      <c r="D429" s="60" t="s">
        <v>1629</v>
      </c>
      <c r="E429" s="60" t="s">
        <v>1630</v>
      </c>
    </row>
    <row r="430" spans="1:5" x14ac:dyDescent="0.2">
      <c r="A430" s="60" t="s">
        <v>1631</v>
      </c>
      <c r="B430" s="60" t="s">
        <v>771</v>
      </c>
      <c r="C430" s="60" t="s">
        <v>1632</v>
      </c>
      <c r="D430" s="60" t="s">
        <v>233</v>
      </c>
      <c r="E430" s="60" t="s">
        <v>234</v>
      </c>
    </row>
    <row r="431" spans="1:5" x14ac:dyDescent="0.2">
      <c r="A431" s="60" t="s">
        <v>1633</v>
      </c>
      <c r="B431" s="60" t="s">
        <v>1634</v>
      </c>
      <c r="C431" s="60" t="s">
        <v>1635</v>
      </c>
      <c r="D431" s="60" t="s">
        <v>675</v>
      </c>
      <c r="E431" s="60" t="s">
        <v>676</v>
      </c>
    </row>
    <row r="432" spans="1:5" x14ac:dyDescent="0.2">
      <c r="A432" s="60" t="s">
        <v>1636</v>
      </c>
      <c r="B432" s="60" t="s">
        <v>771</v>
      </c>
      <c r="C432" s="60" t="s">
        <v>1637</v>
      </c>
      <c r="D432" s="60" t="s">
        <v>1256</v>
      </c>
      <c r="E432" s="60" t="s">
        <v>1257</v>
      </c>
    </row>
    <row r="433" spans="1:5" x14ac:dyDescent="0.2">
      <c r="A433" s="60" t="s">
        <v>1638</v>
      </c>
      <c r="B433" s="60" t="s">
        <v>1639</v>
      </c>
      <c r="C433" s="60" t="s">
        <v>1640</v>
      </c>
      <c r="D433" s="60" t="s">
        <v>924</v>
      </c>
      <c r="E433" s="60" t="s">
        <v>925</v>
      </c>
    </row>
    <row r="434" spans="1:5" x14ac:dyDescent="0.2">
      <c r="A434" s="60" t="s">
        <v>1641</v>
      </c>
      <c r="B434" s="60" t="s">
        <v>1642</v>
      </c>
      <c r="C434" s="60" t="s">
        <v>1643</v>
      </c>
      <c r="D434" s="60" t="s">
        <v>1644</v>
      </c>
      <c r="E434" s="60" t="s">
        <v>1645</v>
      </c>
    </row>
    <row r="435" spans="1:5" x14ac:dyDescent="0.2">
      <c r="A435" s="60" t="s">
        <v>1646</v>
      </c>
      <c r="B435" s="60" t="s">
        <v>1647</v>
      </c>
      <c r="C435" s="60" t="s">
        <v>1648</v>
      </c>
      <c r="D435" s="60" t="s">
        <v>1649</v>
      </c>
      <c r="E435" s="60" t="s">
        <v>1650</v>
      </c>
    </row>
    <row r="436" spans="1:5" x14ac:dyDescent="0.2">
      <c r="A436" s="60" t="s">
        <v>1651</v>
      </c>
      <c r="B436" s="60" t="s">
        <v>1652</v>
      </c>
      <c r="C436" s="60" t="s">
        <v>1653</v>
      </c>
      <c r="D436" s="60" t="s">
        <v>409</v>
      </c>
      <c r="E436" s="60" t="s">
        <v>410</v>
      </c>
    </row>
    <row r="437" spans="1:5" x14ac:dyDescent="0.2">
      <c r="A437" s="60" t="s">
        <v>1654</v>
      </c>
      <c r="B437" s="60" t="s">
        <v>1655</v>
      </c>
      <c r="C437" s="60" t="s">
        <v>1656</v>
      </c>
      <c r="D437" s="60" t="s">
        <v>589</v>
      </c>
      <c r="E437" s="60" t="s">
        <v>590</v>
      </c>
    </row>
    <row r="438" spans="1:5" x14ac:dyDescent="0.2">
      <c r="A438" s="60" t="s">
        <v>1657</v>
      </c>
      <c r="B438" s="60" t="s">
        <v>1658</v>
      </c>
      <c r="C438" s="60" t="s">
        <v>1659</v>
      </c>
      <c r="D438" s="60" t="s">
        <v>70</v>
      </c>
      <c r="E438" s="60" t="s">
        <v>71</v>
      </c>
    </row>
    <row r="439" spans="1:5" x14ac:dyDescent="0.2">
      <c r="A439" s="60" t="s">
        <v>1660</v>
      </c>
      <c r="B439" s="60" t="s">
        <v>1661</v>
      </c>
      <c r="C439" s="60" t="s">
        <v>1662</v>
      </c>
      <c r="D439" s="60" t="s">
        <v>170</v>
      </c>
      <c r="E439" s="60" t="s">
        <v>171</v>
      </c>
    </row>
    <row r="440" spans="1:5" x14ac:dyDescent="0.2">
      <c r="A440" s="60" t="s">
        <v>1663</v>
      </c>
      <c r="B440" s="60" t="s">
        <v>1664</v>
      </c>
      <c r="C440" s="60" t="s">
        <v>1665</v>
      </c>
      <c r="D440" s="60" t="s">
        <v>1666</v>
      </c>
      <c r="E440" s="60" t="s">
        <v>121</v>
      </c>
    </row>
    <row r="441" spans="1:5" x14ac:dyDescent="0.2">
      <c r="A441" s="60" t="s">
        <v>1667</v>
      </c>
      <c r="B441" s="60" t="s">
        <v>1668</v>
      </c>
      <c r="C441" s="60" t="s">
        <v>1669</v>
      </c>
      <c r="D441" s="60" t="s">
        <v>1670</v>
      </c>
      <c r="E441" s="60" t="s">
        <v>1671</v>
      </c>
    </row>
    <row r="442" spans="1:5" x14ac:dyDescent="0.2">
      <c r="A442" s="60" t="s">
        <v>1672</v>
      </c>
      <c r="B442" s="60" t="s">
        <v>1673</v>
      </c>
      <c r="C442" s="60" t="s">
        <v>1674</v>
      </c>
      <c r="D442" s="60" t="s">
        <v>194</v>
      </c>
      <c r="E442" s="60" t="s">
        <v>33</v>
      </c>
    </row>
    <row r="443" spans="1:5" x14ac:dyDescent="0.2">
      <c r="A443" s="60" t="s">
        <v>1675</v>
      </c>
      <c r="B443" s="60" t="s">
        <v>1676</v>
      </c>
      <c r="C443" s="60" t="s">
        <v>1677</v>
      </c>
      <c r="D443" s="60" t="s">
        <v>454</v>
      </c>
      <c r="E443" s="60" t="s">
        <v>455</v>
      </c>
    </row>
    <row r="444" spans="1:5" x14ac:dyDescent="0.2">
      <c r="A444" s="60" t="s">
        <v>1678</v>
      </c>
      <c r="B444" s="60" t="s">
        <v>1679</v>
      </c>
      <c r="C444" s="60" t="s">
        <v>849</v>
      </c>
      <c r="D444" s="60" t="s">
        <v>170</v>
      </c>
      <c r="E444" s="60" t="s">
        <v>171</v>
      </c>
    </row>
    <row r="445" spans="1:5" x14ac:dyDescent="0.2">
      <c r="A445" s="60" t="s">
        <v>1680</v>
      </c>
      <c r="B445" s="60" t="s">
        <v>1681</v>
      </c>
      <c r="C445" s="60" t="s">
        <v>1682</v>
      </c>
      <c r="D445" s="60" t="s">
        <v>267</v>
      </c>
      <c r="E445" s="60" t="s">
        <v>268</v>
      </c>
    </row>
    <row r="446" spans="1:5" x14ac:dyDescent="0.2">
      <c r="A446" s="60" t="s">
        <v>1683</v>
      </c>
      <c r="B446" s="60" t="s">
        <v>1684</v>
      </c>
      <c r="C446" s="60" t="s">
        <v>1685</v>
      </c>
      <c r="D446" s="60" t="s">
        <v>145</v>
      </c>
      <c r="E446" s="60" t="s">
        <v>33</v>
      </c>
    </row>
    <row r="447" spans="1:5" x14ac:dyDescent="0.2">
      <c r="A447" s="60" t="s">
        <v>1686</v>
      </c>
      <c r="B447" s="60" t="s">
        <v>1687</v>
      </c>
      <c r="C447" s="60" t="s">
        <v>1688</v>
      </c>
      <c r="D447" s="60" t="s">
        <v>1689</v>
      </c>
      <c r="E447" s="60" t="s">
        <v>1690</v>
      </c>
    </row>
    <row r="448" spans="1:5" x14ac:dyDescent="0.2">
      <c r="A448" s="60" t="s">
        <v>1691</v>
      </c>
      <c r="B448" s="60" t="s">
        <v>1692</v>
      </c>
      <c r="C448" s="60" t="s">
        <v>1693</v>
      </c>
      <c r="D448" s="60" t="s">
        <v>1694</v>
      </c>
      <c r="E448" s="60" t="s">
        <v>1695</v>
      </c>
    </row>
    <row r="449" spans="1:5" x14ac:dyDescent="0.2">
      <c r="A449" s="60" t="s">
        <v>1696</v>
      </c>
      <c r="B449" s="60" t="s">
        <v>1697</v>
      </c>
      <c r="C449" s="60" t="s">
        <v>1698</v>
      </c>
      <c r="D449" s="60" t="s">
        <v>647</v>
      </c>
      <c r="E449" s="60" t="s">
        <v>648</v>
      </c>
    </row>
    <row r="450" spans="1:5" x14ac:dyDescent="0.2">
      <c r="A450" s="60" t="s">
        <v>1699</v>
      </c>
      <c r="B450" s="60" t="s">
        <v>1700</v>
      </c>
      <c r="C450" s="60" t="s">
        <v>1701</v>
      </c>
      <c r="D450" s="60" t="s">
        <v>1702</v>
      </c>
      <c r="E450" s="60" t="s">
        <v>1703</v>
      </c>
    </row>
    <row r="451" spans="1:5" x14ac:dyDescent="0.2">
      <c r="A451" s="60" t="s">
        <v>1704</v>
      </c>
      <c r="B451" s="60" t="s">
        <v>1705</v>
      </c>
      <c r="C451" s="60" t="s">
        <v>1706</v>
      </c>
      <c r="D451" s="60" t="s">
        <v>1707</v>
      </c>
      <c r="E451" s="60" t="s">
        <v>1708</v>
      </c>
    </row>
    <row r="452" spans="1:5" x14ac:dyDescent="0.2">
      <c r="A452" s="60" t="s">
        <v>1709</v>
      </c>
      <c r="B452" s="60" t="s">
        <v>1710</v>
      </c>
      <c r="C452" s="60" t="s">
        <v>1711</v>
      </c>
      <c r="D452" s="60" t="s">
        <v>76</v>
      </c>
      <c r="E452" s="60" t="s">
        <v>77</v>
      </c>
    </row>
    <row r="453" spans="1:5" x14ac:dyDescent="0.2">
      <c r="A453" s="60" t="s">
        <v>1712</v>
      </c>
      <c r="B453" s="60" t="s">
        <v>1713</v>
      </c>
      <c r="C453" s="60" t="s">
        <v>1714</v>
      </c>
      <c r="D453" s="60" t="s">
        <v>76</v>
      </c>
      <c r="E453" s="60" t="s">
        <v>77</v>
      </c>
    </row>
    <row r="454" spans="1:5" x14ac:dyDescent="0.2">
      <c r="A454" s="60" t="s">
        <v>1715</v>
      </c>
      <c r="B454" s="60" t="s">
        <v>1716</v>
      </c>
      <c r="C454" s="60" t="s">
        <v>1717</v>
      </c>
      <c r="D454" s="60" t="s">
        <v>1249</v>
      </c>
      <c r="E454" s="60" t="s">
        <v>1718</v>
      </c>
    </row>
    <row r="455" spans="1:5" x14ac:dyDescent="0.2">
      <c r="A455" s="60" t="s">
        <v>1719</v>
      </c>
      <c r="B455" s="60" t="s">
        <v>1720</v>
      </c>
      <c r="C455" s="60" t="s">
        <v>1721</v>
      </c>
      <c r="D455" s="60" t="s">
        <v>194</v>
      </c>
      <c r="E455" s="60" t="s">
        <v>33</v>
      </c>
    </row>
    <row r="456" spans="1:5" x14ac:dyDescent="0.2">
      <c r="A456" s="60" t="s">
        <v>1722</v>
      </c>
      <c r="B456" s="60" t="s">
        <v>1723</v>
      </c>
      <c r="C456" s="60" t="s">
        <v>1724</v>
      </c>
      <c r="D456" s="60" t="s">
        <v>1725</v>
      </c>
      <c r="E456" s="60" t="s">
        <v>1726</v>
      </c>
    </row>
    <row r="457" spans="1:5" x14ac:dyDescent="0.2">
      <c r="A457" s="60" t="s">
        <v>1727</v>
      </c>
      <c r="B457" s="60" t="s">
        <v>1728</v>
      </c>
      <c r="C457" s="60" t="s">
        <v>704</v>
      </c>
      <c r="D457" s="60" t="s">
        <v>1729</v>
      </c>
      <c r="E457" s="60" t="s">
        <v>1730</v>
      </c>
    </row>
    <row r="458" spans="1:5" x14ac:dyDescent="0.2">
      <c r="A458" s="60" t="s">
        <v>1731</v>
      </c>
      <c r="B458" s="60" t="s">
        <v>1732</v>
      </c>
      <c r="C458" s="60" t="s">
        <v>1733</v>
      </c>
      <c r="D458" s="60" t="s">
        <v>117</v>
      </c>
      <c r="E458" s="60" t="s">
        <v>118</v>
      </c>
    </row>
    <row r="459" spans="1:5" x14ac:dyDescent="0.2">
      <c r="A459" s="60" t="s">
        <v>1734</v>
      </c>
      <c r="B459" s="60" t="s">
        <v>1735</v>
      </c>
      <c r="C459" s="60" t="s">
        <v>1736</v>
      </c>
      <c r="D459" s="60" t="s">
        <v>1666</v>
      </c>
      <c r="E459" s="60" t="s">
        <v>121</v>
      </c>
    </row>
    <row r="460" spans="1:5" x14ac:dyDescent="0.2">
      <c r="A460" s="60" t="s">
        <v>1737</v>
      </c>
      <c r="B460" s="60" t="s">
        <v>1738</v>
      </c>
      <c r="C460" s="60" t="s">
        <v>1739</v>
      </c>
      <c r="D460" s="60" t="s">
        <v>561</v>
      </c>
      <c r="E460" s="60" t="s">
        <v>562</v>
      </c>
    </row>
    <row r="461" spans="1:5" x14ac:dyDescent="0.2">
      <c r="A461" s="60" t="s">
        <v>1740</v>
      </c>
      <c r="B461" s="60" t="s">
        <v>13</v>
      </c>
      <c r="C461" s="60" t="s">
        <v>1741</v>
      </c>
      <c r="D461" s="60" t="s">
        <v>336</v>
      </c>
      <c r="E461" s="60" t="s">
        <v>14</v>
      </c>
    </row>
    <row r="462" spans="1:5" x14ac:dyDescent="0.2">
      <c r="A462" s="60" t="s">
        <v>1742</v>
      </c>
      <c r="B462" s="60" t="s">
        <v>1743</v>
      </c>
      <c r="C462" s="60" t="s">
        <v>1744</v>
      </c>
      <c r="D462" s="60" t="s">
        <v>117</v>
      </c>
      <c r="E462" s="60" t="s">
        <v>118</v>
      </c>
    </row>
    <row r="463" spans="1:5" x14ac:dyDescent="0.2">
      <c r="A463" s="60" t="s">
        <v>1745</v>
      </c>
      <c r="B463" s="60" t="s">
        <v>1746</v>
      </c>
      <c r="C463" s="60" t="s">
        <v>1747</v>
      </c>
      <c r="D463" s="60" t="s">
        <v>380</v>
      </c>
      <c r="E463" s="60" t="s">
        <v>14</v>
      </c>
    </row>
    <row r="464" spans="1:5" x14ac:dyDescent="0.2">
      <c r="A464" s="60" t="s">
        <v>1748</v>
      </c>
      <c r="B464" s="60" t="s">
        <v>1749</v>
      </c>
      <c r="C464" s="60" t="s">
        <v>1750</v>
      </c>
      <c r="D464" s="60" t="s">
        <v>170</v>
      </c>
      <c r="E464" s="60" t="s">
        <v>171</v>
      </c>
    </row>
    <row r="465" spans="1:5" x14ac:dyDescent="0.2">
      <c r="A465" s="60" t="s">
        <v>1751</v>
      </c>
      <c r="B465" s="60" t="s">
        <v>162</v>
      </c>
      <c r="C465" s="60" t="s">
        <v>1752</v>
      </c>
      <c r="D465" s="60" t="s">
        <v>672</v>
      </c>
      <c r="E465" s="60" t="s">
        <v>33</v>
      </c>
    </row>
    <row r="466" spans="1:5" x14ac:dyDescent="0.2">
      <c r="A466" s="60" t="s">
        <v>1753</v>
      </c>
      <c r="B466" s="60" t="s">
        <v>1754</v>
      </c>
      <c r="C466" s="60" t="s">
        <v>1755</v>
      </c>
      <c r="D466" s="60" t="s">
        <v>64</v>
      </c>
      <c r="E466" s="60" t="s">
        <v>1756</v>
      </c>
    </row>
    <row r="467" spans="1:5" x14ac:dyDescent="0.2">
      <c r="A467" s="60" t="s">
        <v>1757</v>
      </c>
      <c r="B467" s="60" t="s">
        <v>1758</v>
      </c>
      <c r="C467" s="60" t="s">
        <v>1759</v>
      </c>
      <c r="D467" s="60" t="s">
        <v>277</v>
      </c>
      <c r="E467" s="60" t="s">
        <v>278</v>
      </c>
    </row>
    <row r="468" spans="1:5" x14ac:dyDescent="0.2">
      <c r="A468" s="60" t="s">
        <v>1760</v>
      </c>
      <c r="B468" s="60" t="s">
        <v>1761</v>
      </c>
      <c r="C468" s="60" t="s">
        <v>1762</v>
      </c>
      <c r="D468" s="60" t="s">
        <v>1763</v>
      </c>
      <c r="E468" s="60" t="s">
        <v>1764</v>
      </c>
    </row>
    <row r="469" spans="1:5" x14ac:dyDescent="0.2">
      <c r="A469" s="60" t="s">
        <v>1765</v>
      </c>
      <c r="B469" s="60" t="s">
        <v>1766</v>
      </c>
      <c r="C469" s="60" t="s">
        <v>1767</v>
      </c>
      <c r="D469" s="60" t="s">
        <v>134</v>
      </c>
      <c r="E469" s="60" t="s">
        <v>135</v>
      </c>
    </row>
    <row r="470" spans="1:5" x14ac:dyDescent="0.2">
      <c r="A470" s="60" t="s">
        <v>1768</v>
      </c>
      <c r="B470" s="60" t="s">
        <v>1769</v>
      </c>
      <c r="C470" s="60" t="s">
        <v>1770</v>
      </c>
      <c r="D470" s="60" t="s">
        <v>257</v>
      </c>
      <c r="E470" s="60" t="s">
        <v>258</v>
      </c>
    </row>
    <row r="471" spans="1:5" x14ac:dyDescent="0.2">
      <c r="A471" s="60" t="s">
        <v>1771</v>
      </c>
      <c r="B471" s="60" t="s">
        <v>1772</v>
      </c>
      <c r="C471" s="60" t="s">
        <v>1773</v>
      </c>
      <c r="D471" s="60" t="s">
        <v>1774</v>
      </c>
      <c r="E471" s="60" t="s">
        <v>1775</v>
      </c>
    </row>
    <row r="472" spans="1:5" x14ac:dyDescent="0.2">
      <c r="A472" s="60" t="s">
        <v>1776</v>
      </c>
      <c r="B472" s="60" t="s">
        <v>1769</v>
      </c>
      <c r="C472" s="60" t="s">
        <v>1777</v>
      </c>
      <c r="D472" s="60" t="s">
        <v>1778</v>
      </c>
      <c r="E472" s="60" t="s">
        <v>1779</v>
      </c>
    </row>
    <row r="473" spans="1:5" x14ac:dyDescent="0.2">
      <c r="A473" s="60" t="s">
        <v>1780</v>
      </c>
      <c r="B473" s="60" t="s">
        <v>1781</v>
      </c>
      <c r="C473" s="60" t="s">
        <v>1782</v>
      </c>
      <c r="D473" s="60" t="s">
        <v>1518</v>
      </c>
      <c r="E473" s="60" t="s">
        <v>1519</v>
      </c>
    </row>
    <row r="474" spans="1:5" x14ac:dyDescent="0.2">
      <c r="A474" s="60" t="s">
        <v>1783</v>
      </c>
      <c r="B474" s="60" t="s">
        <v>1784</v>
      </c>
      <c r="C474" s="60" t="s">
        <v>1785</v>
      </c>
      <c r="D474" s="60" t="s">
        <v>101</v>
      </c>
      <c r="E474" s="60" t="s">
        <v>102</v>
      </c>
    </row>
    <row r="475" spans="1:5" x14ac:dyDescent="0.2">
      <c r="A475" s="60" t="s">
        <v>1786</v>
      </c>
      <c r="B475" s="60" t="s">
        <v>1787</v>
      </c>
      <c r="C475" s="60" t="s">
        <v>1788</v>
      </c>
      <c r="D475" s="60" t="s">
        <v>1789</v>
      </c>
      <c r="E475" s="60" t="s">
        <v>1790</v>
      </c>
    </row>
    <row r="476" spans="1:5" x14ac:dyDescent="0.2">
      <c r="A476" s="60" t="s">
        <v>1791</v>
      </c>
      <c r="B476" s="60" t="s">
        <v>1792</v>
      </c>
      <c r="C476" s="60" t="s">
        <v>1793</v>
      </c>
      <c r="D476" s="60" t="s">
        <v>1794</v>
      </c>
      <c r="E476" s="60" t="s">
        <v>1795</v>
      </c>
    </row>
    <row r="477" spans="1:5" x14ac:dyDescent="0.2">
      <c r="A477" s="60" t="s">
        <v>1796</v>
      </c>
      <c r="B477" s="60" t="s">
        <v>1797</v>
      </c>
      <c r="C477" s="60" t="s">
        <v>1798</v>
      </c>
      <c r="D477" s="60" t="s">
        <v>986</v>
      </c>
      <c r="E477" s="60" t="s">
        <v>987</v>
      </c>
    </row>
    <row r="478" spans="1:5" x14ac:dyDescent="0.2">
      <c r="A478" s="60" t="s">
        <v>1799</v>
      </c>
      <c r="B478" s="60" t="s">
        <v>1800</v>
      </c>
      <c r="C478" s="60" t="s">
        <v>1801</v>
      </c>
      <c r="D478" s="60" t="s">
        <v>1802</v>
      </c>
      <c r="E478" s="60" t="s">
        <v>1803</v>
      </c>
    </row>
    <row r="479" spans="1:5" x14ac:dyDescent="0.2">
      <c r="A479" s="60" t="s">
        <v>1804</v>
      </c>
      <c r="B479" s="60" t="s">
        <v>1805</v>
      </c>
      <c r="C479" s="60" t="s">
        <v>1806</v>
      </c>
      <c r="D479" s="60" t="s">
        <v>134</v>
      </c>
      <c r="E479" s="60" t="s">
        <v>135</v>
      </c>
    </row>
    <row r="480" spans="1:5" x14ac:dyDescent="0.2">
      <c r="A480" s="60" t="s">
        <v>1807</v>
      </c>
      <c r="B480" s="60" t="s">
        <v>1808</v>
      </c>
      <c r="C480" s="60" t="s">
        <v>1809</v>
      </c>
      <c r="D480" s="60" t="s">
        <v>372</v>
      </c>
      <c r="E480" s="60" t="s">
        <v>373</v>
      </c>
    </row>
    <row r="481" spans="1:5" x14ac:dyDescent="0.2">
      <c r="A481" s="60" t="s">
        <v>1810</v>
      </c>
      <c r="B481" s="60" t="s">
        <v>1811</v>
      </c>
      <c r="C481" s="60" t="s">
        <v>1812</v>
      </c>
      <c r="D481" s="60" t="s">
        <v>167</v>
      </c>
      <c r="E481" s="60" t="s">
        <v>33</v>
      </c>
    </row>
    <row r="482" spans="1:5" x14ac:dyDescent="0.2">
      <c r="A482" s="60" t="s">
        <v>1813</v>
      </c>
      <c r="B482" s="60" t="s">
        <v>1814</v>
      </c>
      <c r="C482" s="60" t="s">
        <v>1815</v>
      </c>
      <c r="D482" s="60" t="s">
        <v>1816</v>
      </c>
      <c r="E482" s="60" t="s">
        <v>1817</v>
      </c>
    </row>
    <row r="483" spans="1:5" x14ac:dyDescent="0.2">
      <c r="A483" s="60" t="s">
        <v>1818</v>
      </c>
      <c r="B483" s="60" t="s">
        <v>1819</v>
      </c>
      <c r="C483" s="60" t="s">
        <v>1820</v>
      </c>
      <c r="D483" s="60" t="s">
        <v>1821</v>
      </c>
      <c r="E483" s="60" t="s">
        <v>1822</v>
      </c>
    </row>
    <row r="484" spans="1:5" x14ac:dyDescent="0.2">
      <c r="A484" s="60" t="s">
        <v>1823</v>
      </c>
      <c r="B484" s="60" t="s">
        <v>1824</v>
      </c>
      <c r="C484" s="60" t="s">
        <v>1825</v>
      </c>
      <c r="D484" s="60" t="s">
        <v>350</v>
      </c>
      <c r="E484" s="60" t="s">
        <v>14</v>
      </c>
    </row>
    <row r="485" spans="1:5" x14ac:dyDescent="0.2">
      <c r="A485" s="60" t="s">
        <v>1826</v>
      </c>
      <c r="B485" s="60" t="s">
        <v>1827</v>
      </c>
      <c r="C485" s="60" t="s">
        <v>1828</v>
      </c>
      <c r="D485" s="60" t="s">
        <v>1829</v>
      </c>
      <c r="E485" s="60" t="s">
        <v>1830</v>
      </c>
    </row>
    <row r="486" spans="1:5" x14ac:dyDescent="0.2">
      <c r="A486" s="60" t="s">
        <v>1831</v>
      </c>
      <c r="B486" s="60" t="s">
        <v>1832</v>
      </c>
      <c r="C486" s="60" t="s">
        <v>1833</v>
      </c>
      <c r="D486" s="60" t="s">
        <v>1834</v>
      </c>
      <c r="E486" s="60" t="s">
        <v>1835</v>
      </c>
    </row>
    <row r="487" spans="1:5" x14ac:dyDescent="0.2">
      <c r="A487" s="60" t="s">
        <v>1836</v>
      </c>
      <c r="B487" s="60" t="s">
        <v>1837</v>
      </c>
      <c r="C487" s="60" t="s">
        <v>1838</v>
      </c>
      <c r="D487" s="60" t="s">
        <v>164</v>
      </c>
      <c r="E487" s="60" t="s">
        <v>14</v>
      </c>
    </row>
    <row r="488" spans="1:5" x14ac:dyDescent="0.2">
      <c r="A488" s="60" t="s">
        <v>1839</v>
      </c>
      <c r="B488" s="60" t="s">
        <v>1840</v>
      </c>
      <c r="C488" s="60" t="s">
        <v>1841</v>
      </c>
      <c r="D488" s="60" t="s">
        <v>905</v>
      </c>
      <c r="E488" s="60" t="s">
        <v>14</v>
      </c>
    </row>
    <row r="489" spans="1:5" x14ac:dyDescent="0.2">
      <c r="A489" s="60" t="s">
        <v>1842</v>
      </c>
      <c r="B489" s="60" t="s">
        <v>1843</v>
      </c>
      <c r="C489" s="60" t="s">
        <v>1844</v>
      </c>
      <c r="D489" s="60" t="s">
        <v>470</v>
      </c>
      <c r="E489" s="60" t="s">
        <v>33</v>
      </c>
    </row>
    <row r="490" spans="1:5" x14ac:dyDescent="0.2">
      <c r="A490" s="60" t="s">
        <v>1845</v>
      </c>
      <c r="B490" s="60" t="s">
        <v>1846</v>
      </c>
      <c r="C490" s="60" t="s">
        <v>1847</v>
      </c>
      <c r="D490" s="60" t="s">
        <v>905</v>
      </c>
      <c r="E490" s="60" t="s">
        <v>14</v>
      </c>
    </row>
    <row r="491" spans="1:5" x14ac:dyDescent="0.2">
      <c r="A491" s="60" t="s">
        <v>1848</v>
      </c>
      <c r="B491" s="60" t="s">
        <v>1849</v>
      </c>
      <c r="C491" s="60" t="s">
        <v>1850</v>
      </c>
      <c r="D491" s="60" t="s">
        <v>488</v>
      </c>
      <c r="E491" s="60" t="s">
        <v>489</v>
      </c>
    </row>
    <row r="492" spans="1:5" x14ac:dyDescent="0.2">
      <c r="A492" s="60" t="s">
        <v>1851</v>
      </c>
      <c r="B492" s="60" t="s">
        <v>1852</v>
      </c>
      <c r="C492" s="60" t="s">
        <v>1853</v>
      </c>
      <c r="D492" s="60" t="s">
        <v>905</v>
      </c>
      <c r="E492" s="60" t="s">
        <v>14</v>
      </c>
    </row>
    <row r="493" spans="1:5" x14ac:dyDescent="0.2">
      <c r="A493" s="60" t="s">
        <v>1854</v>
      </c>
      <c r="B493" s="60" t="s">
        <v>1855</v>
      </c>
      <c r="C493" s="60" t="s">
        <v>35</v>
      </c>
      <c r="D493" s="60" t="s">
        <v>1598</v>
      </c>
      <c r="E493" s="60" t="s">
        <v>1599</v>
      </c>
    </row>
    <row r="494" spans="1:5" x14ac:dyDescent="0.2">
      <c r="A494" s="60" t="s">
        <v>1856</v>
      </c>
      <c r="B494" s="60" t="s">
        <v>1857</v>
      </c>
      <c r="C494" s="60" t="s">
        <v>1858</v>
      </c>
      <c r="D494" s="60" t="s">
        <v>327</v>
      </c>
      <c r="E494" s="60" t="s">
        <v>14</v>
      </c>
    </row>
    <row r="495" spans="1:5" x14ac:dyDescent="0.2">
      <c r="A495" s="60" t="s">
        <v>1859</v>
      </c>
      <c r="B495" s="60" t="s">
        <v>1860</v>
      </c>
      <c r="C495" s="60" t="s">
        <v>1861</v>
      </c>
      <c r="D495" s="60" t="s">
        <v>354</v>
      </c>
      <c r="E495" s="60" t="s">
        <v>130</v>
      </c>
    </row>
    <row r="496" spans="1:5" x14ac:dyDescent="0.2">
      <c r="A496" s="60" t="s">
        <v>1862</v>
      </c>
      <c r="B496" s="60" t="s">
        <v>162</v>
      </c>
      <c r="C496" s="60" t="s">
        <v>1863</v>
      </c>
      <c r="D496" s="60" t="s">
        <v>179</v>
      </c>
      <c r="E496" s="60" t="s">
        <v>180</v>
      </c>
    </row>
    <row r="497" spans="1:5" x14ac:dyDescent="0.2">
      <c r="A497" s="60" t="s">
        <v>1864</v>
      </c>
      <c r="B497" s="60" t="s">
        <v>162</v>
      </c>
      <c r="C497" s="60" t="s">
        <v>1865</v>
      </c>
      <c r="D497" s="60" t="s">
        <v>658</v>
      </c>
      <c r="E497" s="60" t="s">
        <v>659</v>
      </c>
    </row>
    <row r="498" spans="1:5" x14ac:dyDescent="0.2">
      <c r="A498" s="60" t="s">
        <v>1866</v>
      </c>
      <c r="B498" s="60" t="s">
        <v>1867</v>
      </c>
      <c r="C498" s="60" t="s">
        <v>1868</v>
      </c>
      <c r="D498" s="60" t="s">
        <v>1869</v>
      </c>
      <c r="E498" s="60" t="s">
        <v>1870</v>
      </c>
    </row>
    <row r="499" spans="1:5" x14ac:dyDescent="0.2">
      <c r="A499" s="60" t="s">
        <v>1871</v>
      </c>
      <c r="B499" s="60" t="s">
        <v>1872</v>
      </c>
      <c r="C499" s="60" t="s">
        <v>1873</v>
      </c>
      <c r="D499" s="60" t="s">
        <v>364</v>
      </c>
      <c r="E499" s="60" t="s">
        <v>14</v>
      </c>
    </row>
    <row r="500" spans="1:5" x14ac:dyDescent="0.2">
      <c r="A500" s="60" t="s">
        <v>1874</v>
      </c>
      <c r="B500" s="60" t="s">
        <v>361</v>
      </c>
      <c r="C500" s="60" t="s">
        <v>363</v>
      </c>
      <c r="D500" s="60" t="s">
        <v>364</v>
      </c>
      <c r="E500" s="60" t="s">
        <v>14</v>
      </c>
    </row>
    <row r="501" spans="1:5" x14ac:dyDescent="0.2">
      <c r="A501" s="60" t="s">
        <v>1875</v>
      </c>
      <c r="B501" s="60" t="s">
        <v>1876</v>
      </c>
      <c r="C501" s="60" t="s">
        <v>1877</v>
      </c>
      <c r="D501" s="60" t="s">
        <v>394</v>
      </c>
      <c r="E501" s="60" t="s">
        <v>395</v>
      </c>
    </row>
    <row r="502" spans="1:5" x14ac:dyDescent="0.2">
      <c r="A502" s="60" t="s">
        <v>1878</v>
      </c>
      <c r="B502" s="60" t="s">
        <v>162</v>
      </c>
      <c r="C502" s="60" t="s">
        <v>173</v>
      </c>
      <c r="D502" s="60" t="s">
        <v>164</v>
      </c>
      <c r="E502" s="60" t="s">
        <v>174</v>
      </c>
    </row>
    <row r="503" spans="1:5" x14ac:dyDescent="0.2">
      <c r="A503" s="60" t="s">
        <v>1879</v>
      </c>
      <c r="B503" s="60" t="s">
        <v>771</v>
      </c>
      <c r="C503" s="60" t="s">
        <v>1880</v>
      </c>
      <c r="D503" s="60" t="s">
        <v>164</v>
      </c>
      <c r="E503" s="60" t="s">
        <v>1881</v>
      </c>
    </row>
    <row r="504" spans="1:5" x14ac:dyDescent="0.2">
      <c r="A504" s="60" t="s">
        <v>1882</v>
      </c>
      <c r="B504" s="60" t="s">
        <v>771</v>
      </c>
      <c r="C504" s="60" t="s">
        <v>1883</v>
      </c>
      <c r="D504" s="60" t="s">
        <v>202</v>
      </c>
      <c r="E504" s="60" t="s">
        <v>1884</v>
      </c>
    </row>
    <row r="505" spans="1:5" x14ac:dyDescent="0.2">
      <c r="A505" s="60" t="s">
        <v>1885</v>
      </c>
      <c r="B505" s="60" t="s">
        <v>1886</v>
      </c>
      <c r="C505" s="60" t="s">
        <v>1887</v>
      </c>
      <c r="D505" s="60" t="s">
        <v>1888</v>
      </c>
      <c r="E505" s="60" t="s">
        <v>1889</v>
      </c>
    </row>
    <row r="506" spans="1:5" x14ac:dyDescent="0.2">
      <c r="A506" s="60" t="s">
        <v>1890</v>
      </c>
      <c r="B506" s="60" t="s">
        <v>1891</v>
      </c>
      <c r="C506" s="60" t="s">
        <v>1892</v>
      </c>
      <c r="D506" s="60" t="s">
        <v>350</v>
      </c>
      <c r="E506" s="60" t="s">
        <v>14</v>
      </c>
    </row>
    <row r="507" spans="1:5" x14ac:dyDescent="0.2">
      <c r="A507" s="60" t="s">
        <v>1893</v>
      </c>
      <c r="B507" s="60" t="s">
        <v>1894</v>
      </c>
      <c r="C507" s="60" t="s">
        <v>1895</v>
      </c>
      <c r="D507" s="60" t="s">
        <v>1518</v>
      </c>
      <c r="E507" s="60" t="s">
        <v>1519</v>
      </c>
    </row>
    <row r="508" spans="1:5" x14ac:dyDescent="0.2">
      <c r="A508" s="60" t="s">
        <v>1896</v>
      </c>
      <c r="B508" s="60" t="s">
        <v>1897</v>
      </c>
      <c r="C508" s="60" t="s">
        <v>1898</v>
      </c>
      <c r="D508" s="60" t="s">
        <v>327</v>
      </c>
      <c r="E508" s="60" t="s">
        <v>14</v>
      </c>
    </row>
    <row r="509" spans="1:5" x14ac:dyDescent="0.2">
      <c r="A509" s="60" t="s">
        <v>1899</v>
      </c>
      <c r="B509" s="60" t="s">
        <v>1900</v>
      </c>
      <c r="C509" s="60" t="s">
        <v>1901</v>
      </c>
      <c r="D509" s="60" t="s">
        <v>905</v>
      </c>
      <c r="E509" s="60" t="s">
        <v>14</v>
      </c>
    </row>
    <row r="510" spans="1:5" x14ac:dyDescent="0.2">
      <c r="A510" s="60" t="s">
        <v>1902</v>
      </c>
      <c r="B510" s="60" t="s">
        <v>1903</v>
      </c>
      <c r="C510" s="60" t="s">
        <v>1904</v>
      </c>
      <c r="D510" s="60" t="s">
        <v>1905</v>
      </c>
      <c r="E510" s="60" t="s">
        <v>1906</v>
      </c>
    </row>
    <row r="511" spans="1:5" x14ac:dyDescent="0.2">
      <c r="A511" s="60" t="s">
        <v>1907</v>
      </c>
      <c r="B511" s="60" t="s">
        <v>1346</v>
      </c>
      <c r="C511" s="60" t="s">
        <v>1908</v>
      </c>
      <c r="D511" s="60" t="s">
        <v>1909</v>
      </c>
      <c r="E511" s="60" t="s">
        <v>1910</v>
      </c>
    </row>
    <row r="512" spans="1:5" x14ac:dyDescent="0.2">
      <c r="A512" s="60" t="s">
        <v>1911</v>
      </c>
      <c r="B512" s="60" t="s">
        <v>1912</v>
      </c>
      <c r="C512" s="60" t="s">
        <v>1913</v>
      </c>
      <c r="D512" s="60" t="s">
        <v>698</v>
      </c>
      <c r="E512" s="60" t="s">
        <v>14</v>
      </c>
    </row>
    <row r="513" spans="1:5" x14ac:dyDescent="0.2">
      <c r="A513" s="60" t="s">
        <v>1914</v>
      </c>
      <c r="B513" s="60" t="s">
        <v>1915</v>
      </c>
      <c r="C513" s="60" t="s">
        <v>1916</v>
      </c>
      <c r="D513" s="60" t="s">
        <v>636</v>
      </c>
      <c r="E513" s="60" t="s">
        <v>637</v>
      </c>
    </row>
    <row r="514" spans="1:5" x14ac:dyDescent="0.2">
      <c r="A514" s="60" t="s">
        <v>1917</v>
      </c>
      <c r="B514" s="60" t="s">
        <v>1918</v>
      </c>
      <c r="C514" s="60" t="s">
        <v>541</v>
      </c>
      <c r="D514" s="60" t="s">
        <v>107</v>
      </c>
      <c r="E514" s="60" t="s">
        <v>942</v>
      </c>
    </row>
    <row r="515" spans="1:5" x14ac:dyDescent="0.2">
      <c r="A515" s="60" t="s">
        <v>1919</v>
      </c>
      <c r="B515" s="60" t="s">
        <v>1920</v>
      </c>
      <c r="C515" s="60" t="s">
        <v>1921</v>
      </c>
      <c r="D515" s="60" t="s">
        <v>803</v>
      </c>
      <c r="E515" s="60" t="s">
        <v>1922</v>
      </c>
    </row>
    <row r="516" spans="1:5" x14ac:dyDescent="0.2">
      <c r="A516" s="60" t="s">
        <v>1923</v>
      </c>
      <c r="B516" s="60" t="s">
        <v>1924</v>
      </c>
      <c r="C516" s="60" t="s">
        <v>1925</v>
      </c>
      <c r="D516" s="60" t="s">
        <v>1241</v>
      </c>
      <c r="E516" s="60" t="s">
        <v>1242</v>
      </c>
    </row>
    <row r="517" spans="1:5" x14ac:dyDescent="0.2">
      <c r="A517" s="60" t="s">
        <v>1926</v>
      </c>
      <c r="B517" s="60" t="s">
        <v>1927</v>
      </c>
      <c r="C517" s="60" t="s">
        <v>1928</v>
      </c>
      <c r="D517" s="60" t="s">
        <v>1821</v>
      </c>
      <c r="E517" s="60" t="s">
        <v>1822</v>
      </c>
    </row>
    <row r="518" spans="1:5" x14ac:dyDescent="0.2">
      <c r="A518" s="60" t="s">
        <v>1929</v>
      </c>
      <c r="B518" s="60" t="s">
        <v>1930</v>
      </c>
      <c r="C518" s="60" t="s">
        <v>1931</v>
      </c>
      <c r="D518" s="60" t="s">
        <v>81</v>
      </c>
      <c r="E518" s="60" t="s">
        <v>82</v>
      </c>
    </row>
    <row r="519" spans="1:5" x14ac:dyDescent="0.2">
      <c r="A519" s="60" t="s">
        <v>1932</v>
      </c>
      <c r="B519" s="60" t="s">
        <v>1933</v>
      </c>
      <c r="C519" s="60" t="s">
        <v>1934</v>
      </c>
      <c r="D519" s="60" t="s">
        <v>339</v>
      </c>
      <c r="E519" s="60" t="s">
        <v>14</v>
      </c>
    </row>
    <row r="520" spans="1:5" x14ac:dyDescent="0.2">
      <c r="A520" s="60" t="s">
        <v>1935</v>
      </c>
      <c r="B520" s="60" t="s">
        <v>1936</v>
      </c>
      <c r="C520" s="60" t="s">
        <v>35</v>
      </c>
      <c r="D520" s="60" t="s">
        <v>905</v>
      </c>
      <c r="E520" s="60" t="s">
        <v>14</v>
      </c>
    </row>
    <row r="521" spans="1:5" x14ac:dyDescent="0.2">
      <c r="A521" s="60" t="s">
        <v>1937</v>
      </c>
      <c r="B521" s="60" t="s">
        <v>1938</v>
      </c>
      <c r="C521" s="60" t="s">
        <v>1939</v>
      </c>
      <c r="D521" s="60" t="s">
        <v>698</v>
      </c>
      <c r="E521" s="60" t="s">
        <v>14</v>
      </c>
    </row>
    <row r="522" spans="1:5" x14ac:dyDescent="0.2">
      <c r="A522" s="60" t="s">
        <v>1940</v>
      </c>
      <c r="B522" s="60" t="s">
        <v>1941</v>
      </c>
      <c r="C522" s="60" t="s">
        <v>1942</v>
      </c>
      <c r="D522" s="60" t="s">
        <v>479</v>
      </c>
      <c r="E522" s="60" t="s">
        <v>33</v>
      </c>
    </row>
    <row r="523" spans="1:5" x14ac:dyDescent="0.2">
      <c r="A523" s="60" t="s">
        <v>1943</v>
      </c>
      <c r="B523" s="60" t="s">
        <v>1944</v>
      </c>
      <c r="C523" s="60" t="s">
        <v>492</v>
      </c>
      <c r="D523" s="60" t="s">
        <v>111</v>
      </c>
      <c r="E523" s="60" t="s">
        <v>112</v>
      </c>
    </row>
    <row r="524" spans="1:5" x14ac:dyDescent="0.2">
      <c r="A524" s="60" t="s">
        <v>1945</v>
      </c>
      <c r="B524" s="60" t="s">
        <v>1946</v>
      </c>
      <c r="C524" s="60" t="s">
        <v>376</v>
      </c>
      <c r="D524" s="60" t="s">
        <v>345</v>
      </c>
      <c r="E524" s="60" t="s">
        <v>346</v>
      </c>
    </row>
    <row r="525" spans="1:5" x14ac:dyDescent="0.2">
      <c r="A525" s="60" t="s">
        <v>1947</v>
      </c>
      <c r="B525" s="60" t="s">
        <v>1948</v>
      </c>
      <c r="C525" s="60" t="s">
        <v>529</v>
      </c>
      <c r="D525" s="60" t="s">
        <v>994</v>
      </c>
      <c r="E525" s="60" t="s">
        <v>995</v>
      </c>
    </row>
    <row r="526" spans="1:5" x14ac:dyDescent="0.2">
      <c r="A526" s="60" t="s">
        <v>1949</v>
      </c>
      <c r="B526" s="60" t="s">
        <v>343</v>
      </c>
      <c r="C526" s="60" t="s">
        <v>376</v>
      </c>
      <c r="D526" s="60" t="s">
        <v>345</v>
      </c>
      <c r="E526" s="60" t="s">
        <v>346</v>
      </c>
    </row>
    <row r="527" spans="1:5" x14ac:dyDescent="0.2">
      <c r="A527" s="60" t="s">
        <v>1950</v>
      </c>
      <c r="B527" s="60" t="s">
        <v>1951</v>
      </c>
      <c r="C527" s="60" t="s">
        <v>376</v>
      </c>
      <c r="D527" s="60" t="s">
        <v>345</v>
      </c>
      <c r="E527" s="60" t="s">
        <v>346</v>
      </c>
    </row>
    <row r="528" spans="1:5" x14ac:dyDescent="0.2">
      <c r="A528" s="60" t="s">
        <v>1952</v>
      </c>
      <c r="B528" s="60" t="s">
        <v>1953</v>
      </c>
      <c r="C528" s="60" t="s">
        <v>1954</v>
      </c>
      <c r="D528" s="60" t="s">
        <v>1375</v>
      </c>
      <c r="E528" s="60" t="s">
        <v>1376</v>
      </c>
    </row>
    <row r="529" spans="1:5" x14ac:dyDescent="0.2">
      <c r="A529" s="60" t="s">
        <v>1955</v>
      </c>
      <c r="B529" s="60" t="s">
        <v>1956</v>
      </c>
      <c r="C529" s="60" t="s">
        <v>1957</v>
      </c>
      <c r="D529" s="60" t="s">
        <v>1958</v>
      </c>
      <c r="E529" s="60" t="s">
        <v>1959</v>
      </c>
    </row>
    <row r="530" spans="1:5" x14ac:dyDescent="0.2">
      <c r="A530" s="60" t="s">
        <v>1960</v>
      </c>
      <c r="B530" s="60" t="s">
        <v>1961</v>
      </c>
      <c r="C530" s="60" t="s">
        <v>1962</v>
      </c>
      <c r="D530" s="60" t="s">
        <v>345</v>
      </c>
      <c r="E530" s="60" t="s">
        <v>346</v>
      </c>
    </row>
    <row r="531" spans="1:5" x14ac:dyDescent="0.2">
      <c r="A531" s="60" t="s">
        <v>1963</v>
      </c>
      <c r="B531" s="60" t="s">
        <v>1964</v>
      </c>
      <c r="C531" s="60" t="s">
        <v>1965</v>
      </c>
      <c r="D531" s="60" t="s">
        <v>350</v>
      </c>
      <c r="E531" s="60" t="s">
        <v>14</v>
      </c>
    </row>
    <row r="532" spans="1:5" x14ac:dyDescent="0.2">
      <c r="A532" s="60" t="s">
        <v>1966</v>
      </c>
      <c r="B532" s="60" t="s">
        <v>1967</v>
      </c>
      <c r="C532" s="60" t="s">
        <v>1968</v>
      </c>
      <c r="D532" s="60" t="s">
        <v>350</v>
      </c>
      <c r="E532" s="60" t="s">
        <v>14</v>
      </c>
    </row>
    <row r="533" spans="1:5" x14ac:dyDescent="0.2">
      <c r="A533" s="60" t="s">
        <v>1969</v>
      </c>
      <c r="B533" s="60" t="s">
        <v>1057</v>
      </c>
      <c r="C533" s="60" t="s">
        <v>1970</v>
      </c>
      <c r="D533" s="60" t="s">
        <v>1971</v>
      </c>
      <c r="E533" s="60" t="s">
        <v>1972</v>
      </c>
    </row>
    <row r="534" spans="1:5" x14ac:dyDescent="0.2">
      <c r="A534" s="60" t="s">
        <v>1973</v>
      </c>
      <c r="B534" s="60" t="s">
        <v>1974</v>
      </c>
      <c r="C534" s="60" t="s">
        <v>1975</v>
      </c>
      <c r="D534" s="60" t="s">
        <v>302</v>
      </c>
      <c r="E534" s="60" t="s">
        <v>303</v>
      </c>
    </row>
    <row r="535" spans="1:5" x14ac:dyDescent="0.2">
      <c r="A535" s="60" t="s">
        <v>1976</v>
      </c>
      <c r="B535" s="60" t="s">
        <v>1977</v>
      </c>
      <c r="C535" s="60" t="s">
        <v>1978</v>
      </c>
      <c r="D535" s="60" t="s">
        <v>731</v>
      </c>
      <c r="E535" s="60" t="s">
        <v>732</v>
      </c>
    </row>
    <row r="536" spans="1:5" x14ac:dyDescent="0.2">
      <c r="A536" s="60" t="s">
        <v>1979</v>
      </c>
      <c r="B536" s="60" t="s">
        <v>1980</v>
      </c>
      <c r="C536" s="60" t="s">
        <v>1981</v>
      </c>
      <c r="D536" s="60" t="s">
        <v>350</v>
      </c>
      <c r="E536" s="60" t="s">
        <v>14</v>
      </c>
    </row>
    <row r="537" spans="1:5" x14ac:dyDescent="0.2">
      <c r="A537" s="60" t="s">
        <v>1982</v>
      </c>
      <c r="B537" s="60" t="s">
        <v>1983</v>
      </c>
      <c r="C537" s="60" t="s">
        <v>1985</v>
      </c>
      <c r="D537" s="60" t="s">
        <v>663</v>
      </c>
      <c r="E537" s="60" t="s">
        <v>664</v>
      </c>
    </row>
    <row r="538" spans="1:5" x14ac:dyDescent="0.2">
      <c r="A538" s="60" t="s">
        <v>1986</v>
      </c>
      <c r="B538" s="60" t="s">
        <v>1987</v>
      </c>
      <c r="C538" s="60" t="s">
        <v>1988</v>
      </c>
      <c r="D538" s="60" t="s">
        <v>115</v>
      </c>
      <c r="E538" s="60" t="s">
        <v>1052</v>
      </c>
    </row>
    <row r="539" spans="1:5" x14ac:dyDescent="0.2">
      <c r="A539" s="60" t="s">
        <v>1989</v>
      </c>
      <c r="B539" s="60" t="s">
        <v>1990</v>
      </c>
      <c r="C539" s="60" t="s">
        <v>1991</v>
      </c>
      <c r="D539" s="60" t="s">
        <v>302</v>
      </c>
      <c r="E539" s="60" t="s">
        <v>303</v>
      </c>
    </row>
    <row r="540" spans="1:5" x14ac:dyDescent="0.2">
      <c r="A540" s="60" t="s">
        <v>1992</v>
      </c>
      <c r="B540" s="60" t="s">
        <v>1993</v>
      </c>
      <c r="C540" s="60" t="s">
        <v>1994</v>
      </c>
      <c r="D540" s="60" t="s">
        <v>159</v>
      </c>
      <c r="E540" s="60" t="s">
        <v>160</v>
      </c>
    </row>
    <row r="541" spans="1:5" x14ac:dyDescent="0.2">
      <c r="A541" s="60" t="s">
        <v>1995</v>
      </c>
      <c r="B541" s="60" t="s">
        <v>771</v>
      </c>
      <c r="C541" s="60" t="s">
        <v>1996</v>
      </c>
      <c r="D541" s="60" t="s">
        <v>36</v>
      </c>
      <c r="E541" s="60" t="s">
        <v>33</v>
      </c>
    </row>
    <row r="542" spans="1:5" x14ac:dyDescent="0.2">
      <c r="A542" s="60" t="s">
        <v>1997</v>
      </c>
      <c r="B542" s="60" t="s">
        <v>1998</v>
      </c>
      <c r="C542" s="60" t="s">
        <v>1999</v>
      </c>
      <c r="D542" s="60" t="s">
        <v>134</v>
      </c>
      <c r="E542" s="60" t="s">
        <v>135</v>
      </c>
    </row>
    <row r="543" spans="1:5" x14ac:dyDescent="0.2">
      <c r="A543" s="60" t="s">
        <v>2000</v>
      </c>
      <c r="B543" s="60" t="s">
        <v>2001</v>
      </c>
      <c r="C543" s="60" t="s">
        <v>2002</v>
      </c>
      <c r="D543" s="60" t="s">
        <v>302</v>
      </c>
      <c r="E543" s="60" t="s">
        <v>303</v>
      </c>
    </row>
    <row r="544" spans="1:5" x14ac:dyDescent="0.2">
      <c r="A544" s="60" t="s">
        <v>2003</v>
      </c>
      <c r="B544" s="60" t="s">
        <v>2004</v>
      </c>
      <c r="C544" s="60" t="s">
        <v>2005</v>
      </c>
      <c r="D544" s="60" t="s">
        <v>233</v>
      </c>
      <c r="E544" s="60" t="s">
        <v>234</v>
      </c>
    </row>
    <row r="545" spans="1:5" x14ac:dyDescent="0.2">
      <c r="A545" s="60" t="s">
        <v>2006</v>
      </c>
      <c r="B545" s="60" t="s">
        <v>2007</v>
      </c>
      <c r="C545" s="60" t="s">
        <v>2008</v>
      </c>
      <c r="D545" s="60" t="s">
        <v>117</v>
      </c>
      <c r="E545" s="60" t="s">
        <v>118</v>
      </c>
    </row>
    <row r="546" spans="1:5" x14ac:dyDescent="0.2">
      <c r="A546" s="60" t="s">
        <v>2009</v>
      </c>
      <c r="B546" s="60" t="s">
        <v>2010</v>
      </c>
      <c r="C546" s="60" t="s">
        <v>2011</v>
      </c>
      <c r="D546" s="60" t="s">
        <v>2012</v>
      </c>
      <c r="E546" s="60" t="s">
        <v>2013</v>
      </c>
    </row>
    <row r="547" spans="1:5" x14ac:dyDescent="0.2">
      <c r="A547" s="60" t="s">
        <v>2014</v>
      </c>
      <c r="B547" s="60" t="s">
        <v>2015</v>
      </c>
      <c r="C547" s="60" t="s">
        <v>2016</v>
      </c>
      <c r="D547" s="60" t="s">
        <v>2017</v>
      </c>
      <c r="E547" s="60" t="s">
        <v>2018</v>
      </c>
    </row>
    <row r="548" spans="1:5" x14ac:dyDescent="0.2">
      <c r="A548" s="60" t="s">
        <v>2019</v>
      </c>
      <c r="B548" s="60" t="s">
        <v>2020</v>
      </c>
      <c r="C548" s="60" t="s">
        <v>2021</v>
      </c>
      <c r="D548" s="60" t="s">
        <v>1249</v>
      </c>
      <c r="E548" s="60" t="s">
        <v>1250</v>
      </c>
    </row>
    <row r="549" spans="1:5" x14ac:dyDescent="0.2">
      <c r="A549" s="60" t="s">
        <v>2022</v>
      </c>
      <c r="B549" s="60" t="s">
        <v>2023</v>
      </c>
      <c r="C549" s="60" t="s">
        <v>2024</v>
      </c>
      <c r="D549" s="60" t="s">
        <v>409</v>
      </c>
      <c r="E549" s="60" t="s">
        <v>410</v>
      </c>
    </row>
    <row r="550" spans="1:5" x14ac:dyDescent="0.2">
      <c r="A550" s="60" t="s">
        <v>2025</v>
      </c>
      <c r="B550" s="60" t="s">
        <v>2026</v>
      </c>
      <c r="C550" s="60" t="s">
        <v>2027</v>
      </c>
      <c r="D550" s="60" t="s">
        <v>1256</v>
      </c>
      <c r="E550" s="60" t="s">
        <v>1257</v>
      </c>
    </row>
    <row r="551" spans="1:5" x14ac:dyDescent="0.2">
      <c r="A551" s="60" t="s">
        <v>2028</v>
      </c>
      <c r="B551" s="60" t="s">
        <v>2029</v>
      </c>
      <c r="C551" s="60" t="s">
        <v>2030</v>
      </c>
      <c r="D551" s="60" t="s">
        <v>372</v>
      </c>
      <c r="E551" s="60" t="s">
        <v>373</v>
      </c>
    </row>
    <row r="552" spans="1:5" x14ac:dyDescent="0.2">
      <c r="A552" s="60" t="s">
        <v>2031</v>
      </c>
      <c r="B552" s="60" t="s">
        <v>2032</v>
      </c>
      <c r="C552" s="60" t="s">
        <v>2033</v>
      </c>
      <c r="D552" s="60" t="s">
        <v>394</v>
      </c>
      <c r="E552" s="60" t="s">
        <v>395</v>
      </c>
    </row>
    <row r="553" spans="1:5" x14ac:dyDescent="0.2">
      <c r="A553" s="60" t="s">
        <v>2034</v>
      </c>
      <c r="B553" s="60" t="s">
        <v>2035</v>
      </c>
      <c r="C553" s="60" t="s">
        <v>2036</v>
      </c>
      <c r="D553" s="60" t="s">
        <v>1148</v>
      </c>
      <c r="E553" s="60" t="s">
        <v>1149</v>
      </c>
    </row>
    <row r="554" spans="1:5" x14ac:dyDescent="0.2">
      <c r="A554" s="60" t="s">
        <v>2037</v>
      </c>
      <c r="B554" s="60" t="s">
        <v>2038</v>
      </c>
      <c r="C554" s="60" t="s">
        <v>2039</v>
      </c>
      <c r="D554" s="60" t="s">
        <v>2040</v>
      </c>
      <c r="E554" s="60" t="s">
        <v>2041</v>
      </c>
    </row>
    <row r="555" spans="1:5" x14ac:dyDescent="0.2">
      <c r="A555" s="60" t="s">
        <v>2042</v>
      </c>
      <c r="B555" s="60" t="s">
        <v>2043</v>
      </c>
      <c r="C555" s="60" t="s">
        <v>2044</v>
      </c>
      <c r="D555" s="60" t="s">
        <v>675</v>
      </c>
      <c r="E555" s="60" t="s">
        <v>676</v>
      </c>
    </row>
    <row r="556" spans="1:5" x14ac:dyDescent="0.2">
      <c r="A556" s="60" t="s">
        <v>2045</v>
      </c>
      <c r="B556" s="60" t="s">
        <v>2046</v>
      </c>
      <c r="C556" s="60" t="s">
        <v>2047</v>
      </c>
      <c r="D556" s="60" t="s">
        <v>350</v>
      </c>
      <c r="E556" s="60" t="s">
        <v>14</v>
      </c>
    </row>
    <row r="557" spans="1:5" x14ac:dyDescent="0.2">
      <c r="A557" s="60" t="s">
        <v>2048</v>
      </c>
      <c r="B557" s="60" t="s">
        <v>2049</v>
      </c>
      <c r="C557" s="60" t="s">
        <v>2050</v>
      </c>
      <c r="D557" s="60" t="s">
        <v>170</v>
      </c>
      <c r="E557" s="60" t="s">
        <v>171</v>
      </c>
    </row>
    <row r="558" spans="1:5" x14ac:dyDescent="0.2">
      <c r="A558" s="60" t="s">
        <v>2051</v>
      </c>
      <c r="B558" s="60" t="s">
        <v>2052</v>
      </c>
      <c r="C558" s="60" t="s">
        <v>2053</v>
      </c>
      <c r="D558" s="60" t="s">
        <v>2054</v>
      </c>
      <c r="E558" s="60" t="s">
        <v>2055</v>
      </c>
    </row>
    <row r="559" spans="1:5" x14ac:dyDescent="0.2">
      <c r="A559" s="60" t="s">
        <v>2056</v>
      </c>
      <c r="B559" s="60" t="s">
        <v>2057</v>
      </c>
      <c r="C559" s="60" t="s">
        <v>2058</v>
      </c>
      <c r="D559" s="60" t="s">
        <v>1375</v>
      </c>
      <c r="E559" s="60" t="s">
        <v>1376</v>
      </c>
    </row>
    <row r="560" spans="1:5" x14ac:dyDescent="0.2">
      <c r="A560" s="60" t="s">
        <v>2059</v>
      </c>
      <c r="B560" s="60" t="s">
        <v>2060</v>
      </c>
      <c r="C560" s="60" t="s">
        <v>2061</v>
      </c>
      <c r="D560" s="60" t="s">
        <v>905</v>
      </c>
      <c r="E560" s="60" t="s">
        <v>14</v>
      </c>
    </row>
    <row r="561" spans="1:5" x14ac:dyDescent="0.2">
      <c r="A561" s="60" t="s">
        <v>2062</v>
      </c>
      <c r="B561" s="60" t="s">
        <v>2063</v>
      </c>
      <c r="C561" s="60" t="s">
        <v>2064</v>
      </c>
      <c r="D561" s="60" t="s">
        <v>2065</v>
      </c>
      <c r="E561" s="60" t="s">
        <v>2066</v>
      </c>
    </row>
    <row r="562" spans="1:5" x14ac:dyDescent="0.2">
      <c r="A562" s="60" t="s">
        <v>2067</v>
      </c>
      <c r="B562" s="60" t="s">
        <v>2068</v>
      </c>
      <c r="C562" s="60" t="s">
        <v>2069</v>
      </c>
      <c r="D562" s="60" t="s">
        <v>149</v>
      </c>
      <c r="E562" s="60" t="s">
        <v>150</v>
      </c>
    </row>
    <row r="563" spans="1:5" x14ac:dyDescent="0.2">
      <c r="A563" s="60" t="s">
        <v>2070</v>
      </c>
      <c r="B563" s="60" t="s">
        <v>2071</v>
      </c>
      <c r="C563" s="60" t="s">
        <v>2072</v>
      </c>
      <c r="D563" s="60" t="s">
        <v>507</v>
      </c>
      <c r="E563" s="60" t="s">
        <v>2073</v>
      </c>
    </row>
    <row r="564" spans="1:5" x14ac:dyDescent="0.2">
      <c r="A564" s="60" t="s">
        <v>2074</v>
      </c>
      <c r="B564" s="60" t="s">
        <v>2075</v>
      </c>
      <c r="C564" s="60" t="s">
        <v>2076</v>
      </c>
      <c r="D564" s="60" t="s">
        <v>488</v>
      </c>
      <c r="E564" s="60" t="s">
        <v>489</v>
      </c>
    </row>
    <row r="565" spans="1:5" x14ac:dyDescent="0.2">
      <c r="A565" s="60" t="s">
        <v>2077</v>
      </c>
      <c r="B565" s="60" t="s">
        <v>2078</v>
      </c>
      <c r="C565" s="60" t="s">
        <v>2079</v>
      </c>
      <c r="D565" s="60" t="s">
        <v>954</v>
      </c>
      <c r="E565" s="60" t="s">
        <v>955</v>
      </c>
    </row>
    <row r="566" spans="1:5" x14ac:dyDescent="0.2">
      <c r="A566" s="60" t="s">
        <v>2080</v>
      </c>
      <c r="B566" s="60" t="s">
        <v>2081</v>
      </c>
      <c r="C566" s="60" t="s">
        <v>2082</v>
      </c>
      <c r="D566" s="60" t="s">
        <v>2083</v>
      </c>
      <c r="E566" s="60" t="s">
        <v>2084</v>
      </c>
    </row>
    <row r="567" spans="1:5" x14ac:dyDescent="0.2">
      <c r="A567" s="60" t="s">
        <v>2085</v>
      </c>
      <c r="B567" s="60" t="s">
        <v>2086</v>
      </c>
      <c r="C567" s="60" t="s">
        <v>2087</v>
      </c>
      <c r="D567" s="60" t="s">
        <v>214</v>
      </c>
      <c r="E567" s="60" t="s">
        <v>215</v>
      </c>
    </row>
    <row r="568" spans="1:5" x14ac:dyDescent="0.2">
      <c r="A568" s="60" t="s">
        <v>2088</v>
      </c>
      <c r="B568" s="60" t="s">
        <v>2089</v>
      </c>
      <c r="C568" s="60" t="s">
        <v>1460</v>
      </c>
      <c r="D568" s="60" t="s">
        <v>860</v>
      </c>
      <c r="E568" s="60" t="s">
        <v>861</v>
      </c>
    </row>
    <row r="569" spans="1:5" x14ac:dyDescent="0.2">
      <c r="A569" s="60" t="s">
        <v>2090</v>
      </c>
      <c r="B569" s="60" t="s">
        <v>2091</v>
      </c>
      <c r="C569" s="60" t="s">
        <v>2092</v>
      </c>
      <c r="D569" s="60" t="s">
        <v>289</v>
      </c>
      <c r="E569" s="60" t="s">
        <v>290</v>
      </c>
    </row>
    <row r="570" spans="1:5" x14ac:dyDescent="0.2">
      <c r="A570" s="60" t="s">
        <v>2093</v>
      </c>
      <c r="B570" s="60" t="s">
        <v>2094</v>
      </c>
      <c r="C570" s="60" t="s">
        <v>2095</v>
      </c>
      <c r="D570" s="60" t="s">
        <v>2096</v>
      </c>
      <c r="E570" s="60" t="s">
        <v>2097</v>
      </c>
    </row>
    <row r="571" spans="1:5" x14ac:dyDescent="0.2">
      <c r="A571" s="60" t="s">
        <v>2098</v>
      </c>
      <c r="B571" s="60" t="s">
        <v>2099</v>
      </c>
      <c r="C571" s="60" t="s">
        <v>2100</v>
      </c>
      <c r="D571" s="60" t="s">
        <v>2101</v>
      </c>
      <c r="E571" s="60" t="s">
        <v>2102</v>
      </c>
    </row>
    <row r="572" spans="1:5" x14ac:dyDescent="0.2">
      <c r="A572" s="60" t="s">
        <v>2103</v>
      </c>
      <c r="B572" s="60" t="s">
        <v>143</v>
      </c>
      <c r="C572" s="60" t="s">
        <v>2104</v>
      </c>
      <c r="D572" s="60" t="s">
        <v>145</v>
      </c>
      <c r="E572" s="60" t="s">
        <v>33</v>
      </c>
    </row>
    <row r="573" spans="1:5" x14ac:dyDescent="0.2">
      <c r="A573" s="60" t="s">
        <v>2105</v>
      </c>
      <c r="B573" s="60" t="s">
        <v>2106</v>
      </c>
      <c r="C573" s="60" t="s">
        <v>2107</v>
      </c>
      <c r="D573" s="60" t="s">
        <v>698</v>
      </c>
      <c r="E573" s="60" t="s">
        <v>14</v>
      </c>
    </row>
    <row r="574" spans="1:5" x14ac:dyDescent="0.2">
      <c r="A574" s="60" t="s">
        <v>2108</v>
      </c>
      <c r="B574" s="60" t="s">
        <v>2109</v>
      </c>
      <c r="C574" s="60" t="s">
        <v>2110</v>
      </c>
      <c r="D574" s="60" t="s">
        <v>2096</v>
      </c>
      <c r="E574" s="60" t="s">
        <v>2097</v>
      </c>
    </row>
    <row r="575" spans="1:5" x14ac:dyDescent="0.2">
      <c r="A575" s="60" t="s">
        <v>2111</v>
      </c>
      <c r="B575" s="60" t="s">
        <v>2112</v>
      </c>
      <c r="C575" s="60" t="s">
        <v>1833</v>
      </c>
      <c r="D575" s="60" t="s">
        <v>2113</v>
      </c>
      <c r="E575" s="60" t="s">
        <v>2114</v>
      </c>
    </row>
    <row r="576" spans="1:5" x14ac:dyDescent="0.2">
      <c r="A576" s="60" t="s">
        <v>2115</v>
      </c>
      <c r="B576" s="60" t="s">
        <v>2116</v>
      </c>
      <c r="C576" s="60" t="s">
        <v>2117</v>
      </c>
      <c r="D576" s="60" t="s">
        <v>2118</v>
      </c>
      <c r="E576" s="60" t="s">
        <v>2119</v>
      </c>
    </row>
    <row r="577" spans="1:5" x14ac:dyDescent="0.2">
      <c r="A577" s="60" t="s">
        <v>2120</v>
      </c>
      <c r="B577" s="60" t="s">
        <v>2121</v>
      </c>
      <c r="C577" s="60" t="s">
        <v>2122</v>
      </c>
      <c r="D577" s="60" t="s">
        <v>1320</v>
      </c>
      <c r="E577" s="60" t="s">
        <v>1321</v>
      </c>
    </row>
    <row r="578" spans="1:5" x14ac:dyDescent="0.2">
      <c r="A578" s="60" t="s">
        <v>2123</v>
      </c>
      <c r="B578" s="60" t="s">
        <v>2124</v>
      </c>
      <c r="C578" s="60" t="s">
        <v>2125</v>
      </c>
      <c r="D578" s="60" t="s">
        <v>2126</v>
      </c>
      <c r="E578" s="60" t="s">
        <v>2127</v>
      </c>
    </row>
    <row r="579" spans="1:5" x14ac:dyDescent="0.2">
      <c r="A579" s="60" t="s">
        <v>2128</v>
      </c>
      <c r="B579" s="60" t="s">
        <v>2129</v>
      </c>
      <c r="C579" s="60" t="s">
        <v>2130</v>
      </c>
      <c r="D579" s="60" t="s">
        <v>2131</v>
      </c>
      <c r="E579" s="60" t="s">
        <v>2132</v>
      </c>
    </row>
    <row r="580" spans="1:5" x14ac:dyDescent="0.2">
      <c r="A580" s="60" t="s">
        <v>2133</v>
      </c>
      <c r="B580" s="60" t="s">
        <v>2134</v>
      </c>
      <c r="C580" s="60" t="s">
        <v>2135</v>
      </c>
      <c r="D580" s="60" t="s">
        <v>103</v>
      </c>
      <c r="E580" s="60" t="s">
        <v>104</v>
      </c>
    </row>
    <row r="581" spans="1:5" x14ac:dyDescent="0.2">
      <c r="A581" s="60" t="s">
        <v>2136</v>
      </c>
      <c r="B581" s="60" t="s">
        <v>2137</v>
      </c>
      <c r="C581" s="60" t="s">
        <v>2138</v>
      </c>
      <c r="D581" s="60" t="s">
        <v>233</v>
      </c>
      <c r="E581" s="60" t="s">
        <v>234</v>
      </c>
    </row>
    <row r="582" spans="1:5" x14ac:dyDescent="0.2">
      <c r="A582" s="60" t="s">
        <v>2139</v>
      </c>
      <c r="B582" s="60" t="s">
        <v>2140</v>
      </c>
      <c r="C582" s="60" t="s">
        <v>2141</v>
      </c>
      <c r="D582" s="60" t="s">
        <v>1689</v>
      </c>
      <c r="E582" s="60" t="s">
        <v>1690</v>
      </c>
    </row>
    <row r="583" spans="1:5" x14ac:dyDescent="0.2">
      <c r="A583" s="60" t="s">
        <v>2142</v>
      </c>
      <c r="B583" s="60" t="s">
        <v>162</v>
      </c>
      <c r="C583" s="60" t="s">
        <v>2143</v>
      </c>
      <c r="D583" s="60" t="s">
        <v>2144</v>
      </c>
      <c r="E583" s="60" t="s">
        <v>2145</v>
      </c>
    </row>
    <row r="584" spans="1:5" x14ac:dyDescent="0.2">
      <c r="A584" s="60" t="s">
        <v>2146</v>
      </c>
      <c r="B584" s="60" t="s">
        <v>2147</v>
      </c>
      <c r="C584" s="60" t="s">
        <v>2148</v>
      </c>
      <c r="D584" s="60" t="s">
        <v>1649</v>
      </c>
      <c r="E584" s="60" t="s">
        <v>1650</v>
      </c>
    </row>
    <row r="585" spans="1:5" x14ac:dyDescent="0.2">
      <c r="A585" s="60" t="s">
        <v>2149</v>
      </c>
      <c r="B585" s="60" t="s">
        <v>2150</v>
      </c>
      <c r="C585" s="60" t="s">
        <v>2151</v>
      </c>
      <c r="D585" s="60" t="s">
        <v>479</v>
      </c>
      <c r="E585" s="60" t="s">
        <v>33</v>
      </c>
    </row>
    <row r="586" spans="1:5" x14ac:dyDescent="0.2">
      <c r="A586" s="60" t="s">
        <v>2152</v>
      </c>
      <c r="B586" s="60" t="s">
        <v>2153</v>
      </c>
      <c r="C586" s="60" t="s">
        <v>2154</v>
      </c>
      <c r="D586" s="60" t="s">
        <v>2155</v>
      </c>
      <c r="E586" s="60" t="s">
        <v>2156</v>
      </c>
    </row>
    <row r="587" spans="1:5" x14ac:dyDescent="0.2">
      <c r="A587" s="60" t="s">
        <v>2157</v>
      </c>
      <c r="B587" s="60" t="s">
        <v>2158</v>
      </c>
      <c r="C587" s="60" t="s">
        <v>2159</v>
      </c>
      <c r="D587" s="60" t="s">
        <v>198</v>
      </c>
      <c r="E587" s="60" t="s">
        <v>33</v>
      </c>
    </row>
    <row r="588" spans="1:5" x14ac:dyDescent="0.2">
      <c r="A588" s="60" t="s">
        <v>2160</v>
      </c>
      <c r="B588" s="60" t="s">
        <v>2161</v>
      </c>
      <c r="C588" s="60" t="s">
        <v>2162</v>
      </c>
      <c r="D588" s="60" t="s">
        <v>117</v>
      </c>
      <c r="E588" s="60" t="s">
        <v>118</v>
      </c>
    </row>
    <row r="589" spans="1:5" x14ac:dyDescent="0.2">
      <c r="A589" s="60" t="s">
        <v>2163</v>
      </c>
      <c r="B589" s="60" t="s">
        <v>2164</v>
      </c>
      <c r="C589" s="60" t="s">
        <v>2165</v>
      </c>
      <c r="D589" s="60" t="s">
        <v>2166</v>
      </c>
      <c r="E589" s="60" t="s">
        <v>2167</v>
      </c>
    </row>
    <row r="590" spans="1:5" x14ac:dyDescent="0.2">
      <c r="A590" s="60" t="s">
        <v>2168</v>
      </c>
      <c r="B590" s="60" t="s">
        <v>2169</v>
      </c>
      <c r="C590" s="60" t="s">
        <v>2170</v>
      </c>
      <c r="D590" s="60" t="s">
        <v>2171</v>
      </c>
      <c r="E590" s="60" t="s">
        <v>2172</v>
      </c>
    </row>
    <row r="591" spans="1:5" x14ac:dyDescent="0.2">
      <c r="A591" s="60" t="s">
        <v>2173</v>
      </c>
      <c r="B591" s="60" t="s">
        <v>2174</v>
      </c>
      <c r="C591" s="60" t="s">
        <v>1196</v>
      </c>
      <c r="D591" s="60" t="s">
        <v>97</v>
      </c>
      <c r="E591" s="60" t="s">
        <v>98</v>
      </c>
    </row>
    <row r="592" spans="1:5" x14ac:dyDescent="0.2">
      <c r="A592" s="60" t="s">
        <v>2175</v>
      </c>
      <c r="B592" s="60" t="s">
        <v>2176</v>
      </c>
      <c r="C592" s="60" t="s">
        <v>2177</v>
      </c>
      <c r="D592" s="60" t="s">
        <v>65</v>
      </c>
      <c r="E592" s="60" t="s">
        <v>66</v>
      </c>
    </row>
    <row r="593" spans="1:5" x14ac:dyDescent="0.2">
      <c r="A593" s="60" t="s">
        <v>2178</v>
      </c>
      <c r="B593" s="60" t="s">
        <v>2179</v>
      </c>
      <c r="C593" s="60" t="s">
        <v>2180</v>
      </c>
      <c r="D593" s="60" t="s">
        <v>2181</v>
      </c>
      <c r="E593" s="60" t="s">
        <v>648</v>
      </c>
    </row>
    <row r="594" spans="1:5" x14ac:dyDescent="0.2">
      <c r="A594" s="60" t="s">
        <v>2182</v>
      </c>
      <c r="B594" s="60" t="s">
        <v>2183</v>
      </c>
      <c r="C594" s="60" t="s">
        <v>2184</v>
      </c>
      <c r="D594" s="60" t="s">
        <v>50</v>
      </c>
      <c r="E594" s="60" t="s">
        <v>51</v>
      </c>
    </row>
    <row r="595" spans="1:5" x14ac:dyDescent="0.2">
      <c r="A595" s="60" t="s">
        <v>2185</v>
      </c>
      <c r="B595" s="60" t="s">
        <v>2186</v>
      </c>
      <c r="C595" s="60" t="s">
        <v>2187</v>
      </c>
      <c r="D595" s="60" t="s">
        <v>380</v>
      </c>
      <c r="E595" s="60" t="s">
        <v>14</v>
      </c>
    </row>
    <row r="596" spans="1:5" x14ac:dyDescent="0.2">
      <c r="A596" s="60" t="s">
        <v>2188</v>
      </c>
      <c r="B596" s="60" t="s">
        <v>1439</v>
      </c>
      <c r="C596" s="60" t="s">
        <v>2189</v>
      </c>
      <c r="D596" s="60" t="s">
        <v>40</v>
      </c>
      <c r="E596" s="60" t="s">
        <v>41</v>
      </c>
    </row>
    <row r="597" spans="1:5" x14ac:dyDescent="0.2">
      <c r="A597" s="60" t="s">
        <v>2190</v>
      </c>
      <c r="B597" s="60" t="s">
        <v>2191</v>
      </c>
      <c r="C597" s="60" t="s">
        <v>2192</v>
      </c>
      <c r="D597" s="60" t="s">
        <v>2131</v>
      </c>
      <c r="E597" s="60" t="s">
        <v>2132</v>
      </c>
    </row>
    <row r="598" spans="1:5" x14ac:dyDescent="0.2">
      <c r="A598" s="60" t="s">
        <v>2193</v>
      </c>
      <c r="B598" s="60" t="s">
        <v>2194</v>
      </c>
      <c r="C598" s="60" t="s">
        <v>2195</v>
      </c>
      <c r="D598" s="60" t="s">
        <v>479</v>
      </c>
      <c r="E598" s="60" t="s">
        <v>33</v>
      </c>
    </row>
    <row r="599" spans="1:5" x14ac:dyDescent="0.2">
      <c r="A599" s="60" t="s">
        <v>2196</v>
      </c>
      <c r="B599" s="60" t="s">
        <v>2197</v>
      </c>
      <c r="C599" s="60" t="s">
        <v>2198</v>
      </c>
      <c r="D599" s="60" t="s">
        <v>159</v>
      </c>
      <c r="E599" s="60" t="s">
        <v>160</v>
      </c>
    </row>
    <row r="600" spans="1:5" x14ac:dyDescent="0.2">
      <c r="A600" s="60" t="s">
        <v>2199</v>
      </c>
      <c r="B600" s="60" t="s">
        <v>1057</v>
      </c>
      <c r="C600" s="60" t="s">
        <v>2200</v>
      </c>
      <c r="D600" s="60" t="s">
        <v>886</v>
      </c>
      <c r="E600" s="60" t="s">
        <v>887</v>
      </c>
    </row>
    <row r="601" spans="1:5" x14ac:dyDescent="0.2">
      <c r="A601" s="60" t="s">
        <v>2201</v>
      </c>
      <c r="B601" s="60" t="s">
        <v>771</v>
      </c>
      <c r="C601" s="60" t="s">
        <v>2202</v>
      </c>
      <c r="D601" s="60" t="s">
        <v>488</v>
      </c>
      <c r="E601" s="60" t="s">
        <v>489</v>
      </c>
    </row>
    <row r="602" spans="1:5" x14ac:dyDescent="0.2">
      <c r="A602" s="60" t="s">
        <v>2203</v>
      </c>
      <c r="B602" s="60" t="s">
        <v>2204</v>
      </c>
      <c r="C602" s="60" t="s">
        <v>1873</v>
      </c>
      <c r="D602" s="60" t="s">
        <v>364</v>
      </c>
      <c r="E602" s="60" t="s">
        <v>14</v>
      </c>
    </row>
    <row r="603" spans="1:5" x14ac:dyDescent="0.2">
      <c r="A603" s="60" t="s">
        <v>2205</v>
      </c>
      <c r="B603" s="60" t="s">
        <v>2206</v>
      </c>
      <c r="C603" s="60" t="s">
        <v>2207</v>
      </c>
      <c r="D603" s="60" t="s">
        <v>2208</v>
      </c>
      <c r="E603" s="60" t="s">
        <v>2209</v>
      </c>
    </row>
    <row r="604" spans="1:5" x14ac:dyDescent="0.2">
      <c r="A604" s="60" t="s">
        <v>2210</v>
      </c>
      <c r="B604" s="60" t="s">
        <v>2211</v>
      </c>
      <c r="C604" s="60" t="s">
        <v>2212</v>
      </c>
      <c r="D604" s="60" t="s">
        <v>1400</v>
      </c>
      <c r="E604" s="60" t="s">
        <v>1401</v>
      </c>
    </row>
    <row r="605" spans="1:5" x14ac:dyDescent="0.2">
      <c r="A605" s="60" t="s">
        <v>2213</v>
      </c>
      <c r="B605" s="60" t="s">
        <v>2214</v>
      </c>
      <c r="C605" s="60" t="s">
        <v>2215</v>
      </c>
      <c r="D605" s="60" t="s">
        <v>823</v>
      </c>
      <c r="E605" s="60" t="s">
        <v>824</v>
      </c>
    </row>
    <row r="606" spans="1:5" x14ac:dyDescent="0.2">
      <c r="A606" s="60" t="s">
        <v>2216</v>
      </c>
      <c r="B606" s="60" t="s">
        <v>2217</v>
      </c>
      <c r="C606" s="60" t="s">
        <v>2219</v>
      </c>
      <c r="D606" s="60" t="s">
        <v>238</v>
      </c>
      <c r="E606" s="60" t="s">
        <v>171</v>
      </c>
    </row>
    <row r="607" spans="1:5" x14ac:dyDescent="0.2">
      <c r="A607" s="60" t="s">
        <v>2220</v>
      </c>
      <c r="B607" s="60" t="s">
        <v>2221</v>
      </c>
      <c r="C607" s="60" t="s">
        <v>2222</v>
      </c>
      <c r="D607" s="60" t="s">
        <v>488</v>
      </c>
      <c r="E607" s="60" t="s">
        <v>489</v>
      </c>
    </row>
    <row r="608" spans="1:5" x14ac:dyDescent="0.2">
      <c r="A608" s="60" t="s">
        <v>2223</v>
      </c>
      <c r="B608" s="60" t="s">
        <v>2224</v>
      </c>
      <c r="C608" s="60" t="s">
        <v>2225</v>
      </c>
      <c r="D608" s="60" t="s">
        <v>488</v>
      </c>
      <c r="E608" s="60" t="s">
        <v>489</v>
      </c>
    </row>
    <row r="609" spans="1:5" x14ac:dyDescent="0.2">
      <c r="A609" s="60" t="s">
        <v>2226</v>
      </c>
      <c r="B609" s="60" t="s">
        <v>2227</v>
      </c>
      <c r="C609" s="60" t="s">
        <v>2228</v>
      </c>
      <c r="D609" s="60" t="s">
        <v>327</v>
      </c>
      <c r="E609" s="60" t="s">
        <v>14</v>
      </c>
    </row>
    <row r="610" spans="1:5" x14ac:dyDescent="0.2">
      <c r="A610" s="60" t="s">
        <v>2229</v>
      </c>
      <c r="B610" s="60" t="s">
        <v>2230</v>
      </c>
      <c r="C610" s="60" t="s">
        <v>2231</v>
      </c>
      <c r="D610" s="60" t="s">
        <v>350</v>
      </c>
      <c r="E610" s="60" t="s">
        <v>14</v>
      </c>
    </row>
    <row r="611" spans="1:5" x14ac:dyDescent="0.2">
      <c r="A611" s="60" t="s">
        <v>2232</v>
      </c>
      <c r="B611" s="60" t="s">
        <v>2233</v>
      </c>
      <c r="C611" s="60" t="s">
        <v>2234</v>
      </c>
      <c r="D611" s="60" t="s">
        <v>454</v>
      </c>
      <c r="E611" s="60" t="s">
        <v>455</v>
      </c>
    </row>
    <row r="612" spans="1:5" x14ac:dyDescent="0.2">
      <c r="A612" s="60" t="s">
        <v>2235</v>
      </c>
      <c r="B612" s="60" t="s">
        <v>2236</v>
      </c>
      <c r="C612" s="60" t="s">
        <v>2238</v>
      </c>
      <c r="D612" s="60" t="s">
        <v>975</v>
      </c>
      <c r="E612" s="60" t="s">
        <v>976</v>
      </c>
    </row>
    <row r="613" spans="1:5" x14ac:dyDescent="0.2">
      <c r="A613" s="60" t="s">
        <v>2239</v>
      </c>
      <c r="B613" s="60" t="s">
        <v>2240</v>
      </c>
      <c r="C613" s="60" t="s">
        <v>2241</v>
      </c>
      <c r="D613" s="60" t="s">
        <v>117</v>
      </c>
      <c r="E613" s="60" t="s">
        <v>118</v>
      </c>
    </row>
    <row r="614" spans="1:5" x14ac:dyDescent="0.2">
      <c r="A614" s="60" t="s">
        <v>2242</v>
      </c>
      <c r="B614" s="60" t="s">
        <v>2243</v>
      </c>
      <c r="C614" s="60" t="s">
        <v>2244</v>
      </c>
      <c r="D614" s="60" t="s">
        <v>364</v>
      </c>
      <c r="E614" s="60" t="s">
        <v>14</v>
      </c>
    </row>
    <row r="615" spans="1:5" x14ac:dyDescent="0.2">
      <c r="A615" s="60" t="s">
        <v>2245</v>
      </c>
      <c r="B615" s="60" t="s">
        <v>2246</v>
      </c>
      <c r="C615" s="60" t="s">
        <v>2247</v>
      </c>
      <c r="D615" s="60" t="s">
        <v>350</v>
      </c>
      <c r="E615" s="60" t="s">
        <v>14</v>
      </c>
    </row>
    <row r="616" spans="1:5" x14ac:dyDescent="0.2">
      <c r="A616" s="60" t="s">
        <v>2248</v>
      </c>
      <c r="B616" s="60" t="s">
        <v>2249</v>
      </c>
      <c r="C616" s="60" t="s">
        <v>2250</v>
      </c>
      <c r="D616" s="60" t="s">
        <v>2251</v>
      </c>
      <c r="E616" s="60" t="s">
        <v>2252</v>
      </c>
    </row>
    <row r="617" spans="1:5" x14ac:dyDescent="0.2">
      <c r="A617" s="60" t="s">
        <v>2253</v>
      </c>
      <c r="B617" s="60" t="s">
        <v>2254</v>
      </c>
      <c r="C617" s="60" t="s">
        <v>2255</v>
      </c>
      <c r="D617" s="60" t="s">
        <v>233</v>
      </c>
      <c r="E617" s="60" t="s">
        <v>234</v>
      </c>
    </row>
    <row r="618" spans="1:5" x14ac:dyDescent="0.2">
      <c r="A618" s="60" t="s">
        <v>2256</v>
      </c>
      <c r="B618" s="60" t="s">
        <v>2257</v>
      </c>
      <c r="C618" s="60" t="s">
        <v>2258</v>
      </c>
      <c r="D618" s="60" t="s">
        <v>159</v>
      </c>
      <c r="E618" s="60" t="s">
        <v>160</v>
      </c>
    </row>
    <row r="619" spans="1:5" x14ac:dyDescent="0.2">
      <c r="A619" s="60" t="s">
        <v>2259</v>
      </c>
      <c r="B619" s="60" t="s">
        <v>2260</v>
      </c>
      <c r="C619" s="60" t="s">
        <v>2261</v>
      </c>
      <c r="D619" s="60" t="s">
        <v>198</v>
      </c>
      <c r="E619" s="60" t="s">
        <v>33</v>
      </c>
    </row>
    <row r="620" spans="1:5" x14ac:dyDescent="0.2">
      <c r="A620" s="60" t="s">
        <v>2262</v>
      </c>
      <c r="B620" s="60" t="s">
        <v>2263</v>
      </c>
      <c r="C620" s="60" t="s">
        <v>2264</v>
      </c>
      <c r="D620" s="60" t="s">
        <v>625</v>
      </c>
      <c r="E620" s="60" t="s">
        <v>626</v>
      </c>
    </row>
    <row r="621" spans="1:5" x14ac:dyDescent="0.2">
      <c r="A621" s="60" t="s">
        <v>2265</v>
      </c>
      <c r="B621" s="60" t="s">
        <v>2266</v>
      </c>
      <c r="C621" s="60" t="s">
        <v>2267</v>
      </c>
      <c r="D621" s="60" t="s">
        <v>731</v>
      </c>
      <c r="E621" s="60" t="s">
        <v>732</v>
      </c>
    </row>
    <row r="622" spans="1:5" x14ac:dyDescent="0.2">
      <c r="A622" s="60" t="s">
        <v>2268</v>
      </c>
      <c r="B622" s="60" t="s">
        <v>2269</v>
      </c>
      <c r="C622" s="60" t="s">
        <v>2270</v>
      </c>
      <c r="D622" s="60" t="s">
        <v>698</v>
      </c>
      <c r="E622" s="60" t="s">
        <v>14</v>
      </c>
    </row>
    <row r="623" spans="1:5" x14ac:dyDescent="0.2">
      <c r="A623" s="60" t="s">
        <v>2271</v>
      </c>
      <c r="B623" s="60" t="s">
        <v>2272</v>
      </c>
      <c r="C623" s="60" t="s">
        <v>2273</v>
      </c>
      <c r="D623" s="60" t="s">
        <v>919</v>
      </c>
      <c r="E623" s="60" t="s">
        <v>920</v>
      </c>
    </row>
    <row r="624" spans="1:5" x14ac:dyDescent="0.2">
      <c r="A624" s="60" t="s">
        <v>2274</v>
      </c>
      <c r="B624" s="60" t="s">
        <v>2275</v>
      </c>
      <c r="C624" s="60" t="s">
        <v>2276</v>
      </c>
      <c r="D624" s="60" t="s">
        <v>336</v>
      </c>
      <c r="E624" s="60" t="s">
        <v>14</v>
      </c>
    </row>
    <row r="625" spans="1:5" x14ac:dyDescent="0.2">
      <c r="A625" s="60" t="s">
        <v>2277</v>
      </c>
      <c r="B625" s="60" t="s">
        <v>2278</v>
      </c>
      <c r="C625" s="60" t="s">
        <v>2279</v>
      </c>
      <c r="D625" s="60" t="s">
        <v>238</v>
      </c>
      <c r="E625" s="60" t="s">
        <v>171</v>
      </c>
    </row>
    <row r="626" spans="1:5" x14ac:dyDescent="0.2">
      <c r="A626" s="60" t="s">
        <v>2280</v>
      </c>
      <c r="B626" s="60" t="s">
        <v>771</v>
      </c>
      <c r="C626" s="60" t="s">
        <v>2281</v>
      </c>
      <c r="D626" s="60" t="s">
        <v>698</v>
      </c>
      <c r="E626" s="60" t="s">
        <v>14</v>
      </c>
    </row>
    <row r="627" spans="1:5" x14ac:dyDescent="0.2">
      <c r="A627" s="60" t="s">
        <v>2282</v>
      </c>
      <c r="B627" s="60" t="s">
        <v>771</v>
      </c>
      <c r="C627" s="60" t="s">
        <v>2283</v>
      </c>
      <c r="D627" s="60" t="s">
        <v>367</v>
      </c>
      <c r="E627" s="60" t="s">
        <v>368</v>
      </c>
    </row>
    <row r="628" spans="1:5" x14ac:dyDescent="0.2">
      <c r="A628" s="60" t="s">
        <v>2284</v>
      </c>
      <c r="B628" s="60" t="s">
        <v>771</v>
      </c>
      <c r="C628" s="60" t="s">
        <v>2285</v>
      </c>
      <c r="D628" s="60" t="s">
        <v>919</v>
      </c>
      <c r="E628" s="60" t="s">
        <v>920</v>
      </c>
    </row>
    <row r="629" spans="1:5" x14ac:dyDescent="0.2">
      <c r="A629" s="60" t="s">
        <v>2286</v>
      </c>
      <c r="B629" s="60" t="s">
        <v>771</v>
      </c>
      <c r="C629" s="60" t="s">
        <v>2287</v>
      </c>
      <c r="D629" s="60" t="s">
        <v>919</v>
      </c>
      <c r="E629" s="60" t="s">
        <v>920</v>
      </c>
    </row>
    <row r="630" spans="1:5" x14ac:dyDescent="0.2">
      <c r="A630" s="60" t="s">
        <v>2288</v>
      </c>
      <c r="B630" s="60" t="s">
        <v>2289</v>
      </c>
      <c r="C630" s="60" t="s">
        <v>2290</v>
      </c>
      <c r="D630" s="60" t="s">
        <v>1666</v>
      </c>
      <c r="E630" s="60" t="s">
        <v>121</v>
      </c>
    </row>
    <row r="631" spans="1:5" x14ac:dyDescent="0.2">
      <c r="A631" s="60" t="s">
        <v>2291</v>
      </c>
      <c r="B631" s="60" t="s">
        <v>143</v>
      </c>
      <c r="C631" s="60" t="s">
        <v>2292</v>
      </c>
      <c r="D631" s="60" t="s">
        <v>672</v>
      </c>
      <c r="E631" s="60" t="s">
        <v>33</v>
      </c>
    </row>
    <row r="632" spans="1:5" x14ac:dyDescent="0.2">
      <c r="A632" s="60" t="s">
        <v>2293</v>
      </c>
      <c r="B632" s="60" t="s">
        <v>2294</v>
      </c>
      <c r="C632" s="60" t="s">
        <v>2295</v>
      </c>
      <c r="D632" s="60" t="s">
        <v>198</v>
      </c>
      <c r="E632" s="60" t="s">
        <v>33</v>
      </c>
    </row>
    <row r="633" spans="1:5" x14ac:dyDescent="0.2">
      <c r="A633" s="60" t="s">
        <v>2296</v>
      </c>
      <c r="B633" s="60" t="s">
        <v>2297</v>
      </c>
      <c r="C633" s="60" t="s">
        <v>2298</v>
      </c>
      <c r="D633" s="60" t="s">
        <v>1821</v>
      </c>
      <c r="E633" s="60" t="s">
        <v>1822</v>
      </c>
    </row>
    <row r="634" spans="1:5" x14ac:dyDescent="0.2">
      <c r="A634" s="60" t="s">
        <v>2299</v>
      </c>
      <c r="B634" s="60" t="s">
        <v>2300</v>
      </c>
      <c r="C634" s="60" t="s">
        <v>2301</v>
      </c>
      <c r="D634" s="60" t="s">
        <v>1375</v>
      </c>
      <c r="E634" s="60" t="s">
        <v>1376</v>
      </c>
    </row>
    <row r="635" spans="1:5" x14ac:dyDescent="0.2">
      <c r="A635" s="60" t="s">
        <v>2302</v>
      </c>
      <c r="B635" s="60" t="s">
        <v>2303</v>
      </c>
      <c r="C635" s="60" t="s">
        <v>2304</v>
      </c>
      <c r="D635" s="60" t="s">
        <v>170</v>
      </c>
      <c r="E635" s="60" t="s">
        <v>171</v>
      </c>
    </row>
    <row r="636" spans="1:5" x14ac:dyDescent="0.2">
      <c r="A636" s="60" t="s">
        <v>2305</v>
      </c>
      <c r="B636" s="60" t="s">
        <v>361</v>
      </c>
      <c r="C636" s="60" t="s">
        <v>362</v>
      </c>
      <c r="D636" s="60" t="s">
        <v>364</v>
      </c>
      <c r="E636" s="60" t="s">
        <v>14</v>
      </c>
    </row>
    <row r="637" spans="1:5" x14ac:dyDescent="0.2">
      <c r="A637" s="60" t="s">
        <v>2306</v>
      </c>
      <c r="B637" s="60" t="s">
        <v>2307</v>
      </c>
      <c r="C637" s="60" t="s">
        <v>2308</v>
      </c>
      <c r="D637" s="60" t="s">
        <v>1134</v>
      </c>
      <c r="E637" s="60" t="s">
        <v>1135</v>
      </c>
    </row>
    <row r="638" spans="1:5" x14ac:dyDescent="0.2">
      <c r="A638" s="60" t="s">
        <v>2309</v>
      </c>
      <c r="B638" s="60" t="s">
        <v>2310</v>
      </c>
      <c r="C638" s="60" t="s">
        <v>2311</v>
      </c>
      <c r="D638" s="60" t="s">
        <v>117</v>
      </c>
      <c r="E638" s="60" t="s">
        <v>118</v>
      </c>
    </row>
    <row r="639" spans="1:5" x14ac:dyDescent="0.2">
      <c r="A639" s="60" t="s">
        <v>2312</v>
      </c>
      <c r="B639" s="60" t="s">
        <v>2313</v>
      </c>
      <c r="C639" s="60" t="s">
        <v>2314</v>
      </c>
      <c r="D639" s="60" t="s">
        <v>698</v>
      </c>
      <c r="E639" s="60" t="s">
        <v>14</v>
      </c>
    </row>
    <row r="640" spans="1:5" x14ac:dyDescent="0.2">
      <c r="A640" s="60" t="s">
        <v>2315</v>
      </c>
      <c r="B640" s="60" t="s">
        <v>2316</v>
      </c>
      <c r="C640" s="60" t="s">
        <v>2317</v>
      </c>
      <c r="D640" s="60" t="s">
        <v>1230</v>
      </c>
      <c r="E640" s="60" t="s">
        <v>1231</v>
      </c>
    </row>
    <row r="641" spans="1:5" x14ac:dyDescent="0.2">
      <c r="A641" s="60" t="s">
        <v>2318</v>
      </c>
      <c r="B641" s="60" t="s">
        <v>2319</v>
      </c>
      <c r="C641" s="60" t="s">
        <v>2320</v>
      </c>
      <c r="D641" s="60" t="s">
        <v>164</v>
      </c>
      <c r="E641" s="60" t="s">
        <v>2321</v>
      </c>
    </row>
    <row r="642" spans="1:5" x14ac:dyDescent="0.2">
      <c r="A642" s="60" t="s">
        <v>2322</v>
      </c>
      <c r="B642" s="60" t="s">
        <v>2323</v>
      </c>
      <c r="C642" s="60" t="s">
        <v>2324</v>
      </c>
      <c r="D642" s="60" t="s">
        <v>2171</v>
      </c>
      <c r="E642" s="60" t="s">
        <v>2325</v>
      </c>
    </row>
    <row r="643" spans="1:5" x14ac:dyDescent="0.2">
      <c r="A643" s="60" t="s">
        <v>2326</v>
      </c>
      <c r="B643" s="60" t="s">
        <v>2327</v>
      </c>
      <c r="C643" s="60" t="s">
        <v>2328</v>
      </c>
      <c r="D643" s="60" t="s">
        <v>336</v>
      </c>
      <c r="E643" s="60" t="s">
        <v>14</v>
      </c>
    </row>
    <row r="644" spans="1:5" x14ac:dyDescent="0.2">
      <c r="A644" s="60" t="s">
        <v>2329</v>
      </c>
      <c r="B644" s="60" t="s">
        <v>2330</v>
      </c>
      <c r="C644" s="60" t="s">
        <v>2331</v>
      </c>
      <c r="D644" s="60" t="s">
        <v>919</v>
      </c>
      <c r="E644" s="60" t="s">
        <v>920</v>
      </c>
    </row>
    <row r="645" spans="1:5" x14ac:dyDescent="0.2">
      <c r="A645" s="60" t="s">
        <v>2332</v>
      </c>
      <c r="B645" s="60" t="s">
        <v>2333</v>
      </c>
      <c r="C645" s="60" t="s">
        <v>2334</v>
      </c>
      <c r="D645" s="60" t="s">
        <v>2335</v>
      </c>
      <c r="E645" s="60" t="s">
        <v>2336</v>
      </c>
    </row>
    <row r="646" spans="1:5" x14ac:dyDescent="0.2">
      <c r="A646" s="60" t="s">
        <v>2337</v>
      </c>
      <c r="B646" s="60" t="s">
        <v>2338</v>
      </c>
      <c r="C646" s="60" t="s">
        <v>2339</v>
      </c>
      <c r="D646" s="60" t="s">
        <v>367</v>
      </c>
      <c r="E646" s="60" t="s">
        <v>368</v>
      </c>
    </row>
    <row r="647" spans="1:5" x14ac:dyDescent="0.2">
      <c r="A647" s="60" t="s">
        <v>2340</v>
      </c>
      <c r="B647" s="60" t="s">
        <v>2341</v>
      </c>
      <c r="C647" s="60" t="s">
        <v>2342</v>
      </c>
      <c r="D647" s="60" t="s">
        <v>488</v>
      </c>
      <c r="E647" s="60" t="s">
        <v>489</v>
      </c>
    </row>
    <row r="648" spans="1:5" x14ac:dyDescent="0.2">
      <c r="A648" s="60" t="s">
        <v>2343</v>
      </c>
      <c r="B648" s="60" t="s">
        <v>2344</v>
      </c>
      <c r="C648" s="60" t="s">
        <v>2345</v>
      </c>
      <c r="D648" s="60" t="s">
        <v>905</v>
      </c>
      <c r="E648" s="60" t="s">
        <v>14</v>
      </c>
    </row>
    <row r="649" spans="1:5" x14ac:dyDescent="0.2">
      <c r="A649" s="60" t="s">
        <v>2346</v>
      </c>
      <c r="B649" s="60" t="s">
        <v>2347</v>
      </c>
      <c r="C649" s="60" t="s">
        <v>2348</v>
      </c>
      <c r="D649" s="60" t="s">
        <v>350</v>
      </c>
      <c r="E649" s="60" t="s">
        <v>14</v>
      </c>
    </row>
    <row r="650" spans="1:5" x14ac:dyDescent="0.2">
      <c r="A650" s="60" t="s">
        <v>2349</v>
      </c>
      <c r="B650" s="60" t="s">
        <v>2350</v>
      </c>
      <c r="C650" s="60" t="s">
        <v>2351</v>
      </c>
      <c r="D650" s="60" t="s">
        <v>2352</v>
      </c>
      <c r="E650" s="60" t="s">
        <v>2353</v>
      </c>
    </row>
    <row r="651" spans="1:5" x14ac:dyDescent="0.2">
      <c r="A651" s="60" t="s">
        <v>2354</v>
      </c>
      <c r="B651" s="60" t="s">
        <v>771</v>
      </c>
      <c r="C651" s="60" t="s">
        <v>2355</v>
      </c>
      <c r="D651" s="60" t="s">
        <v>2356</v>
      </c>
      <c r="E651" s="60" t="s">
        <v>2357</v>
      </c>
    </row>
    <row r="652" spans="1:5" x14ac:dyDescent="0.2">
      <c r="A652" s="60" t="s">
        <v>2358</v>
      </c>
      <c r="B652" s="60" t="s">
        <v>992</v>
      </c>
      <c r="C652" s="60" t="s">
        <v>2359</v>
      </c>
      <c r="D652" s="60" t="s">
        <v>2360</v>
      </c>
      <c r="E652" s="60" t="s">
        <v>2361</v>
      </c>
    </row>
    <row r="653" spans="1:5" x14ac:dyDescent="0.2">
      <c r="A653" s="60" t="s">
        <v>2362</v>
      </c>
      <c r="B653" s="60" t="s">
        <v>2363</v>
      </c>
      <c r="C653" s="60" t="s">
        <v>2364</v>
      </c>
      <c r="D653" s="60" t="s">
        <v>2365</v>
      </c>
      <c r="E653" s="60" t="s">
        <v>2366</v>
      </c>
    </row>
    <row r="654" spans="1:5" x14ac:dyDescent="0.2">
      <c r="A654" s="60" t="s">
        <v>2367</v>
      </c>
      <c r="B654" s="60" t="s">
        <v>444</v>
      </c>
      <c r="C654" s="60" t="s">
        <v>338</v>
      </c>
      <c r="D654" s="60" t="s">
        <v>339</v>
      </c>
      <c r="E654" s="60" t="s">
        <v>14</v>
      </c>
    </row>
    <row r="655" spans="1:5" x14ac:dyDescent="0.2">
      <c r="A655" s="60" t="s">
        <v>2368</v>
      </c>
      <c r="B655" s="60" t="s">
        <v>2369</v>
      </c>
      <c r="C655" s="60" t="s">
        <v>2370</v>
      </c>
      <c r="D655" s="60" t="s">
        <v>70</v>
      </c>
      <c r="E655" s="60" t="s">
        <v>71</v>
      </c>
    </row>
    <row r="656" spans="1:5" x14ac:dyDescent="0.2">
      <c r="A656" s="60" t="s">
        <v>2371</v>
      </c>
      <c r="B656" s="60" t="s">
        <v>162</v>
      </c>
      <c r="C656" s="60" t="s">
        <v>2372</v>
      </c>
      <c r="D656" s="60" t="s">
        <v>698</v>
      </c>
      <c r="E656" s="60" t="s">
        <v>14</v>
      </c>
    </row>
    <row r="657" spans="1:5" x14ac:dyDescent="0.2">
      <c r="A657" s="60" t="s">
        <v>2373</v>
      </c>
      <c r="B657" s="60" t="s">
        <v>1551</v>
      </c>
      <c r="C657" s="60" t="s">
        <v>2374</v>
      </c>
      <c r="D657" s="60" t="s">
        <v>2375</v>
      </c>
      <c r="E657" s="60" t="s">
        <v>2376</v>
      </c>
    </row>
    <row r="658" spans="1:5" x14ac:dyDescent="0.2">
      <c r="A658" s="60" t="s">
        <v>2377</v>
      </c>
      <c r="B658" s="60" t="s">
        <v>2378</v>
      </c>
      <c r="C658" s="60" t="s">
        <v>2379</v>
      </c>
      <c r="D658" s="60" t="s">
        <v>2380</v>
      </c>
      <c r="E658" s="60" t="s">
        <v>2381</v>
      </c>
    </row>
    <row r="659" spans="1:5" x14ac:dyDescent="0.2">
      <c r="A659" s="60" t="s">
        <v>2382</v>
      </c>
      <c r="B659" s="60" t="s">
        <v>2383</v>
      </c>
      <c r="C659" s="60" t="s">
        <v>523</v>
      </c>
      <c r="D659" s="60" t="s">
        <v>170</v>
      </c>
      <c r="E659" s="60" t="s">
        <v>171</v>
      </c>
    </row>
    <row r="660" spans="1:5" x14ac:dyDescent="0.2">
      <c r="A660" s="60" t="s">
        <v>2384</v>
      </c>
      <c r="B660" s="60" t="s">
        <v>2385</v>
      </c>
      <c r="C660" s="60" t="s">
        <v>2386</v>
      </c>
      <c r="D660" s="60" t="s">
        <v>479</v>
      </c>
      <c r="E660" s="60" t="s">
        <v>33</v>
      </c>
    </row>
    <row r="661" spans="1:5" x14ac:dyDescent="0.2">
      <c r="A661" s="60" t="s">
        <v>2387</v>
      </c>
      <c r="B661" s="60" t="s">
        <v>2388</v>
      </c>
      <c r="C661" s="60" t="s">
        <v>2389</v>
      </c>
      <c r="D661" s="60" t="s">
        <v>905</v>
      </c>
      <c r="E661" s="60" t="s">
        <v>14</v>
      </c>
    </row>
    <row r="662" spans="1:5" x14ac:dyDescent="0.2">
      <c r="A662" s="60" t="s">
        <v>2390</v>
      </c>
      <c r="B662" s="60" t="s">
        <v>2391</v>
      </c>
      <c r="C662" s="60" t="s">
        <v>2392</v>
      </c>
      <c r="D662" s="60" t="s">
        <v>2393</v>
      </c>
      <c r="E662" s="60" t="s">
        <v>2394</v>
      </c>
    </row>
    <row r="663" spans="1:5" x14ac:dyDescent="0.2">
      <c r="A663" s="60" t="s">
        <v>2395</v>
      </c>
      <c r="B663" s="60" t="s">
        <v>2396</v>
      </c>
      <c r="C663" s="60" t="s">
        <v>2397</v>
      </c>
      <c r="D663" s="60" t="s">
        <v>350</v>
      </c>
      <c r="E663" s="60" t="s">
        <v>14</v>
      </c>
    </row>
    <row r="664" spans="1:5" x14ac:dyDescent="0.2">
      <c r="A664" s="60" t="s">
        <v>2398</v>
      </c>
      <c r="B664" s="60" t="s">
        <v>2399</v>
      </c>
      <c r="C664" s="60" t="s">
        <v>2400</v>
      </c>
      <c r="D664" s="60" t="s">
        <v>698</v>
      </c>
      <c r="E664" s="60" t="s">
        <v>14</v>
      </c>
    </row>
    <row r="665" spans="1:5" x14ac:dyDescent="0.2">
      <c r="A665" s="60" t="s">
        <v>2401</v>
      </c>
      <c r="B665" s="60" t="s">
        <v>2402</v>
      </c>
      <c r="C665" s="60" t="s">
        <v>2403</v>
      </c>
      <c r="D665" s="60" t="s">
        <v>1581</v>
      </c>
      <c r="E665" s="60" t="s">
        <v>1582</v>
      </c>
    </row>
    <row r="666" spans="1:5" x14ac:dyDescent="0.2">
      <c r="A666" s="60" t="s">
        <v>2404</v>
      </c>
      <c r="B666" s="60" t="s">
        <v>2405</v>
      </c>
      <c r="C666" s="60" t="s">
        <v>2406</v>
      </c>
      <c r="D666" s="60" t="s">
        <v>1666</v>
      </c>
      <c r="E666" s="60" t="s">
        <v>121</v>
      </c>
    </row>
    <row r="667" spans="1:5" x14ac:dyDescent="0.2">
      <c r="A667" s="60" t="s">
        <v>2407</v>
      </c>
      <c r="B667" s="60" t="s">
        <v>2408</v>
      </c>
      <c r="C667" s="60" t="s">
        <v>2409</v>
      </c>
      <c r="D667" s="60" t="s">
        <v>170</v>
      </c>
      <c r="E667" s="60" t="s">
        <v>171</v>
      </c>
    </row>
    <row r="668" spans="1:5" x14ac:dyDescent="0.2">
      <c r="A668" s="60" t="s">
        <v>2410</v>
      </c>
      <c r="B668" s="60" t="s">
        <v>2411</v>
      </c>
      <c r="C668" s="60" t="s">
        <v>2412</v>
      </c>
      <c r="D668" s="60" t="s">
        <v>179</v>
      </c>
      <c r="E668" s="60" t="s">
        <v>180</v>
      </c>
    </row>
    <row r="669" spans="1:5" x14ac:dyDescent="0.2">
      <c r="A669" s="60" t="s">
        <v>2413</v>
      </c>
      <c r="B669" s="60" t="s">
        <v>2414</v>
      </c>
      <c r="C669" s="60" t="s">
        <v>335</v>
      </c>
      <c r="D669" s="60" t="s">
        <v>336</v>
      </c>
      <c r="E669" s="60" t="s">
        <v>14</v>
      </c>
    </row>
    <row r="670" spans="1:5" x14ac:dyDescent="0.2">
      <c r="A670" s="60" t="s">
        <v>2415</v>
      </c>
      <c r="B670" s="60" t="s">
        <v>2416</v>
      </c>
      <c r="C670" s="60" t="s">
        <v>2417</v>
      </c>
      <c r="D670" s="60" t="s">
        <v>159</v>
      </c>
      <c r="E670" s="60" t="s">
        <v>160</v>
      </c>
    </row>
    <row r="671" spans="1:5" x14ac:dyDescent="0.2">
      <c r="A671" s="60" t="s">
        <v>2418</v>
      </c>
      <c r="B671" s="60" t="s">
        <v>2237</v>
      </c>
      <c r="C671" s="60" t="s">
        <v>2419</v>
      </c>
      <c r="D671" s="60" t="s">
        <v>409</v>
      </c>
      <c r="E671" s="60" t="s">
        <v>410</v>
      </c>
    </row>
    <row r="672" spans="1:5" x14ac:dyDescent="0.2">
      <c r="A672" s="60" t="s">
        <v>2420</v>
      </c>
      <c r="B672" s="60" t="s">
        <v>2421</v>
      </c>
      <c r="C672" s="60" t="s">
        <v>2422</v>
      </c>
      <c r="D672" s="60" t="s">
        <v>698</v>
      </c>
      <c r="E672" s="60" t="s">
        <v>14</v>
      </c>
    </row>
    <row r="673" spans="1:5" x14ac:dyDescent="0.2">
      <c r="A673" s="60" t="s">
        <v>2423</v>
      </c>
      <c r="B673" s="60" t="s">
        <v>771</v>
      </c>
      <c r="C673" s="60" t="s">
        <v>2424</v>
      </c>
      <c r="D673" s="60" t="s">
        <v>202</v>
      </c>
      <c r="E673" s="60" t="s">
        <v>33</v>
      </c>
    </row>
    <row r="674" spans="1:5" x14ac:dyDescent="0.2">
      <c r="A674" s="60" t="s">
        <v>2425</v>
      </c>
      <c r="B674" s="60" t="s">
        <v>2426</v>
      </c>
      <c r="C674" s="60" t="s">
        <v>2427</v>
      </c>
      <c r="D674" s="60" t="s">
        <v>647</v>
      </c>
      <c r="E674" s="60" t="s">
        <v>648</v>
      </c>
    </row>
    <row r="675" spans="1:5" x14ac:dyDescent="0.2">
      <c r="A675" s="60" t="s">
        <v>2428</v>
      </c>
      <c r="B675" s="60" t="s">
        <v>2429</v>
      </c>
      <c r="C675" s="60" t="s">
        <v>2430</v>
      </c>
      <c r="D675" s="60" t="s">
        <v>1573</v>
      </c>
      <c r="E675" s="60" t="s">
        <v>2431</v>
      </c>
    </row>
    <row r="676" spans="1:5" x14ac:dyDescent="0.2">
      <c r="A676" s="60" t="s">
        <v>2432</v>
      </c>
      <c r="B676" s="60" t="s">
        <v>2433</v>
      </c>
      <c r="C676" s="60" t="s">
        <v>2434</v>
      </c>
      <c r="D676" s="60" t="s">
        <v>1027</v>
      </c>
      <c r="E676" s="60" t="s">
        <v>1028</v>
      </c>
    </row>
    <row r="677" spans="1:5" x14ac:dyDescent="0.2">
      <c r="A677" s="60" t="s">
        <v>2435</v>
      </c>
      <c r="B677" s="60" t="s">
        <v>2436</v>
      </c>
      <c r="C677" s="60" t="s">
        <v>2437</v>
      </c>
      <c r="D677" s="60" t="s">
        <v>2438</v>
      </c>
      <c r="E677" s="60" t="s">
        <v>2439</v>
      </c>
    </row>
    <row r="678" spans="1:5" x14ac:dyDescent="0.2">
      <c r="A678" s="60" t="s">
        <v>2440</v>
      </c>
      <c r="B678" s="60" t="s">
        <v>2441</v>
      </c>
      <c r="C678" s="60" t="s">
        <v>2442</v>
      </c>
      <c r="D678" s="60" t="s">
        <v>167</v>
      </c>
      <c r="E678" s="60" t="s">
        <v>33</v>
      </c>
    </row>
    <row r="679" spans="1:5" x14ac:dyDescent="0.2">
      <c r="A679" s="60" t="s">
        <v>2443</v>
      </c>
      <c r="B679" s="60" t="s">
        <v>2444</v>
      </c>
      <c r="C679" s="60" t="s">
        <v>2445</v>
      </c>
      <c r="D679" s="60" t="s">
        <v>331</v>
      </c>
      <c r="E679" s="60" t="s">
        <v>332</v>
      </c>
    </row>
    <row r="680" spans="1:5" x14ac:dyDescent="0.2">
      <c r="A680" s="60" t="s">
        <v>2446</v>
      </c>
      <c r="B680" s="60" t="s">
        <v>2447</v>
      </c>
      <c r="C680" s="60" t="s">
        <v>2448</v>
      </c>
      <c r="D680" s="60" t="s">
        <v>589</v>
      </c>
      <c r="E680" s="60" t="s">
        <v>590</v>
      </c>
    </row>
    <row r="681" spans="1:5" x14ac:dyDescent="0.2">
      <c r="A681" s="60" t="s">
        <v>2449</v>
      </c>
      <c r="B681" s="60" t="s">
        <v>2450</v>
      </c>
      <c r="C681" s="60" t="s">
        <v>2451</v>
      </c>
      <c r="D681" s="60" t="s">
        <v>2452</v>
      </c>
      <c r="E681" s="60" t="s">
        <v>2453</v>
      </c>
    </row>
    <row r="682" spans="1:5" x14ac:dyDescent="0.2">
      <c r="A682" s="60" t="s">
        <v>2454</v>
      </c>
      <c r="B682" s="60" t="s">
        <v>2455</v>
      </c>
      <c r="C682" s="60" t="s">
        <v>2456</v>
      </c>
      <c r="D682" s="60" t="s">
        <v>380</v>
      </c>
      <c r="E682" s="60" t="s">
        <v>14</v>
      </c>
    </row>
    <row r="683" spans="1:5" x14ac:dyDescent="0.2">
      <c r="A683" s="60" t="s">
        <v>2457</v>
      </c>
      <c r="B683" s="60" t="s">
        <v>2458</v>
      </c>
      <c r="C683" s="60" t="s">
        <v>2459</v>
      </c>
      <c r="D683" s="60" t="s">
        <v>336</v>
      </c>
      <c r="E683" s="60" t="s">
        <v>14</v>
      </c>
    </row>
    <row r="684" spans="1:5" x14ac:dyDescent="0.2">
      <c r="A684" s="60" t="s">
        <v>2460</v>
      </c>
      <c r="B684" s="60" t="s">
        <v>761</v>
      </c>
      <c r="C684" s="60" t="s">
        <v>2461</v>
      </c>
      <c r="D684" s="60" t="s">
        <v>70</v>
      </c>
      <c r="E684" s="60" t="s">
        <v>71</v>
      </c>
    </row>
    <row r="685" spans="1:5" x14ac:dyDescent="0.2">
      <c r="A685" s="60" t="s">
        <v>2462</v>
      </c>
      <c r="B685" s="60" t="s">
        <v>2463</v>
      </c>
      <c r="C685" s="60" t="s">
        <v>2464</v>
      </c>
      <c r="D685" s="60" t="s">
        <v>2465</v>
      </c>
      <c r="E685" s="60" t="s">
        <v>2466</v>
      </c>
    </row>
    <row r="686" spans="1:5" x14ac:dyDescent="0.2">
      <c r="A686" s="60" t="s">
        <v>2467</v>
      </c>
      <c r="B686" s="60" t="s">
        <v>2458</v>
      </c>
      <c r="C686" s="60" t="s">
        <v>2468</v>
      </c>
      <c r="D686" s="60" t="s">
        <v>345</v>
      </c>
      <c r="E686" s="60" t="s">
        <v>346</v>
      </c>
    </row>
    <row r="687" spans="1:5" x14ac:dyDescent="0.2">
      <c r="A687" s="60" t="s">
        <v>2469</v>
      </c>
      <c r="B687" s="60" t="s">
        <v>2470</v>
      </c>
      <c r="C687" s="60" t="s">
        <v>2471</v>
      </c>
      <c r="D687" s="60" t="s">
        <v>372</v>
      </c>
      <c r="E687" s="60" t="s">
        <v>373</v>
      </c>
    </row>
    <row r="688" spans="1:5" x14ac:dyDescent="0.2">
      <c r="A688" s="60" t="s">
        <v>2472</v>
      </c>
      <c r="B688" s="60" t="s">
        <v>2473</v>
      </c>
      <c r="C688" s="60" t="s">
        <v>2474</v>
      </c>
      <c r="D688" s="60" t="s">
        <v>350</v>
      </c>
      <c r="E688" s="60" t="s">
        <v>14</v>
      </c>
    </row>
    <row r="689" spans="1:5" x14ac:dyDescent="0.2">
      <c r="A689" s="60" t="s">
        <v>2475</v>
      </c>
      <c r="B689" s="60" t="s">
        <v>2333</v>
      </c>
      <c r="C689" s="60" t="s">
        <v>2476</v>
      </c>
      <c r="D689" s="60" t="s">
        <v>2477</v>
      </c>
      <c r="E689" s="60" t="s">
        <v>2478</v>
      </c>
    </row>
    <row r="690" spans="1:5" x14ac:dyDescent="0.2">
      <c r="A690" s="60" t="s">
        <v>2479</v>
      </c>
      <c r="B690" s="60" t="s">
        <v>2480</v>
      </c>
      <c r="C690" s="60" t="s">
        <v>2481</v>
      </c>
      <c r="D690" s="60" t="s">
        <v>905</v>
      </c>
      <c r="E690" s="60" t="s">
        <v>14</v>
      </c>
    </row>
    <row r="691" spans="1:5" x14ac:dyDescent="0.2">
      <c r="A691" s="60" t="s">
        <v>2482</v>
      </c>
      <c r="B691" s="60" t="s">
        <v>2483</v>
      </c>
      <c r="C691" s="60" t="s">
        <v>2484</v>
      </c>
      <c r="D691" s="60" t="s">
        <v>2485</v>
      </c>
      <c r="E691" s="60" t="s">
        <v>2486</v>
      </c>
    </row>
    <row r="692" spans="1:5" x14ac:dyDescent="0.2">
      <c r="A692" s="60" t="s">
        <v>2487</v>
      </c>
      <c r="B692" s="60" t="s">
        <v>2488</v>
      </c>
      <c r="C692" s="60" t="s">
        <v>2489</v>
      </c>
      <c r="D692" s="60" t="s">
        <v>409</v>
      </c>
      <c r="E692" s="60" t="s">
        <v>898</v>
      </c>
    </row>
    <row r="693" spans="1:5" x14ac:dyDescent="0.2">
      <c r="A693" s="60" t="s">
        <v>2490</v>
      </c>
      <c r="B693" s="60" t="s">
        <v>2491</v>
      </c>
      <c r="C693" s="60" t="s">
        <v>2492</v>
      </c>
      <c r="D693" s="60" t="s">
        <v>103</v>
      </c>
      <c r="E693" s="60" t="s">
        <v>104</v>
      </c>
    </row>
    <row r="694" spans="1:5" x14ac:dyDescent="0.2">
      <c r="A694" s="60" t="s">
        <v>2493</v>
      </c>
      <c r="B694" s="60" t="s">
        <v>2494</v>
      </c>
      <c r="C694" s="60" t="s">
        <v>2495</v>
      </c>
      <c r="D694" s="60" t="s">
        <v>698</v>
      </c>
      <c r="E694" s="60" t="s">
        <v>14</v>
      </c>
    </row>
    <row r="695" spans="1:5" x14ac:dyDescent="0.2">
      <c r="A695" s="60" t="s">
        <v>2496</v>
      </c>
      <c r="B695" s="60" t="s">
        <v>432</v>
      </c>
      <c r="C695" s="60" t="s">
        <v>2497</v>
      </c>
      <c r="D695" s="60" t="s">
        <v>1400</v>
      </c>
      <c r="E695" s="60" t="s">
        <v>1401</v>
      </c>
    </row>
    <row r="696" spans="1:5" x14ac:dyDescent="0.2">
      <c r="A696" s="60" t="s">
        <v>2498</v>
      </c>
      <c r="B696" s="60" t="s">
        <v>771</v>
      </c>
      <c r="C696" s="60" t="s">
        <v>2499</v>
      </c>
      <c r="D696" s="60" t="s">
        <v>2500</v>
      </c>
      <c r="E696" s="60" t="s">
        <v>2501</v>
      </c>
    </row>
    <row r="697" spans="1:5" x14ac:dyDescent="0.2">
      <c r="A697" s="60" t="s">
        <v>2502</v>
      </c>
      <c r="B697" s="60" t="s">
        <v>2503</v>
      </c>
      <c r="C697" s="60" t="s">
        <v>2504</v>
      </c>
      <c r="D697" s="60" t="s">
        <v>367</v>
      </c>
      <c r="E697" s="60" t="s">
        <v>368</v>
      </c>
    </row>
    <row r="698" spans="1:5" x14ac:dyDescent="0.2">
      <c r="A698" s="60" t="s">
        <v>2505</v>
      </c>
      <c r="B698" s="60" t="s">
        <v>2506</v>
      </c>
      <c r="C698" s="60" t="s">
        <v>2507</v>
      </c>
      <c r="D698" s="60" t="s">
        <v>233</v>
      </c>
      <c r="E698" s="60" t="s">
        <v>234</v>
      </c>
    </row>
    <row r="699" spans="1:5" x14ac:dyDescent="0.2">
      <c r="A699" s="60" t="s">
        <v>2508</v>
      </c>
      <c r="B699" s="60" t="s">
        <v>2509</v>
      </c>
      <c r="C699" s="60" t="s">
        <v>2510</v>
      </c>
      <c r="D699" s="60" t="s">
        <v>233</v>
      </c>
      <c r="E699" s="60" t="s">
        <v>2511</v>
      </c>
    </row>
    <row r="700" spans="1:5" x14ac:dyDescent="0.2">
      <c r="A700" s="60" t="s">
        <v>2512</v>
      </c>
      <c r="B700" s="60" t="s">
        <v>2513</v>
      </c>
      <c r="C700" s="60" t="s">
        <v>2514</v>
      </c>
      <c r="D700" s="60" t="s">
        <v>1666</v>
      </c>
      <c r="E700" s="60" t="s">
        <v>121</v>
      </c>
    </row>
    <row r="701" spans="1:5" x14ac:dyDescent="0.2">
      <c r="A701" s="60" t="s">
        <v>2515</v>
      </c>
      <c r="B701" s="60" t="s">
        <v>2516</v>
      </c>
      <c r="C701" s="60" t="s">
        <v>2517</v>
      </c>
      <c r="D701" s="60" t="s">
        <v>2518</v>
      </c>
      <c r="E701" s="60" t="s">
        <v>2519</v>
      </c>
    </row>
    <row r="702" spans="1:5" x14ac:dyDescent="0.2">
      <c r="A702" s="60" t="s">
        <v>2520</v>
      </c>
      <c r="B702" s="60" t="s">
        <v>2516</v>
      </c>
      <c r="C702" s="60" t="s">
        <v>2517</v>
      </c>
      <c r="D702" s="60" t="s">
        <v>2518</v>
      </c>
      <c r="E702" s="60" t="s">
        <v>2519</v>
      </c>
    </row>
    <row r="703" spans="1:5" x14ac:dyDescent="0.2">
      <c r="A703" s="60" t="s">
        <v>2521</v>
      </c>
      <c r="B703" s="60" t="s">
        <v>2522</v>
      </c>
      <c r="C703" s="60" t="s">
        <v>2523</v>
      </c>
      <c r="D703" s="60" t="s">
        <v>566</v>
      </c>
      <c r="E703" s="60" t="s">
        <v>567</v>
      </c>
    </row>
    <row r="704" spans="1:5" x14ac:dyDescent="0.2">
      <c r="A704" s="60" t="s">
        <v>2524</v>
      </c>
      <c r="B704" s="60" t="s">
        <v>2525</v>
      </c>
      <c r="C704" s="60" t="s">
        <v>2526</v>
      </c>
      <c r="D704" s="60" t="s">
        <v>2155</v>
      </c>
      <c r="E704" s="60" t="s">
        <v>2156</v>
      </c>
    </row>
    <row r="705" spans="1:5" x14ac:dyDescent="0.2">
      <c r="A705" s="60" t="s">
        <v>2527</v>
      </c>
      <c r="B705" s="60" t="s">
        <v>2528</v>
      </c>
      <c r="C705" s="60" t="s">
        <v>2529</v>
      </c>
      <c r="D705" s="60" t="s">
        <v>1076</v>
      </c>
      <c r="E705" s="60" t="s">
        <v>1077</v>
      </c>
    </row>
    <row r="706" spans="1:5" x14ac:dyDescent="0.2">
      <c r="A706" s="60" t="s">
        <v>2530</v>
      </c>
      <c r="B706" s="60" t="s">
        <v>2531</v>
      </c>
      <c r="C706" s="60" t="s">
        <v>2532</v>
      </c>
      <c r="D706" s="60" t="s">
        <v>2356</v>
      </c>
      <c r="E706" s="60" t="s">
        <v>2357</v>
      </c>
    </row>
    <row r="707" spans="1:5" x14ac:dyDescent="0.2">
      <c r="A707" s="60" t="s">
        <v>2533</v>
      </c>
      <c r="B707" s="60" t="s">
        <v>2534</v>
      </c>
      <c r="C707" s="60" t="s">
        <v>2535</v>
      </c>
      <c r="D707" s="60" t="s">
        <v>145</v>
      </c>
      <c r="E707" s="60" t="s">
        <v>33</v>
      </c>
    </row>
    <row r="708" spans="1:5" x14ac:dyDescent="0.2">
      <c r="A708" s="60" t="s">
        <v>2536</v>
      </c>
      <c r="B708" s="60" t="s">
        <v>2537</v>
      </c>
      <c r="C708" s="60" t="s">
        <v>2538</v>
      </c>
      <c r="D708" s="60" t="s">
        <v>488</v>
      </c>
      <c r="E708" s="60" t="s">
        <v>489</v>
      </c>
    </row>
    <row r="709" spans="1:5" x14ac:dyDescent="0.2">
      <c r="A709" s="60" t="s">
        <v>2539</v>
      </c>
      <c r="B709" s="60" t="s">
        <v>2540</v>
      </c>
      <c r="C709" s="60" t="s">
        <v>2541</v>
      </c>
      <c r="D709" s="60" t="s">
        <v>2542</v>
      </c>
      <c r="E709" s="60" t="s">
        <v>2543</v>
      </c>
    </row>
    <row r="710" spans="1:5" x14ac:dyDescent="0.2">
      <c r="A710" s="60" t="s">
        <v>2544</v>
      </c>
      <c r="B710" s="60" t="s">
        <v>2545</v>
      </c>
      <c r="C710" s="60" t="s">
        <v>2546</v>
      </c>
      <c r="D710" s="60" t="s">
        <v>2547</v>
      </c>
      <c r="E710" s="60" t="s">
        <v>2548</v>
      </c>
    </row>
    <row r="711" spans="1:5" x14ac:dyDescent="0.2">
      <c r="A711" s="60" t="s">
        <v>2549</v>
      </c>
      <c r="B711" s="60" t="s">
        <v>2550</v>
      </c>
      <c r="C711" s="60" t="s">
        <v>2551</v>
      </c>
      <c r="D711" s="60" t="s">
        <v>1064</v>
      </c>
      <c r="E711" s="60" t="s">
        <v>1065</v>
      </c>
    </row>
    <row r="712" spans="1:5" x14ac:dyDescent="0.2">
      <c r="A712" s="60" t="s">
        <v>2552</v>
      </c>
      <c r="B712" s="60" t="s">
        <v>2553</v>
      </c>
      <c r="C712" s="60" t="s">
        <v>2554</v>
      </c>
      <c r="D712" s="60" t="s">
        <v>470</v>
      </c>
      <c r="E712" s="60" t="s">
        <v>33</v>
      </c>
    </row>
    <row r="713" spans="1:5" x14ac:dyDescent="0.2">
      <c r="A713" s="60" t="s">
        <v>2555</v>
      </c>
      <c r="B713" s="60" t="s">
        <v>2556</v>
      </c>
      <c r="C713" s="60" t="s">
        <v>2557</v>
      </c>
      <c r="D713" s="60" t="s">
        <v>297</v>
      </c>
      <c r="E713" s="60" t="s">
        <v>298</v>
      </c>
    </row>
    <row r="714" spans="1:5" x14ac:dyDescent="0.2">
      <c r="A714" s="60" t="s">
        <v>2558</v>
      </c>
      <c r="B714" s="60" t="s">
        <v>2559</v>
      </c>
      <c r="C714" s="60" t="s">
        <v>2560</v>
      </c>
      <c r="D714" s="60" t="s">
        <v>372</v>
      </c>
      <c r="E714" s="60" t="s">
        <v>373</v>
      </c>
    </row>
    <row r="715" spans="1:5" x14ac:dyDescent="0.2">
      <c r="A715" s="60" t="s">
        <v>2561</v>
      </c>
      <c r="B715" s="60" t="s">
        <v>2562</v>
      </c>
      <c r="C715" s="60" t="s">
        <v>2563</v>
      </c>
      <c r="D715" s="60" t="s">
        <v>479</v>
      </c>
      <c r="E715" s="60" t="s">
        <v>33</v>
      </c>
    </row>
    <row r="716" spans="1:5" x14ac:dyDescent="0.2">
      <c r="A716" s="60" t="s">
        <v>2564</v>
      </c>
      <c r="B716" s="60" t="s">
        <v>2565</v>
      </c>
      <c r="C716" s="60" t="s">
        <v>2566</v>
      </c>
      <c r="D716" s="60" t="s">
        <v>364</v>
      </c>
      <c r="E716" s="60" t="s">
        <v>14</v>
      </c>
    </row>
    <row r="717" spans="1:5" x14ac:dyDescent="0.2">
      <c r="A717" s="60" t="s">
        <v>2567</v>
      </c>
      <c r="B717" s="60" t="s">
        <v>162</v>
      </c>
      <c r="C717" s="60" t="s">
        <v>2568</v>
      </c>
      <c r="D717" s="60" t="s">
        <v>698</v>
      </c>
      <c r="E717" s="60" t="s">
        <v>14</v>
      </c>
    </row>
    <row r="718" spans="1:5" x14ac:dyDescent="0.2">
      <c r="A718" s="60" t="s">
        <v>2569</v>
      </c>
      <c r="B718" s="60" t="s">
        <v>2570</v>
      </c>
      <c r="C718" s="60" t="s">
        <v>2571</v>
      </c>
      <c r="D718" s="60" t="s">
        <v>198</v>
      </c>
      <c r="E718" s="60" t="s">
        <v>33</v>
      </c>
    </row>
    <row r="719" spans="1:5" x14ac:dyDescent="0.2">
      <c r="A719" s="60" t="s">
        <v>2572</v>
      </c>
      <c r="B719" s="60" t="s">
        <v>771</v>
      </c>
      <c r="C719" s="60" t="s">
        <v>2573</v>
      </c>
      <c r="D719" s="60" t="s">
        <v>2574</v>
      </c>
      <c r="E719" s="60" t="s">
        <v>2575</v>
      </c>
    </row>
    <row r="720" spans="1:5" x14ac:dyDescent="0.2">
      <c r="A720" s="60" t="s">
        <v>2576</v>
      </c>
      <c r="B720" s="60" t="s">
        <v>1769</v>
      </c>
      <c r="C720" s="60" t="s">
        <v>2577</v>
      </c>
      <c r="D720" s="60" t="s">
        <v>257</v>
      </c>
      <c r="E720" s="60" t="s">
        <v>503</v>
      </c>
    </row>
    <row r="721" spans="1:5" x14ac:dyDescent="0.2">
      <c r="A721" s="60" t="s">
        <v>2578</v>
      </c>
      <c r="B721" s="60" t="s">
        <v>2579</v>
      </c>
      <c r="C721" s="60" t="s">
        <v>2580</v>
      </c>
      <c r="D721" s="60" t="s">
        <v>170</v>
      </c>
      <c r="E721" s="60" t="s">
        <v>171</v>
      </c>
    </row>
    <row r="722" spans="1:5" x14ac:dyDescent="0.2">
      <c r="A722" s="60" t="s">
        <v>2581</v>
      </c>
      <c r="B722" s="60" t="s">
        <v>2582</v>
      </c>
      <c r="C722" s="60" t="s">
        <v>2584</v>
      </c>
      <c r="D722" s="60" t="s">
        <v>1320</v>
      </c>
      <c r="E722" s="60" t="s">
        <v>1321</v>
      </c>
    </row>
    <row r="723" spans="1:5" x14ac:dyDescent="0.2">
      <c r="A723" s="60" t="s">
        <v>2585</v>
      </c>
      <c r="B723" s="60" t="s">
        <v>2586</v>
      </c>
      <c r="C723" s="60" t="s">
        <v>2587</v>
      </c>
      <c r="D723" s="60" t="s">
        <v>2083</v>
      </c>
      <c r="E723" s="60" t="s">
        <v>2084</v>
      </c>
    </row>
    <row r="724" spans="1:5" x14ac:dyDescent="0.2">
      <c r="A724" s="60" t="s">
        <v>2588</v>
      </c>
      <c r="B724" s="60" t="s">
        <v>2589</v>
      </c>
      <c r="C724" s="60" t="s">
        <v>2590</v>
      </c>
      <c r="D724" s="60" t="s">
        <v>1829</v>
      </c>
      <c r="E724" s="60" t="s">
        <v>1830</v>
      </c>
    </row>
    <row r="725" spans="1:5" x14ac:dyDescent="0.2">
      <c r="A725" s="60" t="s">
        <v>2591</v>
      </c>
      <c r="B725" s="60" t="s">
        <v>2592</v>
      </c>
      <c r="C725" s="60" t="s">
        <v>2593</v>
      </c>
      <c r="D725" s="60" t="s">
        <v>488</v>
      </c>
      <c r="E725" s="60" t="s">
        <v>489</v>
      </c>
    </row>
    <row r="726" spans="1:5" x14ac:dyDescent="0.2">
      <c r="A726" s="60" t="s">
        <v>2594</v>
      </c>
      <c r="B726" s="60" t="s">
        <v>2595</v>
      </c>
      <c r="C726" s="60" t="s">
        <v>2596</v>
      </c>
      <c r="D726" s="60" t="s">
        <v>339</v>
      </c>
      <c r="E726" s="60" t="s">
        <v>14</v>
      </c>
    </row>
    <row r="727" spans="1:5" x14ac:dyDescent="0.2">
      <c r="A727" s="60" t="s">
        <v>2597</v>
      </c>
      <c r="B727" s="60" t="s">
        <v>2598</v>
      </c>
      <c r="C727" s="60" t="s">
        <v>2599</v>
      </c>
      <c r="D727" s="60" t="s">
        <v>380</v>
      </c>
      <c r="E727" s="60" t="s">
        <v>14</v>
      </c>
    </row>
    <row r="728" spans="1:5" x14ac:dyDescent="0.2">
      <c r="A728" s="60" t="s">
        <v>2600</v>
      </c>
      <c r="B728" s="60" t="s">
        <v>2598</v>
      </c>
      <c r="C728" s="60" t="s">
        <v>2601</v>
      </c>
      <c r="D728" s="60" t="s">
        <v>167</v>
      </c>
      <c r="E728" s="60" t="s">
        <v>33</v>
      </c>
    </row>
    <row r="729" spans="1:5" x14ac:dyDescent="0.2">
      <c r="A729" s="60" t="s">
        <v>2602</v>
      </c>
      <c r="B729" s="60" t="s">
        <v>2603</v>
      </c>
      <c r="C729" s="60" t="s">
        <v>2604</v>
      </c>
      <c r="D729" s="60" t="s">
        <v>277</v>
      </c>
      <c r="E729" s="60" t="s">
        <v>278</v>
      </c>
    </row>
    <row r="730" spans="1:5" x14ac:dyDescent="0.2">
      <c r="A730" s="60" t="s">
        <v>2605</v>
      </c>
      <c r="B730" s="60" t="s">
        <v>2606</v>
      </c>
      <c r="C730" s="60" t="s">
        <v>2607</v>
      </c>
      <c r="D730" s="60" t="s">
        <v>2477</v>
      </c>
      <c r="E730" s="60" t="s">
        <v>2478</v>
      </c>
    </row>
    <row r="731" spans="1:5" x14ac:dyDescent="0.2">
      <c r="A731" s="60" t="s">
        <v>2608</v>
      </c>
      <c r="B731" s="60" t="s">
        <v>2609</v>
      </c>
      <c r="C731" s="60" t="s">
        <v>2610</v>
      </c>
      <c r="D731" s="60" t="s">
        <v>2611</v>
      </c>
      <c r="E731" s="60" t="s">
        <v>2612</v>
      </c>
    </row>
    <row r="732" spans="1:5" x14ac:dyDescent="0.2">
      <c r="A732" s="60" t="s">
        <v>2613</v>
      </c>
      <c r="B732" s="60" t="s">
        <v>2614</v>
      </c>
      <c r="C732" s="60" t="s">
        <v>2615</v>
      </c>
      <c r="D732" s="60" t="s">
        <v>331</v>
      </c>
      <c r="E732" s="60" t="s">
        <v>332</v>
      </c>
    </row>
    <row r="733" spans="1:5" x14ac:dyDescent="0.2">
      <c r="A733" s="60" t="s">
        <v>2616</v>
      </c>
      <c r="B733" s="60" t="s">
        <v>2617</v>
      </c>
      <c r="C733" s="60" t="s">
        <v>2618</v>
      </c>
      <c r="D733" s="60" t="s">
        <v>694</v>
      </c>
      <c r="E733" s="60" t="s">
        <v>695</v>
      </c>
    </row>
    <row r="734" spans="1:5" x14ac:dyDescent="0.2">
      <c r="A734" s="60" t="s">
        <v>2619</v>
      </c>
      <c r="B734" s="60" t="s">
        <v>2620</v>
      </c>
      <c r="C734" s="60" t="s">
        <v>2621</v>
      </c>
      <c r="D734" s="60" t="s">
        <v>470</v>
      </c>
      <c r="E734" s="60" t="s">
        <v>33</v>
      </c>
    </row>
    <row r="735" spans="1:5" x14ac:dyDescent="0.2">
      <c r="A735" s="60" t="s">
        <v>2622</v>
      </c>
      <c r="B735" s="60" t="s">
        <v>2623</v>
      </c>
      <c r="C735" s="60" t="s">
        <v>2624</v>
      </c>
      <c r="D735" s="60" t="s">
        <v>354</v>
      </c>
      <c r="E735" s="60" t="s">
        <v>14</v>
      </c>
    </row>
    <row r="736" spans="1:5" x14ac:dyDescent="0.2">
      <c r="A736" s="60" t="s">
        <v>2625</v>
      </c>
      <c r="B736" s="60" t="s">
        <v>2626</v>
      </c>
      <c r="C736" s="60" t="s">
        <v>2627</v>
      </c>
      <c r="D736" s="60" t="s">
        <v>129</v>
      </c>
      <c r="E736" s="60" t="s">
        <v>130</v>
      </c>
    </row>
    <row r="737" spans="1:5" x14ac:dyDescent="0.2">
      <c r="A737" s="60" t="s">
        <v>2628</v>
      </c>
      <c r="B737" s="60" t="s">
        <v>2629</v>
      </c>
      <c r="C737" s="60" t="s">
        <v>2630</v>
      </c>
      <c r="D737" s="60" t="s">
        <v>350</v>
      </c>
      <c r="E737" s="60" t="s">
        <v>14</v>
      </c>
    </row>
    <row r="738" spans="1:5" x14ac:dyDescent="0.2">
      <c r="A738" s="60" t="s">
        <v>2631</v>
      </c>
      <c r="B738" s="60" t="s">
        <v>2632</v>
      </c>
      <c r="C738" s="60" t="s">
        <v>2633</v>
      </c>
      <c r="D738" s="60" t="s">
        <v>327</v>
      </c>
      <c r="E738" s="60" t="s">
        <v>14</v>
      </c>
    </row>
    <row r="739" spans="1:5" x14ac:dyDescent="0.2">
      <c r="A739" s="60" t="s">
        <v>2634</v>
      </c>
      <c r="B739" s="60" t="s">
        <v>2635</v>
      </c>
      <c r="C739" s="60" t="s">
        <v>2636</v>
      </c>
      <c r="D739" s="60" t="s">
        <v>380</v>
      </c>
      <c r="E739" s="60" t="s">
        <v>14</v>
      </c>
    </row>
    <row r="740" spans="1:5" x14ac:dyDescent="0.2">
      <c r="A740" s="60" t="s">
        <v>2637</v>
      </c>
      <c r="B740" s="60" t="s">
        <v>1146</v>
      </c>
      <c r="C740" s="60" t="s">
        <v>2638</v>
      </c>
      <c r="D740" s="60" t="s">
        <v>129</v>
      </c>
      <c r="E740" s="60" t="s">
        <v>130</v>
      </c>
    </row>
    <row r="741" spans="1:5" x14ac:dyDescent="0.2">
      <c r="A741" s="60" t="s">
        <v>2639</v>
      </c>
      <c r="B741" s="60" t="s">
        <v>2640</v>
      </c>
      <c r="C741" s="60" t="s">
        <v>2641</v>
      </c>
      <c r="D741" s="60" t="s">
        <v>134</v>
      </c>
      <c r="E741" s="60" t="s">
        <v>135</v>
      </c>
    </row>
    <row r="742" spans="1:5" x14ac:dyDescent="0.2">
      <c r="A742" s="60" t="s">
        <v>2642</v>
      </c>
      <c r="B742" s="60" t="s">
        <v>2643</v>
      </c>
      <c r="C742" s="60" t="s">
        <v>2644</v>
      </c>
      <c r="D742" s="60" t="s">
        <v>1821</v>
      </c>
      <c r="E742" s="60" t="s">
        <v>1822</v>
      </c>
    </row>
    <row r="743" spans="1:5" x14ac:dyDescent="0.2">
      <c r="A743" s="60" t="s">
        <v>2645</v>
      </c>
      <c r="B743" s="60" t="s">
        <v>2646</v>
      </c>
      <c r="C743" s="60" t="s">
        <v>2647</v>
      </c>
      <c r="D743" s="60" t="s">
        <v>1370</v>
      </c>
      <c r="E743" s="60" t="s">
        <v>1371</v>
      </c>
    </row>
    <row r="744" spans="1:5" x14ac:dyDescent="0.2">
      <c r="A744" s="60" t="s">
        <v>2648</v>
      </c>
      <c r="B744" s="60" t="s">
        <v>2649</v>
      </c>
      <c r="C744" s="60" t="s">
        <v>2650</v>
      </c>
      <c r="D744" s="60" t="s">
        <v>257</v>
      </c>
      <c r="E744" s="60" t="s">
        <v>258</v>
      </c>
    </row>
    <row r="745" spans="1:5" x14ac:dyDescent="0.2">
      <c r="A745" s="60" t="s">
        <v>2651</v>
      </c>
      <c r="B745" s="60" t="s">
        <v>2652</v>
      </c>
      <c r="C745" s="60" t="s">
        <v>2653</v>
      </c>
      <c r="D745" s="60" t="s">
        <v>111</v>
      </c>
      <c r="E745" s="60" t="s">
        <v>112</v>
      </c>
    </row>
    <row r="746" spans="1:5" x14ac:dyDescent="0.2">
      <c r="A746" s="60" t="s">
        <v>2654</v>
      </c>
      <c r="B746" s="60" t="s">
        <v>2655</v>
      </c>
      <c r="C746" s="60" t="s">
        <v>2656</v>
      </c>
      <c r="D746" s="60" t="s">
        <v>905</v>
      </c>
      <c r="E746" s="60" t="s">
        <v>14</v>
      </c>
    </row>
    <row r="747" spans="1:5" x14ac:dyDescent="0.2">
      <c r="A747" s="60" t="s">
        <v>2657</v>
      </c>
      <c r="B747" s="60" t="s">
        <v>2658</v>
      </c>
      <c r="C747" s="60" t="s">
        <v>2659</v>
      </c>
      <c r="D747" s="60" t="s">
        <v>350</v>
      </c>
      <c r="E747" s="60" t="s">
        <v>14</v>
      </c>
    </row>
    <row r="748" spans="1:5" x14ac:dyDescent="0.2">
      <c r="A748" s="60" t="s">
        <v>2660</v>
      </c>
      <c r="B748" s="60" t="s">
        <v>2661</v>
      </c>
      <c r="C748" s="60" t="s">
        <v>2662</v>
      </c>
      <c r="D748" s="60" t="s">
        <v>636</v>
      </c>
      <c r="E748" s="60" t="s">
        <v>637</v>
      </c>
    </row>
    <row r="749" spans="1:5" x14ac:dyDescent="0.2">
      <c r="A749" s="60" t="s">
        <v>2663</v>
      </c>
      <c r="B749" s="60" t="s">
        <v>2664</v>
      </c>
      <c r="C749" s="60" t="s">
        <v>2665</v>
      </c>
      <c r="D749" s="60" t="s">
        <v>1027</v>
      </c>
      <c r="E749" s="60" t="s">
        <v>2666</v>
      </c>
    </row>
    <row r="750" spans="1:5" x14ac:dyDescent="0.2">
      <c r="A750" s="60" t="s">
        <v>2667</v>
      </c>
      <c r="B750" s="60" t="s">
        <v>2668</v>
      </c>
      <c r="C750" s="60" t="s">
        <v>2669</v>
      </c>
      <c r="D750" s="60" t="s">
        <v>1644</v>
      </c>
      <c r="E750" s="60" t="s">
        <v>2670</v>
      </c>
    </row>
    <row r="751" spans="1:5" x14ac:dyDescent="0.2">
      <c r="A751" s="60" t="s">
        <v>2671</v>
      </c>
      <c r="B751" s="60" t="s">
        <v>2672</v>
      </c>
      <c r="C751" s="60" t="s">
        <v>2673</v>
      </c>
      <c r="D751" s="60" t="s">
        <v>129</v>
      </c>
      <c r="E751" s="60" t="s">
        <v>130</v>
      </c>
    </row>
    <row r="752" spans="1:5" x14ac:dyDescent="0.2">
      <c r="A752" s="60" t="s">
        <v>2674</v>
      </c>
      <c r="B752" s="60" t="s">
        <v>2675</v>
      </c>
      <c r="C752" s="60" t="s">
        <v>2676</v>
      </c>
      <c r="D752" s="60" t="s">
        <v>1689</v>
      </c>
      <c r="E752" s="60" t="s">
        <v>1690</v>
      </c>
    </row>
    <row r="753" spans="1:5" x14ac:dyDescent="0.2">
      <c r="A753" s="60" t="s">
        <v>2677</v>
      </c>
      <c r="B753" s="60" t="s">
        <v>2678</v>
      </c>
      <c r="C753" s="60" t="s">
        <v>2679</v>
      </c>
      <c r="D753" s="60" t="s">
        <v>1666</v>
      </c>
      <c r="E753" s="60" t="s">
        <v>121</v>
      </c>
    </row>
    <row r="754" spans="1:5" x14ac:dyDescent="0.2">
      <c r="A754" s="60" t="s">
        <v>2680</v>
      </c>
      <c r="B754" s="60" t="s">
        <v>2681</v>
      </c>
      <c r="C754" s="60" t="s">
        <v>2682</v>
      </c>
      <c r="D754" s="60" t="s">
        <v>2683</v>
      </c>
      <c r="E754" s="60" t="s">
        <v>2684</v>
      </c>
    </row>
    <row r="755" spans="1:5" x14ac:dyDescent="0.2">
      <c r="A755" s="60" t="s">
        <v>2685</v>
      </c>
      <c r="B755" s="60" t="s">
        <v>2686</v>
      </c>
      <c r="C755" s="60" t="s">
        <v>2687</v>
      </c>
      <c r="D755" s="60" t="s">
        <v>905</v>
      </c>
      <c r="E755" s="60" t="s">
        <v>14</v>
      </c>
    </row>
    <row r="756" spans="1:5" x14ac:dyDescent="0.2">
      <c r="A756" s="60" t="s">
        <v>2688</v>
      </c>
      <c r="B756" s="60" t="s">
        <v>2689</v>
      </c>
      <c r="C756" s="60" t="s">
        <v>2690</v>
      </c>
      <c r="D756" s="60" t="s">
        <v>2155</v>
      </c>
      <c r="E756" s="60" t="s">
        <v>2156</v>
      </c>
    </row>
    <row r="757" spans="1:5" x14ac:dyDescent="0.2">
      <c r="A757" s="60" t="s">
        <v>2691</v>
      </c>
      <c r="B757" s="60" t="s">
        <v>2692</v>
      </c>
      <c r="C757" s="60" t="s">
        <v>2693</v>
      </c>
      <c r="D757" s="60" t="s">
        <v>233</v>
      </c>
      <c r="E757" s="60" t="s">
        <v>234</v>
      </c>
    </row>
    <row r="758" spans="1:5" x14ac:dyDescent="0.2">
      <c r="A758" s="60" t="s">
        <v>2694</v>
      </c>
      <c r="B758" s="60" t="s">
        <v>2695</v>
      </c>
      <c r="C758" s="60" t="s">
        <v>2696</v>
      </c>
      <c r="D758" s="60" t="s">
        <v>2697</v>
      </c>
      <c r="E758" s="60" t="s">
        <v>2698</v>
      </c>
    </row>
    <row r="759" spans="1:5" x14ac:dyDescent="0.2">
      <c r="A759" s="60" t="s">
        <v>2699</v>
      </c>
      <c r="B759" s="60" t="s">
        <v>2700</v>
      </c>
      <c r="C759" s="60" t="s">
        <v>2701</v>
      </c>
      <c r="D759" s="60" t="s">
        <v>2702</v>
      </c>
      <c r="E759" s="60" t="s">
        <v>2703</v>
      </c>
    </row>
    <row r="760" spans="1:5" x14ac:dyDescent="0.2">
      <c r="A760" s="60" t="s">
        <v>2704</v>
      </c>
      <c r="B760" s="60" t="s">
        <v>2705</v>
      </c>
      <c r="C760" s="60" t="s">
        <v>2706</v>
      </c>
      <c r="D760" s="60" t="s">
        <v>2707</v>
      </c>
      <c r="E760" s="60" t="s">
        <v>2708</v>
      </c>
    </row>
    <row r="761" spans="1:5" x14ac:dyDescent="0.2">
      <c r="A761" s="60" t="s">
        <v>2709</v>
      </c>
      <c r="B761" s="60" t="s">
        <v>2710</v>
      </c>
      <c r="C761" s="60" t="s">
        <v>2711</v>
      </c>
      <c r="D761" s="60" t="s">
        <v>409</v>
      </c>
      <c r="E761" s="60" t="s">
        <v>898</v>
      </c>
    </row>
    <row r="762" spans="1:5" x14ac:dyDescent="0.2">
      <c r="A762" s="60" t="s">
        <v>2712</v>
      </c>
      <c r="B762" s="60" t="s">
        <v>2713</v>
      </c>
      <c r="C762" s="60" t="s">
        <v>2714</v>
      </c>
      <c r="D762" s="60" t="s">
        <v>561</v>
      </c>
      <c r="E762" s="60" t="s">
        <v>562</v>
      </c>
    </row>
    <row r="763" spans="1:5" x14ac:dyDescent="0.2">
      <c r="A763" s="60" t="s">
        <v>2715</v>
      </c>
      <c r="B763" s="60" t="s">
        <v>2716</v>
      </c>
      <c r="C763" s="60" t="s">
        <v>2717</v>
      </c>
      <c r="D763" s="60" t="s">
        <v>380</v>
      </c>
      <c r="E763" s="60" t="s">
        <v>14</v>
      </c>
    </row>
    <row r="764" spans="1:5" x14ac:dyDescent="0.2">
      <c r="A764" s="60" t="s">
        <v>2718</v>
      </c>
      <c r="B764" s="60" t="s">
        <v>2719</v>
      </c>
      <c r="C764" s="60" t="s">
        <v>2720</v>
      </c>
      <c r="D764" s="60" t="s">
        <v>1334</v>
      </c>
      <c r="E764" s="60" t="s">
        <v>1335</v>
      </c>
    </row>
    <row r="765" spans="1:5" x14ac:dyDescent="0.2">
      <c r="A765" s="60" t="s">
        <v>2721</v>
      </c>
      <c r="B765" s="60" t="s">
        <v>2722</v>
      </c>
      <c r="C765" s="60" t="s">
        <v>2723</v>
      </c>
      <c r="D765" s="60" t="s">
        <v>672</v>
      </c>
      <c r="E765" s="60" t="s">
        <v>33</v>
      </c>
    </row>
    <row r="766" spans="1:5" x14ac:dyDescent="0.2">
      <c r="A766" s="60" t="s">
        <v>2724</v>
      </c>
      <c r="B766" s="60" t="s">
        <v>2725</v>
      </c>
      <c r="C766" s="60" t="s">
        <v>2726</v>
      </c>
      <c r="D766" s="60" t="s">
        <v>154</v>
      </c>
      <c r="E766" s="60" t="s">
        <v>155</v>
      </c>
    </row>
    <row r="767" spans="1:5" x14ac:dyDescent="0.2">
      <c r="A767" s="60" t="s">
        <v>2727</v>
      </c>
      <c r="B767" s="60" t="s">
        <v>2728</v>
      </c>
      <c r="C767" s="60" t="s">
        <v>2729</v>
      </c>
      <c r="D767" s="60" t="s">
        <v>125</v>
      </c>
      <c r="E767" s="60" t="s">
        <v>242</v>
      </c>
    </row>
    <row r="768" spans="1:5" x14ac:dyDescent="0.2">
      <c r="A768" s="60" t="s">
        <v>2730</v>
      </c>
      <c r="B768" s="60" t="s">
        <v>2731</v>
      </c>
      <c r="C768" s="60" t="s">
        <v>2732</v>
      </c>
      <c r="D768" s="60" t="s">
        <v>975</v>
      </c>
      <c r="E768" s="60" t="s">
        <v>976</v>
      </c>
    </row>
    <row r="769" spans="1:5" x14ac:dyDescent="0.2">
      <c r="A769" s="60" t="s">
        <v>2733</v>
      </c>
      <c r="B769" s="60" t="s">
        <v>2734</v>
      </c>
      <c r="C769" s="60" t="s">
        <v>2735</v>
      </c>
      <c r="D769" s="60" t="s">
        <v>2017</v>
      </c>
      <c r="E769" s="60" t="s">
        <v>2018</v>
      </c>
    </row>
    <row r="770" spans="1:5" x14ac:dyDescent="0.2">
      <c r="A770" s="60" t="s">
        <v>2736</v>
      </c>
      <c r="B770" s="60" t="s">
        <v>2737</v>
      </c>
      <c r="C770" s="60" t="s">
        <v>2738</v>
      </c>
      <c r="D770" s="60" t="s">
        <v>2739</v>
      </c>
      <c r="E770" s="60" t="s">
        <v>2740</v>
      </c>
    </row>
    <row r="771" spans="1:5" x14ac:dyDescent="0.2">
      <c r="A771" s="60" t="s">
        <v>2741</v>
      </c>
      <c r="B771" s="60" t="s">
        <v>2742</v>
      </c>
      <c r="C771" s="60" t="s">
        <v>2743</v>
      </c>
      <c r="D771" s="60" t="s">
        <v>117</v>
      </c>
      <c r="E771" s="60" t="s">
        <v>118</v>
      </c>
    </row>
    <row r="772" spans="1:5" x14ac:dyDescent="0.2">
      <c r="A772" s="60" t="s">
        <v>2744</v>
      </c>
      <c r="B772" s="60" t="s">
        <v>2745</v>
      </c>
      <c r="C772" s="60" t="s">
        <v>2746</v>
      </c>
      <c r="D772" s="60" t="s">
        <v>339</v>
      </c>
      <c r="E772" s="60" t="s">
        <v>14</v>
      </c>
    </row>
    <row r="773" spans="1:5" x14ac:dyDescent="0.2">
      <c r="A773" s="60" t="s">
        <v>2747</v>
      </c>
      <c r="B773" s="60" t="s">
        <v>2748</v>
      </c>
      <c r="C773" s="60" t="s">
        <v>2749</v>
      </c>
      <c r="D773" s="60" t="s">
        <v>354</v>
      </c>
      <c r="E773" s="60" t="s">
        <v>14</v>
      </c>
    </row>
    <row r="774" spans="1:5" x14ac:dyDescent="0.2">
      <c r="A774" s="60" t="s">
        <v>2750</v>
      </c>
      <c r="B774" s="60" t="s">
        <v>2751</v>
      </c>
      <c r="C774" s="60" t="s">
        <v>2752</v>
      </c>
      <c r="D774" s="60" t="s">
        <v>1100</v>
      </c>
      <c r="E774" s="60" t="s">
        <v>1101</v>
      </c>
    </row>
    <row r="775" spans="1:5" x14ac:dyDescent="0.2">
      <c r="A775" s="60" t="s">
        <v>2753</v>
      </c>
      <c r="B775" s="60" t="s">
        <v>2754</v>
      </c>
      <c r="C775" s="60" t="s">
        <v>2755</v>
      </c>
      <c r="D775" s="60" t="s">
        <v>462</v>
      </c>
      <c r="E775" s="60" t="s">
        <v>463</v>
      </c>
    </row>
    <row r="776" spans="1:5" x14ac:dyDescent="0.2">
      <c r="A776" s="60" t="s">
        <v>2756</v>
      </c>
      <c r="B776" s="60" t="s">
        <v>2757</v>
      </c>
      <c r="C776" s="60" t="s">
        <v>2758</v>
      </c>
      <c r="D776" s="60" t="s">
        <v>1256</v>
      </c>
      <c r="E776" s="60" t="s">
        <v>1257</v>
      </c>
    </row>
    <row r="777" spans="1:5" x14ac:dyDescent="0.2">
      <c r="A777" s="60" t="s">
        <v>2759</v>
      </c>
      <c r="B777" s="60" t="s">
        <v>2760</v>
      </c>
      <c r="C777" s="60" t="s">
        <v>2761</v>
      </c>
      <c r="D777" s="60" t="s">
        <v>498</v>
      </c>
      <c r="E777" s="60" t="s">
        <v>499</v>
      </c>
    </row>
    <row r="778" spans="1:5" x14ac:dyDescent="0.2">
      <c r="A778" s="60" t="s">
        <v>2762</v>
      </c>
      <c r="B778" s="60" t="s">
        <v>2763</v>
      </c>
      <c r="C778" s="60" t="s">
        <v>2764</v>
      </c>
      <c r="D778" s="60" t="s">
        <v>905</v>
      </c>
      <c r="E778" s="60" t="s">
        <v>14</v>
      </c>
    </row>
    <row r="779" spans="1:5" x14ac:dyDescent="0.2">
      <c r="A779" s="60" t="s">
        <v>2765</v>
      </c>
      <c r="B779" s="60" t="s">
        <v>2766</v>
      </c>
      <c r="C779" s="60" t="s">
        <v>2767</v>
      </c>
      <c r="D779" s="60" t="s">
        <v>823</v>
      </c>
      <c r="E779" s="60" t="s">
        <v>824</v>
      </c>
    </row>
    <row r="780" spans="1:5" x14ac:dyDescent="0.2">
      <c r="A780" s="60" t="s">
        <v>2768</v>
      </c>
      <c r="B780" s="60" t="s">
        <v>771</v>
      </c>
      <c r="C780" s="60" t="s">
        <v>2769</v>
      </c>
      <c r="D780" s="60" t="s">
        <v>698</v>
      </c>
      <c r="E780" s="60" t="s">
        <v>14</v>
      </c>
    </row>
    <row r="781" spans="1:5" x14ac:dyDescent="0.2">
      <c r="A781" s="60" t="s">
        <v>2770</v>
      </c>
      <c r="B781" s="60" t="s">
        <v>2771</v>
      </c>
      <c r="C781" s="60" t="s">
        <v>2772</v>
      </c>
      <c r="D781" s="60" t="s">
        <v>125</v>
      </c>
      <c r="E781" s="60" t="s">
        <v>242</v>
      </c>
    </row>
    <row r="782" spans="1:5" x14ac:dyDescent="0.2">
      <c r="A782" s="60" t="s">
        <v>2773</v>
      </c>
      <c r="B782" s="60" t="s">
        <v>2774</v>
      </c>
      <c r="C782" s="60" t="s">
        <v>2775</v>
      </c>
      <c r="D782" s="60" t="s">
        <v>1148</v>
      </c>
      <c r="E782" s="60" t="s">
        <v>1149</v>
      </c>
    </row>
    <row r="783" spans="1:5" x14ac:dyDescent="0.2">
      <c r="A783" s="60" t="s">
        <v>2776</v>
      </c>
      <c r="B783" s="60" t="s">
        <v>2777</v>
      </c>
      <c r="C783" s="60" t="s">
        <v>2778</v>
      </c>
      <c r="D783" s="60" t="s">
        <v>394</v>
      </c>
      <c r="E783" s="60" t="s">
        <v>395</v>
      </c>
    </row>
    <row r="784" spans="1:5" x14ac:dyDescent="0.2">
      <c r="A784" s="60" t="s">
        <v>2779</v>
      </c>
      <c r="B784" s="60" t="s">
        <v>2780</v>
      </c>
      <c r="C784" s="60" t="s">
        <v>2781</v>
      </c>
      <c r="D784" s="60" t="s">
        <v>339</v>
      </c>
      <c r="E784" s="60" t="s">
        <v>14</v>
      </c>
    </row>
    <row r="785" spans="1:5" x14ac:dyDescent="0.2">
      <c r="A785" s="60" t="s">
        <v>2782</v>
      </c>
      <c r="B785" s="60" t="s">
        <v>2783</v>
      </c>
      <c r="C785" s="60" t="s">
        <v>2784</v>
      </c>
      <c r="D785" s="60" t="s">
        <v>1909</v>
      </c>
      <c r="E785" s="60" t="s">
        <v>1910</v>
      </c>
    </row>
    <row r="786" spans="1:5" x14ac:dyDescent="0.2">
      <c r="A786" s="60" t="s">
        <v>2785</v>
      </c>
      <c r="B786" s="60" t="s">
        <v>2786</v>
      </c>
      <c r="C786" s="60" t="s">
        <v>2787</v>
      </c>
      <c r="D786" s="60" t="s">
        <v>372</v>
      </c>
      <c r="E786" s="60" t="s">
        <v>373</v>
      </c>
    </row>
    <row r="787" spans="1:5" x14ac:dyDescent="0.2">
      <c r="A787" s="60" t="s">
        <v>2788</v>
      </c>
      <c r="B787" s="60" t="s">
        <v>2789</v>
      </c>
      <c r="C787" s="60" t="s">
        <v>2790</v>
      </c>
      <c r="D787" s="60" t="s">
        <v>2144</v>
      </c>
      <c r="E787" s="60" t="s">
        <v>2145</v>
      </c>
    </row>
    <row r="788" spans="1:5" x14ac:dyDescent="0.2">
      <c r="A788" s="60" t="s">
        <v>2791</v>
      </c>
      <c r="B788" s="60" t="s">
        <v>2792</v>
      </c>
      <c r="C788" s="60" t="s">
        <v>2793</v>
      </c>
      <c r="D788" s="60" t="s">
        <v>2794</v>
      </c>
      <c r="E788" s="60" t="s">
        <v>2795</v>
      </c>
    </row>
    <row r="789" spans="1:5" x14ac:dyDescent="0.2">
      <c r="A789" s="60" t="s">
        <v>2796</v>
      </c>
      <c r="B789" s="60" t="s">
        <v>2797</v>
      </c>
      <c r="C789" s="60" t="s">
        <v>2798</v>
      </c>
      <c r="D789" s="60" t="s">
        <v>2799</v>
      </c>
      <c r="E789" s="60" t="s">
        <v>2800</v>
      </c>
    </row>
    <row r="790" spans="1:5" x14ac:dyDescent="0.2">
      <c r="A790" s="60" t="s">
        <v>2801</v>
      </c>
      <c r="B790" s="60" t="s">
        <v>2802</v>
      </c>
      <c r="C790" s="60" t="s">
        <v>2803</v>
      </c>
      <c r="D790" s="60" t="s">
        <v>479</v>
      </c>
      <c r="E790" s="60" t="s">
        <v>33</v>
      </c>
    </row>
    <row r="791" spans="1:5" x14ac:dyDescent="0.2">
      <c r="A791" s="60" t="s">
        <v>2804</v>
      </c>
      <c r="B791" s="60" t="s">
        <v>2805</v>
      </c>
      <c r="C791" s="60" t="s">
        <v>2806</v>
      </c>
      <c r="D791" s="60" t="s">
        <v>409</v>
      </c>
      <c r="E791" s="60" t="s">
        <v>898</v>
      </c>
    </row>
    <row r="792" spans="1:5" x14ac:dyDescent="0.2">
      <c r="A792" s="60" t="s">
        <v>2807</v>
      </c>
      <c r="B792" s="60" t="s">
        <v>2808</v>
      </c>
      <c r="C792" s="60" t="s">
        <v>2809</v>
      </c>
      <c r="D792" s="60" t="s">
        <v>409</v>
      </c>
      <c r="E792" s="60" t="s">
        <v>410</v>
      </c>
    </row>
    <row r="793" spans="1:5" x14ac:dyDescent="0.2">
      <c r="A793" s="60" t="s">
        <v>2810</v>
      </c>
      <c r="B793" s="60" t="s">
        <v>2811</v>
      </c>
      <c r="C793" s="60" t="s">
        <v>2812</v>
      </c>
      <c r="D793" s="60" t="s">
        <v>331</v>
      </c>
      <c r="E793" s="60" t="s">
        <v>332</v>
      </c>
    </row>
    <row r="794" spans="1:5" x14ac:dyDescent="0.2">
      <c r="A794" s="60" t="s">
        <v>2813</v>
      </c>
      <c r="B794" s="60" t="s">
        <v>2814</v>
      </c>
      <c r="C794" s="60" t="s">
        <v>2079</v>
      </c>
      <c r="D794" s="60" t="s">
        <v>1095</v>
      </c>
      <c r="E794" s="60" t="s">
        <v>1096</v>
      </c>
    </row>
    <row r="795" spans="1:5" x14ac:dyDescent="0.2">
      <c r="A795" s="60" t="s">
        <v>2815</v>
      </c>
      <c r="B795" s="60" t="s">
        <v>2606</v>
      </c>
      <c r="C795" s="60" t="s">
        <v>2816</v>
      </c>
      <c r="D795" s="60" t="s">
        <v>2477</v>
      </c>
      <c r="E795" s="60" t="s">
        <v>2478</v>
      </c>
    </row>
    <row r="796" spans="1:5" x14ac:dyDescent="0.2">
      <c r="A796" s="60" t="s">
        <v>2817</v>
      </c>
      <c r="B796" s="60" t="s">
        <v>2818</v>
      </c>
      <c r="C796" s="60" t="s">
        <v>2819</v>
      </c>
      <c r="D796" s="60" t="s">
        <v>2360</v>
      </c>
      <c r="E796" s="60" t="s">
        <v>2361</v>
      </c>
    </row>
    <row r="797" spans="1:5" x14ac:dyDescent="0.2">
      <c r="A797" s="60" t="s">
        <v>2820</v>
      </c>
      <c r="B797" s="60" t="s">
        <v>2821</v>
      </c>
      <c r="C797" s="60" t="s">
        <v>780</v>
      </c>
      <c r="D797" s="60" t="s">
        <v>45</v>
      </c>
      <c r="E797" s="60" t="s">
        <v>46</v>
      </c>
    </row>
    <row r="798" spans="1:5" x14ac:dyDescent="0.2">
      <c r="A798" s="60" t="s">
        <v>2822</v>
      </c>
      <c r="B798" s="60" t="s">
        <v>2823</v>
      </c>
      <c r="C798" s="60" t="s">
        <v>2824</v>
      </c>
      <c r="D798" s="60" t="s">
        <v>170</v>
      </c>
      <c r="E798" s="60" t="s">
        <v>171</v>
      </c>
    </row>
    <row r="799" spans="1:5" x14ac:dyDescent="0.2">
      <c r="A799" s="60" t="s">
        <v>2825</v>
      </c>
      <c r="B799" s="60" t="s">
        <v>2826</v>
      </c>
      <c r="C799" s="60" t="s">
        <v>2827</v>
      </c>
      <c r="D799" s="60" t="s">
        <v>1666</v>
      </c>
      <c r="E799" s="60" t="s">
        <v>121</v>
      </c>
    </row>
    <row r="800" spans="1:5" x14ac:dyDescent="0.2">
      <c r="A800" s="60" t="s">
        <v>2828</v>
      </c>
      <c r="B800" s="60" t="s">
        <v>2829</v>
      </c>
      <c r="C800" s="60" t="s">
        <v>2830</v>
      </c>
      <c r="D800" s="60" t="s">
        <v>107</v>
      </c>
      <c r="E800" s="60" t="s">
        <v>108</v>
      </c>
    </row>
    <row r="801" spans="1:5" x14ac:dyDescent="0.2">
      <c r="A801" s="60" t="s">
        <v>2831</v>
      </c>
      <c r="B801" s="60" t="s">
        <v>2832</v>
      </c>
      <c r="C801" s="60" t="s">
        <v>2833</v>
      </c>
      <c r="D801" s="60" t="s">
        <v>625</v>
      </c>
      <c r="E801" s="60" t="s">
        <v>626</v>
      </c>
    </row>
    <row r="802" spans="1:5" x14ac:dyDescent="0.2">
      <c r="A802" s="60" t="s">
        <v>2834</v>
      </c>
      <c r="B802" s="60" t="s">
        <v>2835</v>
      </c>
      <c r="C802" s="60" t="s">
        <v>2836</v>
      </c>
      <c r="D802" s="60" t="s">
        <v>125</v>
      </c>
      <c r="E802" s="60" t="s">
        <v>242</v>
      </c>
    </row>
    <row r="803" spans="1:5" x14ac:dyDescent="0.2">
      <c r="A803" s="60" t="s">
        <v>2837</v>
      </c>
      <c r="B803" s="60" t="s">
        <v>2838</v>
      </c>
      <c r="C803" s="60" t="s">
        <v>2839</v>
      </c>
      <c r="D803" s="60" t="s">
        <v>474</v>
      </c>
      <c r="E803" s="60" t="s">
        <v>475</v>
      </c>
    </row>
    <row r="804" spans="1:5" x14ac:dyDescent="0.2">
      <c r="A804" s="60" t="s">
        <v>2840</v>
      </c>
      <c r="B804" s="60" t="s">
        <v>2841</v>
      </c>
      <c r="C804" s="60" t="s">
        <v>2842</v>
      </c>
      <c r="D804" s="60" t="s">
        <v>474</v>
      </c>
      <c r="E804" s="60" t="s">
        <v>475</v>
      </c>
    </row>
    <row r="805" spans="1:5" x14ac:dyDescent="0.2">
      <c r="A805" s="60" t="s">
        <v>2843</v>
      </c>
      <c r="B805" s="60" t="s">
        <v>2844</v>
      </c>
      <c r="C805" s="60" t="s">
        <v>2845</v>
      </c>
      <c r="D805" s="60" t="s">
        <v>336</v>
      </c>
      <c r="E805" s="60" t="s">
        <v>14</v>
      </c>
    </row>
    <row r="806" spans="1:5" x14ac:dyDescent="0.2">
      <c r="A806" s="60" t="s">
        <v>2846</v>
      </c>
      <c r="B806" s="60" t="s">
        <v>2847</v>
      </c>
      <c r="C806" s="60" t="s">
        <v>2848</v>
      </c>
      <c r="D806" s="60" t="s">
        <v>1666</v>
      </c>
      <c r="E806" s="60" t="s">
        <v>121</v>
      </c>
    </row>
    <row r="807" spans="1:5" x14ac:dyDescent="0.2">
      <c r="A807" s="60" t="s">
        <v>2849</v>
      </c>
      <c r="B807" s="60" t="s">
        <v>2850</v>
      </c>
      <c r="C807" s="60" t="s">
        <v>908</v>
      </c>
      <c r="D807" s="60" t="s">
        <v>372</v>
      </c>
      <c r="E807" s="60" t="s">
        <v>373</v>
      </c>
    </row>
    <row r="808" spans="1:5" x14ac:dyDescent="0.2">
      <c r="A808" s="60" t="s">
        <v>2851</v>
      </c>
      <c r="B808" s="60" t="s">
        <v>2852</v>
      </c>
      <c r="C808" s="60" t="s">
        <v>2853</v>
      </c>
      <c r="D808" s="60" t="s">
        <v>331</v>
      </c>
      <c r="E808" s="60" t="s">
        <v>332</v>
      </c>
    </row>
    <row r="809" spans="1:5" x14ac:dyDescent="0.2">
      <c r="A809" s="60" t="s">
        <v>2854</v>
      </c>
      <c r="B809" s="60" t="s">
        <v>2855</v>
      </c>
      <c r="C809" s="60" t="s">
        <v>2856</v>
      </c>
      <c r="D809" s="60" t="s">
        <v>479</v>
      </c>
      <c r="E809" s="60" t="s">
        <v>33</v>
      </c>
    </row>
    <row r="810" spans="1:5" x14ac:dyDescent="0.2">
      <c r="A810" s="60" t="s">
        <v>2857</v>
      </c>
      <c r="B810" s="60" t="s">
        <v>2858</v>
      </c>
      <c r="C810" s="60" t="s">
        <v>2859</v>
      </c>
      <c r="D810" s="60" t="s">
        <v>409</v>
      </c>
      <c r="E810" s="60" t="s">
        <v>410</v>
      </c>
    </row>
    <row r="811" spans="1:5" x14ac:dyDescent="0.2">
      <c r="A811" s="60" t="s">
        <v>2860</v>
      </c>
      <c r="B811" s="60" t="s">
        <v>2861</v>
      </c>
      <c r="C811" s="60" t="s">
        <v>2862</v>
      </c>
      <c r="D811" s="60" t="s">
        <v>454</v>
      </c>
      <c r="E811" s="60" t="s">
        <v>455</v>
      </c>
    </row>
    <row r="812" spans="1:5" x14ac:dyDescent="0.2">
      <c r="A812" s="60" t="s">
        <v>2863</v>
      </c>
      <c r="B812" s="60" t="s">
        <v>2864</v>
      </c>
      <c r="C812" s="60" t="s">
        <v>2865</v>
      </c>
      <c r="D812" s="60" t="s">
        <v>512</v>
      </c>
      <c r="E812" s="60" t="s">
        <v>513</v>
      </c>
    </row>
    <row r="813" spans="1:5" x14ac:dyDescent="0.2">
      <c r="A813" s="60" t="s">
        <v>2866</v>
      </c>
      <c r="B813" s="60" t="s">
        <v>2867</v>
      </c>
      <c r="C813" s="60" t="s">
        <v>2868</v>
      </c>
      <c r="D813" s="60" t="s">
        <v>2869</v>
      </c>
      <c r="E813" s="60" t="s">
        <v>2870</v>
      </c>
    </row>
    <row r="814" spans="1:5" x14ac:dyDescent="0.2">
      <c r="A814" s="60" t="s">
        <v>2871</v>
      </c>
      <c r="B814" s="60" t="s">
        <v>2872</v>
      </c>
      <c r="C814" s="60" t="s">
        <v>2873</v>
      </c>
      <c r="D814" s="60" t="s">
        <v>2874</v>
      </c>
      <c r="E814" s="60" t="s">
        <v>2875</v>
      </c>
    </row>
    <row r="815" spans="1:5" x14ac:dyDescent="0.2">
      <c r="A815" s="60" t="s">
        <v>2876</v>
      </c>
      <c r="B815" s="60" t="s">
        <v>2877</v>
      </c>
      <c r="C815" s="60" t="s">
        <v>2878</v>
      </c>
      <c r="D815" s="60" t="s">
        <v>117</v>
      </c>
      <c r="E815" s="60" t="s">
        <v>118</v>
      </c>
    </row>
    <row r="816" spans="1:5" x14ac:dyDescent="0.2">
      <c r="A816" s="60" t="s">
        <v>2879</v>
      </c>
      <c r="B816" s="60" t="s">
        <v>2880</v>
      </c>
      <c r="C816" s="60" t="s">
        <v>2881</v>
      </c>
      <c r="D816" s="60" t="s">
        <v>675</v>
      </c>
      <c r="E816" s="60" t="s">
        <v>676</v>
      </c>
    </row>
    <row r="817" spans="1:5" x14ac:dyDescent="0.2">
      <c r="A817" s="60" t="s">
        <v>2882</v>
      </c>
      <c r="B817" s="60" t="s">
        <v>2883</v>
      </c>
      <c r="C817" s="60" t="s">
        <v>2884</v>
      </c>
      <c r="D817" s="60" t="s">
        <v>905</v>
      </c>
      <c r="E817" s="60" t="s">
        <v>14</v>
      </c>
    </row>
    <row r="818" spans="1:5" x14ac:dyDescent="0.2">
      <c r="A818" s="60" t="s">
        <v>2885</v>
      </c>
      <c r="B818" s="60" t="s">
        <v>2886</v>
      </c>
      <c r="C818" s="60" t="s">
        <v>2887</v>
      </c>
      <c r="D818" s="60" t="s">
        <v>2707</v>
      </c>
      <c r="E818" s="60" t="s">
        <v>2708</v>
      </c>
    </row>
    <row r="819" spans="1:5" x14ac:dyDescent="0.2">
      <c r="A819" s="60" t="s">
        <v>2888</v>
      </c>
      <c r="B819" s="60" t="s">
        <v>2889</v>
      </c>
      <c r="C819" s="60" t="s">
        <v>2890</v>
      </c>
      <c r="D819" s="60" t="s">
        <v>372</v>
      </c>
      <c r="E819" s="60" t="s">
        <v>373</v>
      </c>
    </row>
    <row r="820" spans="1:5" x14ac:dyDescent="0.2">
      <c r="A820" s="60" t="s">
        <v>2891</v>
      </c>
      <c r="B820" s="60" t="s">
        <v>2892</v>
      </c>
      <c r="C820" s="60" t="s">
        <v>2893</v>
      </c>
      <c r="D820" s="60" t="s">
        <v>380</v>
      </c>
      <c r="E820" s="60" t="s">
        <v>14</v>
      </c>
    </row>
    <row r="821" spans="1:5" x14ac:dyDescent="0.2">
      <c r="A821" s="60" t="s">
        <v>2894</v>
      </c>
      <c r="B821" s="60" t="s">
        <v>2895</v>
      </c>
      <c r="C821" s="60" t="s">
        <v>2896</v>
      </c>
      <c r="D821" s="60" t="s">
        <v>905</v>
      </c>
      <c r="E821" s="60" t="s">
        <v>14</v>
      </c>
    </row>
    <row r="822" spans="1:5" x14ac:dyDescent="0.2">
      <c r="A822" s="60" t="s">
        <v>2897</v>
      </c>
      <c r="B822" s="60" t="s">
        <v>2898</v>
      </c>
      <c r="C822" s="60" t="s">
        <v>2899</v>
      </c>
      <c r="D822" s="60" t="s">
        <v>2900</v>
      </c>
      <c r="E822" s="60" t="s">
        <v>2901</v>
      </c>
    </row>
    <row r="823" spans="1:5" x14ac:dyDescent="0.2">
      <c r="A823" s="60" t="s">
        <v>2902</v>
      </c>
      <c r="B823" s="60" t="s">
        <v>72</v>
      </c>
      <c r="C823" s="60" t="s">
        <v>2903</v>
      </c>
      <c r="D823" s="60" t="s">
        <v>675</v>
      </c>
      <c r="E823" s="60" t="s">
        <v>676</v>
      </c>
    </row>
    <row r="824" spans="1:5" x14ac:dyDescent="0.2">
      <c r="A824" s="60" t="s">
        <v>2904</v>
      </c>
      <c r="B824" s="60" t="s">
        <v>2905</v>
      </c>
      <c r="C824" s="60" t="s">
        <v>2906</v>
      </c>
      <c r="D824" s="60" t="s">
        <v>850</v>
      </c>
      <c r="E824" s="60" t="s">
        <v>851</v>
      </c>
    </row>
    <row r="825" spans="1:5" x14ac:dyDescent="0.2">
      <c r="A825" s="60" t="s">
        <v>2907</v>
      </c>
      <c r="B825" s="60" t="s">
        <v>2908</v>
      </c>
      <c r="C825" s="60" t="s">
        <v>2583</v>
      </c>
      <c r="D825" s="60" t="s">
        <v>257</v>
      </c>
      <c r="E825" s="60" t="s">
        <v>258</v>
      </c>
    </row>
    <row r="826" spans="1:5" x14ac:dyDescent="0.2">
      <c r="A826" s="60" t="s">
        <v>2909</v>
      </c>
      <c r="B826" s="60" t="s">
        <v>2910</v>
      </c>
      <c r="C826" s="60" t="s">
        <v>2911</v>
      </c>
      <c r="D826" s="60" t="s">
        <v>409</v>
      </c>
      <c r="E826" s="60" t="s">
        <v>410</v>
      </c>
    </row>
    <row r="827" spans="1:5" x14ac:dyDescent="0.2">
      <c r="A827" s="60" t="s">
        <v>2912</v>
      </c>
      <c r="B827" s="60" t="s">
        <v>162</v>
      </c>
      <c r="C827" s="60" t="s">
        <v>2913</v>
      </c>
      <c r="D827" s="60" t="s">
        <v>367</v>
      </c>
      <c r="E827" s="60" t="s">
        <v>368</v>
      </c>
    </row>
    <row r="828" spans="1:5" x14ac:dyDescent="0.2">
      <c r="A828" s="60" t="s">
        <v>2914</v>
      </c>
      <c r="B828" s="60" t="s">
        <v>162</v>
      </c>
      <c r="C828" s="60" t="s">
        <v>2915</v>
      </c>
      <c r="D828" s="60" t="s">
        <v>672</v>
      </c>
      <c r="E828" s="60" t="s">
        <v>33</v>
      </c>
    </row>
    <row r="829" spans="1:5" x14ac:dyDescent="0.2">
      <c r="A829" s="60" t="s">
        <v>2916</v>
      </c>
      <c r="B829" s="60" t="s">
        <v>162</v>
      </c>
      <c r="C829" s="60" t="s">
        <v>2917</v>
      </c>
      <c r="D829" s="60" t="s">
        <v>194</v>
      </c>
      <c r="E829" s="60" t="s">
        <v>33</v>
      </c>
    </row>
    <row r="830" spans="1:5" x14ac:dyDescent="0.2">
      <c r="A830" s="60" t="s">
        <v>2918</v>
      </c>
      <c r="B830" s="60" t="s">
        <v>2919</v>
      </c>
      <c r="C830" s="60" t="s">
        <v>2920</v>
      </c>
      <c r="D830" s="60" t="s">
        <v>2356</v>
      </c>
      <c r="E830" s="60" t="s">
        <v>2357</v>
      </c>
    </row>
    <row r="831" spans="1:5" x14ac:dyDescent="0.2">
      <c r="A831" s="60" t="s">
        <v>2921</v>
      </c>
      <c r="B831" s="60" t="s">
        <v>2922</v>
      </c>
      <c r="C831" s="60" t="s">
        <v>2923</v>
      </c>
      <c r="D831" s="60" t="s">
        <v>2924</v>
      </c>
      <c r="E831" s="60" t="s">
        <v>2925</v>
      </c>
    </row>
    <row r="832" spans="1:5" x14ac:dyDescent="0.2">
      <c r="A832" s="60" t="s">
        <v>2926</v>
      </c>
      <c r="B832" s="60" t="s">
        <v>771</v>
      </c>
      <c r="C832" s="60" t="s">
        <v>2927</v>
      </c>
      <c r="D832" s="60" t="s">
        <v>698</v>
      </c>
      <c r="E832" s="60" t="s">
        <v>14</v>
      </c>
    </row>
    <row r="833" spans="1:5" x14ac:dyDescent="0.2">
      <c r="A833" s="60" t="s">
        <v>2928</v>
      </c>
      <c r="B833" s="60" t="s">
        <v>1938</v>
      </c>
      <c r="C833" s="60" t="s">
        <v>2929</v>
      </c>
      <c r="D833" s="60" t="s">
        <v>1421</v>
      </c>
      <c r="E833" s="60" t="s">
        <v>1422</v>
      </c>
    </row>
    <row r="834" spans="1:5" x14ac:dyDescent="0.2">
      <c r="A834" s="60" t="s">
        <v>2930</v>
      </c>
      <c r="B834" s="60" t="s">
        <v>2931</v>
      </c>
      <c r="C834" s="60" t="s">
        <v>2932</v>
      </c>
      <c r="D834" s="60" t="s">
        <v>170</v>
      </c>
      <c r="E834" s="60" t="s">
        <v>171</v>
      </c>
    </row>
    <row r="835" spans="1:5" x14ac:dyDescent="0.2">
      <c r="A835" s="60" t="s">
        <v>2933</v>
      </c>
      <c r="B835" s="60" t="s">
        <v>2934</v>
      </c>
      <c r="C835" s="60" t="s">
        <v>2935</v>
      </c>
      <c r="D835" s="60" t="s">
        <v>372</v>
      </c>
      <c r="E835" s="60" t="s">
        <v>373</v>
      </c>
    </row>
    <row r="836" spans="1:5" x14ac:dyDescent="0.2">
      <c r="A836" s="60" t="s">
        <v>2936</v>
      </c>
      <c r="B836" s="60" t="s">
        <v>2937</v>
      </c>
      <c r="C836" s="60" t="s">
        <v>2938</v>
      </c>
      <c r="D836" s="60" t="s">
        <v>2939</v>
      </c>
      <c r="E836" s="60" t="s">
        <v>2940</v>
      </c>
    </row>
    <row r="837" spans="1:5" x14ac:dyDescent="0.2">
      <c r="A837" s="60" t="s">
        <v>2941</v>
      </c>
      <c r="B837" s="60" t="s">
        <v>2942</v>
      </c>
      <c r="C837" s="60" t="s">
        <v>2943</v>
      </c>
      <c r="D837" s="60" t="s">
        <v>170</v>
      </c>
      <c r="E837" s="60" t="s">
        <v>171</v>
      </c>
    </row>
    <row r="838" spans="1:5" x14ac:dyDescent="0.2">
      <c r="A838" s="60" t="s">
        <v>2944</v>
      </c>
      <c r="B838" s="60" t="s">
        <v>2945</v>
      </c>
      <c r="C838" s="60" t="s">
        <v>2946</v>
      </c>
      <c r="D838" s="60" t="s">
        <v>2947</v>
      </c>
      <c r="E838" s="60" t="s">
        <v>2948</v>
      </c>
    </row>
    <row r="839" spans="1:5" x14ac:dyDescent="0.2">
      <c r="A839" s="60" t="s">
        <v>2949</v>
      </c>
      <c r="B839" s="60" t="s">
        <v>2950</v>
      </c>
      <c r="C839" s="60" t="s">
        <v>2951</v>
      </c>
      <c r="D839" s="60" t="s">
        <v>2380</v>
      </c>
      <c r="E839" s="60" t="s">
        <v>2381</v>
      </c>
    </row>
    <row r="840" spans="1:5" x14ac:dyDescent="0.2">
      <c r="A840" s="60" t="s">
        <v>2952</v>
      </c>
      <c r="B840" s="60" t="s">
        <v>2953</v>
      </c>
      <c r="C840" s="60" t="s">
        <v>2954</v>
      </c>
      <c r="D840" s="60" t="s">
        <v>2208</v>
      </c>
      <c r="E840" s="60" t="s">
        <v>2209</v>
      </c>
    </row>
    <row r="841" spans="1:5" x14ac:dyDescent="0.2">
      <c r="A841" s="60" t="s">
        <v>2955</v>
      </c>
      <c r="B841" s="60" t="s">
        <v>2956</v>
      </c>
      <c r="C841" s="60" t="s">
        <v>2957</v>
      </c>
      <c r="D841" s="60" t="s">
        <v>327</v>
      </c>
      <c r="E841" s="60" t="s">
        <v>14</v>
      </c>
    </row>
    <row r="842" spans="1:5" x14ac:dyDescent="0.2">
      <c r="A842" s="60" t="s">
        <v>2958</v>
      </c>
      <c r="B842" s="60" t="s">
        <v>2959</v>
      </c>
      <c r="C842" s="60" t="s">
        <v>2960</v>
      </c>
      <c r="D842" s="60" t="s">
        <v>1707</v>
      </c>
      <c r="E842" s="60" t="s">
        <v>1708</v>
      </c>
    </row>
    <row r="843" spans="1:5" x14ac:dyDescent="0.2">
      <c r="A843" s="60" t="s">
        <v>2961</v>
      </c>
      <c r="B843" s="60" t="s">
        <v>2962</v>
      </c>
      <c r="C843" s="60" t="s">
        <v>2963</v>
      </c>
      <c r="D843" s="60" t="s">
        <v>919</v>
      </c>
      <c r="E843" s="60" t="s">
        <v>920</v>
      </c>
    </row>
    <row r="844" spans="1:5" x14ac:dyDescent="0.2">
      <c r="A844" s="60" t="s">
        <v>2964</v>
      </c>
      <c r="B844" s="60" t="s">
        <v>2965</v>
      </c>
      <c r="C844" s="60" t="s">
        <v>2966</v>
      </c>
      <c r="D844" s="60" t="s">
        <v>2967</v>
      </c>
      <c r="E844" s="60" t="s">
        <v>2968</v>
      </c>
    </row>
    <row r="845" spans="1:5" x14ac:dyDescent="0.2">
      <c r="A845" s="60" t="s">
        <v>2969</v>
      </c>
      <c r="B845" s="60" t="s">
        <v>2970</v>
      </c>
      <c r="C845" s="60" t="s">
        <v>2971</v>
      </c>
      <c r="D845" s="60" t="s">
        <v>167</v>
      </c>
      <c r="E845" s="60" t="s">
        <v>33</v>
      </c>
    </row>
    <row r="846" spans="1:5" x14ac:dyDescent="0.2">
      <c r="A846" s="60" t="s">
        <v>2972</v>
      </c>
      <c r="B846" s="60" t="s">
        <v>2973</v>
      </c>
      <c r="C846" s="60" t="s">
        <v>2974</v>
      </c>
      <c r="D846" s="60" t="s">
        <v>233</v>
      </c>
      <c r="E846" s="60" t="s">
        <v>234</v>
      </c>
    </row>
    <row r="847" spans="1:5" x14ac:dyDescent="0.2">
      <c r="A847" s="60" t="s">
        <v>2975</v>
      </c>
      <c r="B847" s="60" t="s">
        <v>2976</v>
      </c>
      <c r="C847" s="60" t="s">
        <v>2977</v>
      </c>
      <c r="D847" s="60" t="s">
        <v>2438</v>
      </c>
      <c r="E847" s="60" t="s">
        <v>2439</v>
      </c>
    </row>
    <row r="848" spans="1:5" x14ac:dyDescent="0.2">
      <c r="A848" s="60" t="s">
        <v>2978</v>
      </c>
      <c r="B848" s="60" t="s">
        <v>2979</v>
      </c>
      <c r="C848" s="60" t="s">
        <v>2980</v>
      </c>
      <c r="D848" s="60" t="s">
        <v>2981</v>
      </c>
      <c r="E848" s="60" t="s">
        <v>2982</v>
      </c>
    </row>
    <row r="849" spans="1:5" x14ac:dyDescent="0.2">
      <c r="A849" s="60" t="s">
        <v>2983</v>
      </c>
      <c r="B849" s="60" t="s">
        <v>2984</v>
      </c>
      <c r="C849" s="60" t="s">
        <v>2985</v>
      </c>
      <c r="D849" s="60" t="s">
        <v>1666</v>
      </c>
      <c r="E849" s="60" t="s">
        <v>121</v>
      </c>
    </row>
    <row r="850" spans="1:5" x14ac:dyDescent="0.2">
      <c r="A850" s="60" t="s">
        <v>2986</v>
      </c>
      <c r="B850" s="60" t="s">
        <v>2987</v>
      </c>
      <c r="C850" s="60" t="s">
        <v>2988</v>
      </c>
      <c r="D850" s="60" t="s">
        <v>1100</v>
      </c>
      <c r="E850" s="60" t="s">
        <v>1101</v>
      </c>
    </row>
    <row r="851" spans="1:5" x14ac:dyDescent="0.2">
      <c r="A851" s="60" t="s">
        <v>2989</v>
      </c>
      <c r="B851" s="60" t="s">
        <v>2990</v>
      </c>
      <c r="C851" s="60" t="s">
        <v>2991</v>
      </c>
      <c r="D851" s="60" t="s">
        <v>380</v>
      </c>
      <c r="E851" s="60" t="s">
        <v>14</v>
      </c>
    </row>
    <row r="852" spans="1:5" x14ac:dyDescent="0.2">
      <c r="A852" s="60" t="s">
        <v>2992</v>
      </c>
      <c r="B852" s="60" t="s">
        <v>2993</v>
      </c>
      <c r="C852" s="60" t="s">
        <v>2994</v>
      </c>
      <c r="D852" s="60" t="s">
        <v>105</v>
      </c>
      <c r="E852" s="60" t="s">
        <v>106</v>
      </c>
    </row>
    <row r="853" spans="1:5" x14ac:dyDescent="0.2">
      <c r="A853" s="60" t="s">
        <v>2995</v>
      </c>
      <c r="B853" s="60" t="s">
        <v>1551</v>
      </c>
      <c r="C853" s="60" t="s">
        <v>2819</v>
      </c>
      <c r="D853" s="60" t="s">
        <v>2996</v>
      </c>
      <c r="E853" s="60" t="s">
        <v>2997</v>
      </c>
    </row>
    <row r="854" spans="1:5" x14ac:dyDescent="0.2">
      <c r="A854" s="60" t="s">
        <v>2998</v>
      </c>
      <c r="B854" s="60" t="s">
        <v>2999</v>
      </c>
      <c r="C854" s="60" t="s">
        <v>1374</v>
      </c>
      <c r="D854" s="60" t="s">
        <v>233</v>
      </c>
      <c r="E854" s="60" t="s">
        <v>234</v>
      </c>
    </row>
    <row r="855" spans="1:5" x14ac:dyDescent="0.2">
      <c r="A855" s="60" t="s">
        <v>3000</v>
      </c>
      <c r="B855" s="60" t="s">
        <v>3001</v>
      </c>
      <c r="C855" s="60" t="s">
        <v>3002</v>
      </c>
      <c r="D855" s="60" t="s">
        <v>698</v>
      </c>
      <c r="E855" s="60" t="s">
        <v>14</v>
      </c>
    </row>
    <row r="856" spans="1:5" x14ac:dyDescent="0.2">
      <c r="A856" s="60" t="s">
        <v>3003</v>
      </c>
      <c r="B856" s="60" t="s">
        <v>3004</v>
      </c>
      <c r="C856" s="60" t="s">
        <v>3005</v>
      </c>
      <c r="D856" s="60" t="s">
        <v>479</v>
      </c>
      <c r="E856" s="60" t="s">
        <v>33</v>
      </c>
    </row>
    <row r="857" spans="1:5" x14ac:dyDescent="0.2">
      <c r="A857" s="60" t="s">
        <v>3006</v>
      </c>
      <c r="B857" s="60" t="s">
        <v>3007</v>
      </c>
      <c r="C857" s="60" t="s">
        <v>3008</v>
      </c>
      <c r="D857" s="60" t="s">
        <v>339</v>
      </c>
      <c r="E857" s="60" t="s">
        <v>14</v>
      </c>
    </row>
    <row r="858" spans="1:5" x14ac:dyDescent="0.2">
      <c r="A858" s="60" t="s">
        <v>3009</v>
      </c>
      <c r="B858" s="60" t="s">
        <v>3010</v>
      </c>
      <c r="C858" s="60" t="s">
        <v>3011</v>
      </c>
      <c r="D858" s="60" t="s">
        <v>1789</v>
      </c>
      <c r="E858" s="60" t="s">
        <v>1790</v>
      </c>
    </row>
    <row r="859" spans="1:5" x14ac:dyDescent="0.2">
      <c r="A859" s="60" t="s">
        <v>3012</v>
      </c>
      <c r="B859" s="60" t="s">
        <v>3013</v>
      </c>
      <c r="C859" s="60" t="s">
        <v>3014</v>
      </c>
      <c r="D859" s="60" t="s">
        <v>698</v>
      </c>
      <c r="E859" s="60" t="s">
        <v>14</v>
      </c>
    </row>
    <row r="860" spans="1:5" x14ac:dyDescent="0.2">
      <c r="A860" s="60" t="s">
        <v>3015</v>
      </c>
      <c r="B860" s="60" t="s">
        <v>3016</v>
      </c>
      <c r="C860" s="60" t="s">
        <v>3017</v>
      </c>
      <c r="D860" s="60" t="s">
        <v>262</v>
      </c>
      <c r="E860" s="60" t="s">
        <v>263</v>
      </c>
    </row>
    <row r="861" spans="1:5" x14ac:dyDescent="0.2">
      <c r="A861" s="60" t="s">
        <v>3018</v>
      </c>
      <c r="B861" s="60" t="s">
        <v>3019</v>
      </c>
      <c r="C861" s="60" t="s">
        <v>3020</v>
      </c>
      <c r="D861" s="60" t="s">
        <v>488</v>
      </c>
      <c r="E861" s="60" t="s">
        <v>489</v>
      </c>
    </row>
    <row r="862" spans="1:5" x14ac:dyDescent="0.2">
      <c r="A862" s="60" t="s">
        <v>3021</v>
      </c>
      <c r="B862" s="60" t="s">
        <v>3022</v>
      </c>
      <c r="C862" s="60" t="s">
        <v>3023</v>
      </c>
      <c r="D862" s="60" t="s">
        <v>2375</v>
      </c>
      <c r="E862" s="60" t="s">
        <v>2376</v>
      </c>
    </row>
    <row r="863" spans="1:5" x14ac:dyDescent="0.2">
      <c r="A863" s="60" t="s">
        <v>3024</v>
      </c>
      <c r="B863" s="60" t="s">
        <v>3025</v>
      </c>
      <c r="C863" s="60" t="s">
        <v>3026</v>
      </c>
      <c r="D863" s="60" t="s">
        <v>40</v>
      </c>
      <c r="E863" s="60" t="s">
        <v>41</v>
      </c>
    </row>
    <row r="864" spans="1:5" x14ac:dyDescent="0.2">
      <c r="A864" s="60" t="s">
        <v>3027</v>
      </c>
      <c r="B864" s="60" t="s">
        <v>162</v>
      </c>
      <c r="C864" s="60" t="s">
        <v>3028</v>
      </c>
      <c r="D864" s="60" t="s">
        <v>647</v>
      </c>
      <c r="E864" s="60" t="s">
        <v>648</v>
      </c>
    </row>
    <row r="865" spans="1:5" x14ac:dyDescent="0.2">
      <c r="A865" s="60" t="s">
        <v>3029</v>
      </c>
      <c r="B865" s="60" t="s">
        <v>3030</v>
      </c>
      <c r="C865" s="60" t="s">
        <v>3031</v>
      </c>
      <c r="D865" s="60" t="s">
        <v>758</v>
      </c>
      <c r="E865" s="60" t="s">
        <v>759</v>
      </c>
    </row>
    <row r="866" spans="1:5" x14ac:dyDescent="0.2">
      <c r="A866" s="60" t="s">
        <v>3032</v>
      </c>
      <c r="B866" s="60" t="s">
        <v>3033</v>
      </c>
      <c r="C866" s="60" t="s">
        <v>3034</v>
      </c>
      <c r="D866" s="60" t="s">
        <v>905</v>
      </c>
      <c r="E866" s="60" t="s">
        <v>14</v>
      </c>
    </row>
    <row r="867" spans="1:5" x14ac:dyDescent="0.2">
      <c r="A867" s="60" t="s">
        <v>3035</v>
      </c>
      <c r="B867" s="60" t="s">
        <v>3036</v>
      </c>
      <c r="C867" s="60" t="s">
        <v>3037</v>
      </c>
      <c r="D867" s="60" t="s">
        <v>331</v>
      </c>
      <c r="E867" s="60" t="s">
        <v>332</v>
      </c>
    </row>
    <row r="868" spans="1:5" x14ac:dyDescent="0.2">
      <c r="A868" s="60" t="s">
        <v>3038</v>
      </c>
      <c r="B868" s="60" t="s">
        <v>3039</v>
      </c>
      <c r="C868" s="60" t="s">
        <v>3040</v>
      </c>
      <c r="D868" s="60" t="s">
        <v>262</v>
      </c>
      <c r="E868" s="60" t="s">
        <v>263</v>
      </c>
    </row>
    <row r="869" spans="1:5" x14ac:dyDescent="0.2">
      <c r="A869" s="60" t="s">
        <v>3041</v>
      </c>
      <c r="B869" s="60" t="s">
        <v>162</v>
      </c>
      <c r="C869" s="60" t="s">
        <v>3042</v>
      </c>
      <c r="D869" s="60" t="s">
        <v>40</v>
      </c>
      <c r="E869" s="60" t="s">
        <v>41</v>
      </c>
    </row>
    <row r="870" spans="1:5" x14ac:dyDescent="0.2">
      <c r="A870" s="60" t="s">
        <v>3043</v>
      </c>
      <c r="B870" s="60" t="s">
        <v>3044</v>
      </c>
      <c r="C870" s="60" t="s">
        <v>3045</v>
      </c>
      <c r="D870" s="60" t="s">
        <v>986</v>
      </c>
      <c r="E870" s="60" t="s">
        <v>987</v>
      </c>
    </row>
    <row r="871" spans="1:5" x14ac:dyDescent="0.2">
      <c r="A871" s="60" t="s">
        <v>3046</v>
      </c>
      <c r="B871" s="60" t="s">
        <v>3047</v>
      </c>
      <c r="C871" s="60" t="s">
        <v>3048</v>
      </c>
      <c r="D871" s="60" t="s">
        <v>64</v>
      </c>
      <c r="E871" s="60" t="s">
        <v>1756</v>
      </c>
    </row>
    <row r="872" spans="1:5" x14ac:dyDescent="0.2">
      <c r="A872" s="60" t="s">
        <v>3049</v>
      </c>
      <c r="B872" s="60" t="s">
        <v>3050</v>
      </c>
      <c r="C872" s="60" t="s">
        <v>3051</v>
      </c>
      <c r="D872" s="60" t="s">
        <v>2144</v>
      </c>
      <c r="E872" s="60" t="s">
        <v>2145</v>
      </c>
    </row>
    <row r="873" spans="1:5" x14ac:dyDescent="0.2">
      <c r="A873" s="60" t="s">
        <v>3052</v>
      </c>
      <c r="B873" s="60" t="s">
        <v>3053</v>
      </c>
      <c r="C873" s="60" t="s">
        <v>3054</v>
      </c>
      <c r="D873" s="60" t="s">
        <v>364</v>
      </c>
      <c r="E873" s="60" t="s">
        <v>14</v>
      </c>
    </row>
    <row r="874" spans="1:5" x14ac:dyDescent="0.2">
      <c r="A874" s="60" t="s">
        <v>3055</v>
      </c>
      <c r="B874" s="60" t="s">
        <v>3056</v>
      </c>
      <c r="C874" s="60" t="s">
        <v>3057</v>
      </c>
      <c r="D874" s="60" t="s">
        <v>364</v>
      </c>
      <c r="E874" s="60" t="s">
        <v>14</v>
      </c>
    </row>
    <row r="875" spans="1:5" x14ac:dyDescent="0.2">
      <c r="A875" s="60" t="s">
        <v>3058</v>
      </c>
      <c r="B875" s="60" t="s">
        <v>3059</v>
      </c>
      <c r="C875" s="60" t="s">
        <v>3060</v>
      </c>
      <c r="D875" s="60" t="s">
        <v>233</v>
      </c>
      <c r="E875" s="60" t="s">
        <v>234</v>
      </c>
    </row>
    <row r="876" spans="1:5" x14ac:dyDescent="0.2">
      <c r="A876" s="60" t="s">
        <v>3061</v>
      </c>
      <c r="B876" s="60" t="s">
        <v>3062</v>
      </c>
      <c r="C876" s="60" t="s">
        <v>3063</v>
      </c>
      <c r="D876" s="60" t="s">
        <v>40</v>
      </c>
      <c r="E876" s="60" t="s">
        <v>41</v>
      </c>
    </row>
    <row r="877" spans="1:5" x14ac:dyDescent="0.2">
      <c r="A877" s="60" t="s">
        <v>3064</v>
      </c>
      <c r="B877" s="60" t="s">
        <v>3065</v>
      </c>
      <c r="C877" s="60" t="s">
        <v>3066</v>
      </c>
      <c r="D877" s="60" t="s">
        <v>1534</v>
      </c>
      <c r="E877" s="60" t="s">
        <v>3067</v>
      </c>
    </row>
    <row r="878" spans="1:5" x14ac:dyDescent="0.2">
      <c r="A878" s="60" t="s">
        <v>3068</v>
      </c>
      <c r="B878" s="60" t="s">
        <v>3069</v>
      </c>
      <c r="C878" s="60" t="s">
        <v>3070</v>
      </c>
      <c r="D878" s="60" t="s">
        <v>1027</v>
      </c>
      <c r="E878" s="60" t="s">
        <v>2666</v>
      </c>
    </row>
    <row r="879" spans="1:5" x14ac:dyDescent="0.2">
      <c r="A879" s="60" t="s">
        <v>3071</v>
      </c>
      <c r="B879" s="60" t="s">
        <v>3072</v>
      </c>
      <c r="C879" s="60" t="s">
        <v>3073</v>
      </c>
      <c r="D879" s="60" t="s">
        <v>134</v>
      </c>
      <c r="E879" s="60" t="s">
        <v>3074</v>
      </c>
    </row>
    <row r="880" spans="1:5" x14ac:dyDescent="0.2">
      <c r="A880" s="60" t="s">
        <v>3075</v>
      </c>
      <c r="B880" s="60" t="s">
        <v>3076</v>
      </c>
      <c r="C880" s="60" t="s">
        <v>3077</v>
      </c>
      <c r="D880" s="60" t="s">
        <v>3078</v>
      </c>
      <c r="E880" s="60" t="s">
        <v>3079</v>
      </c>
    </row>
    <row r="881" spans="1:5" x14ac:dyDescent="0.2">
      <c r="A881" s="60" t="s">
        <v>3080</v>
      </c>
      <c r="B881" s="60" t="s">
        <v>3081</v>
      </c>
      <c r="C881" s="60" t="s">
        <v>3082</v>
      </c>
      <c r="D881" s="60" t="s">
        <v>2683</v>
      </c>
      <c r="E881" s="60" t="s">
        <v>2684</v>
      </c>
    </row>
    <row r="882" spans="1:5" x14ac:dyDescent="0.2">
      <c r="A882" s="60" t="s">
        <v>3083</v>
      </c>
      <c r="B882" s="60" t="s">
        <v>3084</v>
      </c>
      <c r="C882" s="60" t="s">
        <v>945</v>
      </c>
      <c r="D882" s="60" t="s">
        <v>479</v>
      </c>
      <c r="E882" s="60" t="s">
        <v>33</v>
      </c>
    </row>
    <row r="883" spans="1:5" x14ac:dyDescent="0.2">
      <c r="A883" s="60" t="s">
        <v>3085</v>
      </c>
      <c r="B883" s="60" t="s">
        <v>1601</v>
      </c>
      <c r="C883" s="60" t="s">
        <v>1602</v>
      </c>
      <c r="D883" s="60" t="s">
        <v>164</v>
      </c>
      <c r="E883" s="60" t="s">
        <v>3086</v>
      </c>
    </row>
    <row r="884" spans="1:5" x14ac:dyDescent="0.2">
      <c r="A884" s="60" t="s">
        <v>3087</v>
      </c>
      <c r="B884" s="60" t="s">
        <v>3088</v>
      </c>
      <c r="C884" s="60" t="s">
        <v>3089</v>
      </c>
      <c r="D884" s="60" t="s">
        <v>905</v>
      </c>
      <c r="E884" s="60" t="s">
        <v>14</v>
      </c>
    </row>
    <row r="885" spans="1:5" x14ac:dyDescent="0.2">
      <c r="A885" s="60" t="s">
        <v>3090</v>
      </c>
      <c r="B885" s="60" t="s">
        <v>3091</v>
      </c>
      <c r="C885" s="60" t="s">
        <v>3092</v>
      </c>
      <c r="D885" s="60" t="s">
        <v>50</v>
      </c>
      <c r="E885" s="60" t="s">
        <v>51</v>
      </c>
    </row>
    <row r="886" spans="1:5" x14ac:dyDescent="0.2">
      <c r="A886" s="60" t="s">
        <v>3093</v>
      </c>
      <c r="B886" s="60" t="s">
        <v>771</v>
      </c>
      <c r="C886" s="60" t="s">
        <v>3094</v>
      </c>
      <c r="D886" s="60" t="s">
        <v>202</v>
      </c>
      <c r="E886" s="60" t="s">
        <v>1884</v>
      </c>
    </row>
    <row r="887" spans="1:5" x14ac:dyDescent="0.2">
      <c r="A887" s="60" t="s">
        <v>3095</v>
      </c>
      <c r="B887" s="60" t="s">
        <v>1551</v>
      </c>
      <c r="C887" s="60" t="s">
        <v>3096</v>
      </c>
      <c r="D887" s="60" t="s">
        <v>119</v>
      </c>
      <c r="E887" s="60" t="s">
        <v>3097</v>
      </c>
    </row>
    <row r="888" spans="1:5" x14ac:dyDescent="0.2">
      <c r="A888" s="60" t="s">
        <v>3098</v>
      </c>
      <c r="B888" s="60" t="s">
        <v>3099</v>
      </c>
      <c r="C888" s="60" t="s">
        <v>252</v>
      </c>
      <c r="D888" s="60" t="s">
        <v>672</v>
      </c>
      <c r="E888" s="60" t="s">
        <v>33</v>
      </c>
    </row>
    <row r="889" spans="1:5" x14ac:dyDescent="0.2">
      <c r="A889" s="60" t="s">
        <v>3100</v>
      </c>
      <c r="B889" s="60" t="s">
        <v>3101</v>
      </c>
      <c r="C889" s="60" t="s">
        <v>3102</v>
      </c>
      <c r="D889" s="60" t="s">
        <v>262</v>
      </c>
      <c r="E889" s="60" t="s">
        <v>263</v>
      </c>
    </row>
    <row r="890" spans="1:5" x14ac:dyDescent="0.2">
      <c r="A890" s="60" t="s">
        <v>3103</v>
      </c>
      <c r="B890" s="60" t="s">
        <v>3104</v>
      </c>
      <c r="C890" s="60" t="s">
        <v>3105</v>
      </c>
      <c r="D890" s="60" t="s">
        <v>1249</v>
      </c>
      <c r="E890" s="60" t="s">
        <v>1250</v>
      </c>
    </row>
    <row r="891" spans="1:5" x14ac:dyDescent="0.2">
      <c r="A891" s="60" t="s">
        <v>3106</v>
      </c>
      <c r="B891" s="60" t="s">
        <v>3107</v>
      </c>
      <c r="C891" s="60" t="s">
        <v>3108</v>
      </c>
      <c r="D891" s="60" t="s">
        <v>566</v>
      </c>
      <c r="E891" s="60" t="s">
        <v>567</v>
      </c>
    </row>
    <row r="892" spans="1:5" x14ac:dyDescent="0.2">
      <c r="A892" s="60" t="s">
        <v>3109</v>
      </c>
      <c r="B892" s="60" t="s">
        <v>3110</v>
      </c>
      <c r="C892" s="60" t="s">
        <v>3111</v>
      </c>
      <c r="D892" s="60" t="s">
        <v>164</v>
      </c>
      <c r="E892" s="60" t="s">
        <v>1881</v>
      </c>
    </row>
    <row r="893" spans="1:5" x14ac:dyDescent="0.2">
      <c r="A893" s="60" t="s">
        <v>3112</v>
      </c>
      <c r="B893" s="60" t="s">
        <v>3113</v>
      </c>
      <c r="C893" s="60" t="s">
        <v>3114</v>
      </c>
      <c r="D893" s="60" t="s">
        <v>107</v>
      </c>
      <c r="E893" s="60" t="s">
        <v>108</v>
      </c>
    </row>
    <row r="894" spans="1:5" x14ac:dyDescent="0.2">
      <c r="A894" s="60" t="s">
        <v>3115</v>
      </c>
      <c r="B894" s="60" t="s">
        <v>3116</v>
      </c>
      <c r="C894" s="60" t="s">
        <v>3117</v>
      </c>
      <c r="D894" s="60" t="s">
        <v>202</v>
      </c>
      <c r="E894" s="60" t="s">
        <v>1884</v>
      </c>
    </row>
    <row r="895" spans="1:5" x14ac:dyDescent="0.2">
      <c r="A895" s="60" t="s">
        <v>3118</v>
      </c>
      <c r="B895" s="60" t="s">
        <v>771</v>
      </c>
      <c r="C895" s="60" t="s">
        <v>2932</v>
      </c>
      <c r="D895" s="60" t="s">
        <v>625</v>
      </c>
      <c r="E895" s="60" t="s">
        <v>626</v>
      </c>
    </row>
    <row r="896" spans="1:5" x14ac:dyDescent="0.2">
      <c r="A896" s="60" t="s">
        <v>3119</v>
      </c>
      <c r="B896" s="60" t="s">
        <v>3120</v>
      </c>
      <c r="C896" s="60" t="s">
        <v>3121</v>
      </c>
      <c r="D896" s="60" t="s">
        <v>1707</v>
      </c>
      <c r="E896" s="60" t="s">
        <v>1708</v>
      </c>
    </row>
    <row r="897" spans="1:5" x14ac:dyDescent="0.2">
      <c r="A897" s="60" t="s">
        <v>3122</v>
      </c>
      <c r="B897" s="60" t="s">
        <v>3123</v>
      </c>
      <c r="C897" s="60" t="s">
        <v>3124</v>
      </c>
      <c r="D897" s="60" t="s">
        <v>2947</v>
      </c>
      <c r="E897" s="60" t="s">
        <v>2948</v>
      </c>
    </row>
    <row r="898" spans="1:5" x14ac:dyDescent="0.2">
      <c r="A898" s="60" t="s">
        <v>3125</v>
      </c>
      <c r="B898" s="60" t="s">
        <v>3126</v>
      </c>
      <c r="C898" s="60" t="s">
        <v>3127</v>
      </c>
      <c r="D898" s="60" t="s">
        <v>394</v>
      </c>
      <c r="E898" s="60" t="s">
        <v>395</v>
      </c>
    </row>
    <row r="899" spans="1:5" x14ac:dyDescent="0.2">
      <c r="A899" s="60" t="s">
        <v>3128</v>
      </c>
      <c r="B899" s="60" t="s">
        <v>3129</v>
      </c>
      <c r="C899" s="60" t="s">
        <v>3130</v>
      </c>
      <c r="D899" s="60" t="s">
        <v>2356</v>
      </c>
      <c r="E899" s="60" t="s">
        <v>2357</v>
      </c>
    </row>
    <row r="900" spans="1:5" x14ac:dyDescent="0.2">
      <c r="A900" s="60" t="s">
        <v>3131</v>
      </c>
      <c r="B900" s="60" t="s">
        <v>3132</v>
      </c>
      <c r="C900" s="60" t="s">
        <v>3133</v>
      </c>
      <c r="D900" s="60" t="s">
        <v>3134</v>
      </c>
      <c r="E900" s="60" t="s">
        <v>3135</v>
      </c>
    </row>
    <row r="901" spans="1:5" x14ac:dyDescent="0.2">
      <c r="A901" s="60" t="s">
        <v>3136</v>
      </c>
      <c r="B901" s="60" t="s">
        <v>3137</v>
      </c>
      <c r="C901" s="60" t="s">
        <v>3138</v>
      </c>
      <c r="D901" s="60" t="s">
        <v>409</v>
      </c>
      <c r="E901" s="60" t="s">
        <v>410</v>
      </c>
    </row>
    <row r="902" spans="1:5" x14ac:dyDescent="0.2">
      <c r="A902" s="60" t="s">
        <v>3139</v>
      </c>
      <c r="B902" s="60" t="s">
        <v>3140</v>
      </c>
      <c r="C902" s="60" t="s">
        <v>2729</v>
      </c>
      <c r="D902" s="60" t="s">
        <v>125</v>
      </c>
      <c r="E902" s="60" t="s">
        <v>242</v>
      </c>
    </row>
    <row r="903" spans="1:5" x14ac:dyDescent="0.2">
      <c r="A903" s="60" t="s">
        <v>3141</v>
      </c>
      <c r="B903" s="60" t="s">
        <v>3142</v>
      </c>
      <c r="C903" s="60" t="s">
        <v>3143</v>
      </c>
      <c r="D903" s="60" t="s">
        <v>302</v>
      </c>
      <c r="E903" s="60" t="s">
        <v>3144</v>
      </c>
    </row>
    <row r="904" spans="1:5" x14ac:dyDescent="0.2">
      <c r="A904" s="60" t="s">
        <v>3145</v>
      </c>
      <c r="B904" s="60" t="s">
        <v>3146</v>
      </c>
      <c r="C904" s="60" t="s">
        <v>3147</v>
      </c>
      <c r="D904" s="60" t="s">
        <v>101</v>
      </c>
      <c r="E904" s="60" t="s">
        <v>102</v>
      </c>
    </row>
    <row r="905" spans="1:5" x14ac:dyDescent="0.2">
      <c r="A905" s="60" t="s">
        <v>3148</v>
      </c>
      <c r="B905" s="60" t="s">
        <v>3149</v>
      </c>
      <c r="C905" s="60" t="s">
        <v>3150</v>
      </c>
      <c r="D905" s="60" t="s">
        <v>103</v>
      </c>
      <c r="E905" s="60" t="s">
        <v>104</v>
      </c>
    </row>
    <row r="906" spans="1:5" x14ac:dyDescent="0.2">
      <c r="A906" s="60" t="s">
        <v>3151</v>
      </c>
      <c r="B906" s="60" t="s">
        <v>3152</v>
      </c>
      <c r="C906" s="60" t="s">
        <v>3153</v>
      </c>
      <c r="D906" s="60" t="s">
        <v>470</v>
      </c>
      <c r="E906" s="60" t="s">
        <v>33</v>
      </c>
    </row>
    <row r="907" spans="1:5" x14ac:dyDescent="0.2">
      <c r="A907" s="60" t="s">
        <v>3154</v>
      </c>
      <c r="B907" s="60" t="s">
        <v>3155</v>
      </c>
      <c r="C907" s="60" t="s">
        <v>3156</v>
      </c>
      <c r="D907" s="60" t="s">
        <v>905</v>
      </c>
      <c r="E907" s="60" t="s">
        <v>14</v>
      </c>
    </row>
    <row r="908" spans="1:5" x14ac:dyDescent="0.2">
      <c r="A908" s="60" t="s">
        <v>3157</v>
      </c>
      <c r="B908" s="60" t="s">
        <v>3158</v>
      </c>
      <c r="C908" s="60" t="s">
        <v>3159</v>
      </c>
      <c r="D908" s="60" t="s">
        <v>336</v>
      </c>
      <c r="E908" s="60" t="s">
        <v>14</v>
      </c>
    </row>
    <row r="909" spans="1:5" x14ac:dyDescent="0.2">
      <c r="A909" s="60" t="s">
        <v>3160</v>
      </c>
      <c r="B909" s="60" t="s">
        <v>1138</v>
      </c>
      <c r="C909" s="60" t="s">
        <v>3161</v>
      </c>
      <c r="D909" s="60" t="s">
        <v>2947</v>
      </c>
      <c r="E909" s="60" t="s">
        <v>2948</v>
      </c>
    </row>
    <row r="910" spans="1:5" x14ac:dyDescent="0.2">
      <c r="A910" s="60" t="s">
        <v>3162</v>
      </c>
      <c r="B910" s="60" t="s">
        <v>3163</v>
      </c>
      <c r="C910" s="60" t="s">
        <v>3164</v>
      </c>
      <c r="D910" s="60" t="s">
        <v>327</v>
      </c>
      <c r="E910" s="60" t="s">
        <v>14</v>
      </c>
    </row>
    <row r="911" spans="1:5" x14ac:dyDescent="0.2">
      <c r="A911" s="60" t="s">
        <v>3165</v>
      </c>
      <c r="B911" s="60" t="s">
        <v>3166</v>
      </c>
      <c r="C911" s="60" t="s">
        <v>3167</v>
      </c>
      <c r="D911" s="60" t="s">
        <v>1542</v>
      </c>
      <c r="E911" s="60" t="s">
        <v>3168</v>
      </c>
    </row>
    <row r="912" spans="1:5" x14ac:dyDescent="0.2">
      <c r="A912" s="60" t="s">
        <v>3169</v>
      </c>
      <c r="B912" s="60" t="s">
        <v>3170</v>
      </c>
      <c r="C912" s="60" t="s">
        <v>3171</v>
      </c>
      <c r="D912" s="60" t="s">
        <v>2485</v>
      </c>
      <c r="E912" s="60" t="s">
        <v>2486</v>
      </c>
    </row>
    <row r="913" spans="1:5" x14ac:dyDescent="0.2">
      <c r="A913" s="60" t="s">
        <v>3172</v>
      </c>
      <c r="B913" s="60" t="s">
        <v>3173</v>
      </c>
      <c r="C913" s="60" t="s">
        <v>3174</v>
      </c>
      <c r="D913" s="60" t="s">
        <v>3175</v>
      </c>
      <c r="E913" s="60" t="s">
        <v>116</v>
      </c>
    </row>
    <row r="914" spans="1:5" x14ac:dyDescent="0.2">
      <c r="A914" s="60" t="s">
        <v>3176</v>
      </c>
      <c r="B914" s="60" t="s">
        <v>3177</v>
      </c>
      <c r="C914" s="60" t="s">
        <v>3178</v>
      </c>
      <c r="D914" s="60" t="s">
        <v>1666</v>
      </c>
      <c r="E914" s="60" t="s">
        <v>121</v>
      </c>
    </row>
    <row r="915" spans="1:5" x14ac:dyDescent="0.2">
      <c r="A915" s="60" t="s">
        <v>3179</v>
      </c>
      <c r="B915" s="60" t="s">
        <v>3180</v>
      </c>
      <c r="C915" s="60" t="s">
        <v>3181</v>
      </c>
      <c r="D915" s="60" t="s">
        <v>262</v>
      </c>
      <c r="E915" s="60" t="s">
        <v>263</v>
      </c>
    </row>
    <row r="916" spans="1:5" x14ac:dyDescent="0.2">
      <c r="A916" s="60" t="s">
        <v>3182</v>
      </c>
      <c r="B916" s="60" t="s">
        <v>3183</v>
      </c>
      <c r="C916" s="60" t="s">
        <v>3184</v>
      </c>
      <c r="D916" s="60" t="s">
        <v>105</v>
      </c>
      <c r="E916" s="60" t="s">
        <v>106</v>
      </c>
    </row>
    <row r="917" spans="1:5" x14ac:dyDescent="0.2">
      <c r="A917" s="60" t="s">
        <v>3185</v>
      </c>
      <c r="B917" s="60" t="s">
        <v>3186</v>
      </c>
      <c r="C917" s="60" t="s">
        <v>3187</v>
      </c>
      <c r="D917" s="60" t="s">
        <v>350</v>
      </c>
      <c r="E917" s="60" t="s">
        <v>14</v>
      </c>
    </row>
    <row r="918" spans="1:5" x14ac:dyDescent="0.2">
      <c r="A918" s="60" t="s">
        <v>3188</v>
      </c>
      <c r="B918" s="60" t="s">
        <v>3189</v>
      </c>
      <c r="C918" s="60" t="s">
        <v>3190</v>
      </c>
      <c r="D918" s="60" t="s">
        <v>117</v>
      </c>
      <c r="E918" s="60" t="s">
        <v>118</v>
      </c>
    </row>
    <row r="919" spans="1:5" x14ac:dyDescent="0.2">
      <c r="A919" s="60" t="s">
        <v>3191</v>
      </c>
      <c r="B919" s="60" t="s">
        <v>3192</v>
      </c>
      <c r="C919" s="60" t="s">
        <v>3193</v>
      </c>
      <c r="D919" s="60" t="s">
        <v>219</v>
      </c>
      <c r="E919" s="60" t="s">
        <v>220</v>
      </c>
    </row>
    <row r="920" spans="1:5" x14ac:dyDescent="0.2">
      <c r="A920" s="60" t="s">
        <v>3194</v>
      </c>
      <c r="B920" s="60" t="s">
        <v>3195</v>
      </c>
      <c r="C920" s="60" t="s">
        <v>3196</v>
      </c>
      <c r="D920" s="60" t="s">
        <v>986</v>
      </c>
      <c r="E920" s="60" t="s">
        <v>987</v>
      </c>
    </row>
    <row r="921" spans="1:5" x14ac:dyDescent="0.2">
      <c r="A921" s="60" t="s">
        <v>3197</v>
      </c>
      <c r="B921" s="60" t="s">
        <v>3198</v>
      </c>
      <c r="C921" s="60" t="s">
        <v>3199</v>
      </c>
      <c r="D921" s="60" t="s">
        <v>3200</v>
      </c>
      <c r="E921" s="60" t="s">
        <v>3201</v>
      </c>
    </row>
    <row r="922" spans="1:5" x14ac:dyDescent="0.2">
      <c r="A922" s="60" t="s">
        <v>3202</v>
      </c>
      <c r="B922" s="60" t="s">
        <v>3203</v>
      </c>
      <c r="C922" s="60" t="s">
        <v>3204</v>
      </c>
      <c r="D922" s="60" t="s">
        <v>3205</v>
      </c>
      <c r="E922" s="60" t="s">
        <v>3206</v>
      </c>
    </row>
    <row r="923" spans="1:5" x14ac:dyDescent="0.2">
      <c r="A923" s="60" t="s">
        <v>3207</v>
      </c>
      <c r="B923" s="60" t="s">
        <v>3208</v>
      </c>
      <c r="C923" s="60" t="s">
        <v>3209</v>
      </c>
      <c r="D923" s="60" t="s">
        <v>1370</v>
      </c>
      <c r="E923" s="60" t="s">
        <v>1371</v>
      </c>
    </row>
    <row r="924" spans="1:5" x14ac:dyDescent="0.2">
      <c r="A924" s="60" t="s">
        <v>3210</v>
      </c>
      <c r="B924" s="60" t="s">
        <v>3211</v>
      </c>
      <c r="C924" s="60" t="s">
        <v>3212</v>
      </c>
      <c r="D924" s="60" t="s">
        <v>3213</v>
      </c>
      <c r="E924" s="60" t="s">
        <v>3214</v>
      </c>
    </row>
    <row r="925" spans="1:5" x14ac:dyDescent="0.2">
      <c r="A925" s="60" t="s">
        <v>3215</v>
      </c>
      <c r="B925" s="60" t="s">
        <v>3216</v>
      </c>
      <c r="C925" s="60" t="s">
        <v>3217</v>
      </c>
      <c r="D925" s="60" t="s">
        <v>905</v>
      </c>
      <c r="E925" s="60" t="s">
        <v>14</v>
      </c>
    </row>
    <row r="926" spans="1:5" x14ac:dyDescent="0.2">
      <c r="A926" s="60" t="s">
        <v>3218</v>
      </c>
      <c r="B926" s="60" t="s">
        <v>771</v>
      </c>
      <c r="C926" s="60" t="s">
        <v>3219</v>
      </c>
      <c r="D926" s="60" t="s">
        <v>125</v>
      </c>
      <c r="E926" s="60" t="s">
        <v>242</v>
      </c>
    </row>
    <row r="927" spans="1:5" x14ac:dyDescent="0.2">
      <c r="A927" s="60" t="s">
        <v>3220</v>
      </c>
      <c r="B927" s="60" t="s">
        <v>3221</v>
      </c>
      <c r="C927" s="60" t="s">
        <v>3222</v>
      </c>
      <c r="D927" s="60" t="s">
        <v>117</v>
      </c>
      <c r="E927" s="60" t="s">
        <v>118</v>
      </c>
    </row>
    <row r="928" spans="1:5" x14ac:dyDescent="0.2">
      <c r="A928" s="60" t="s">
        <v>3223</v>
      </c>
      <c r="B928" s="60" t="s">
        <v>1502</v>
      </c>
      <c r="C928" s="60" t="s">
        <v>3224</v>
      </c>
      <c r="D928" s="60" t="s">
        <v>479</v>
      </c>
      <c r="E928" s="60" t="s">
        <v>33</v>
      </c>
    </row>
    <row r="929" spans="1:5" x14ac:dyDescent="0.2">
      <c r="A929" s="60" t="s">
        <v>3225</v>
      </c>
      <c r="B929" s="60" t="s">
        <v>3226</v>
      </c>
      <c r="C929" s="60" t="s">
        <v>3227</v>
      </c>
      <c r="D929" s="60" t="s">
        <v>1375</v>
      </c>
      <c r="E929" s="60" t="s">
        <v>1376</v>
      </c>
    </row>
    <row r="930" spans="1:5" x14ac:dyDescent="0.2">
      <c r="A930" s="60" t="s">
        <v>3228</v>
      </c>
      <c r="B930" s="60" t="s">
        <v>3229</v>
      </c>
      <c r="C930" s="60" t="s">
        <v>3230</v>
      </c>
      <c r="D930" s="60" t="s">
        <v>167</v>
      </c>
      <c r="E930" s="60" t="s">
        <v>33</v>
      </c>
    </row>
    <row r="931" spans="1:5" x14ac:dyDescent="0.2">
      <c r="A931" s="60" t="s">
        <v>3231</v>
      </c>
      <c r="B931" s="60" t="s">
        <v>3232</v>
      </c>
      <c r="C931" s="60" t="s">
        <v>3233</v>
      </c>
      <c r="D931" s="60" t="s">
        <v>364</v>
      </c>
      <c r="E931" s="60" t="s">
        <v>14</v>
      </c>
    </row>
    <row r="932" spans="1:5" x14ac:dyDescent="0.2">
      <c r="A932" s="60" t="s">
        <v>3234</v>
      </c>
      <c r="B932" s="60" t="s">
        <v>3235</v>
      </c>
      <c r="C932" s="60" t="s">
        <v>3236</v>
      </c>
      <c r="D932" s="60" t="s">
        <v>380</v>
      </c>
      <c r="E932" s="60" t="s">
        <v>14</v>
      </c>
    </row>
    <row r="933" spans="1:5" x14ac:dyDescent="0.2">
      <c r="A933" s="60" t="s">
        <v>3237</v>
      </c>
      <c r="B933" s="60" t="s">
        <v>3238</v>
      </c>
      <c r="C933" s="60" t="s">
        <v>3239</v>
      </c>
      <c r="D933" s="60" t="s">
        <v>394</v>
      </c>
      <c r="E933" s="60" t="s">
        <v>395</v>
      </c>
    </row>
    <row r="934" spans="1:5" x14ac:dyDescent="0.2">
      <c r="A934" s="60" t="s">
        <v>3240</v>
      </c>
      <c r="B934" s="60" t="s">
        <v>3238</v>
      </c>
      <c r="C934" s="60" t="s">
        <v>3241</v>
      </c>
      <c r="D934" s="60" t="s">
        <v>394</v>
      </c>
      <c r="E934" s="60" t="s">
        <v>395</v>
      </c>
    </row>
    <row r="935" spans="1:5" x14ac:dyDescent="0.2">
      <c r="A935" s="60" t="s">
        <v>3242</v>
      </c>
      <c r="B935" s="60" t="s">
        <v>3243</v>
      </c>
      <c r="C935" s="60" t="s">
        <v>3244</v>
      </c>
      <c r="D935" s="60" t="s">
        <v>409</v>
      </c>
      <c r="E935" s="60" t="s">
        <v>410</v>
      </c>
    </row>
    <row r="936" spans="1:5" x14ac:dyDescent="0.2">
      <c r="A936" s="60" t="s">
        <v>3245</v>
      </c>
      <c r="B936" s="60" t="s">
        <v>3246</v>
      </c>
      <c r="C936" s="60" t="s">
        <v>3247</v>
      </c>
      <c r="D936" s="60" t="s">
        <v>1400</v>
      </c>
      <c r="E936" s="60" t="s">
        <v>1401</v>
      </c>
    </row>
    <row r="937" spans="1:5" x14ac:dyDescent="0.2">
      <c r="A937" s="60" t="s">
        <v>3248</v>
      </c>
      <c r="B937" s="60" t="s">
        <v>3249</v>
      </c>
      <c r="C937" s="60" t="s">
        <v>3250</v>
      </c>
      <c r="D937" s="60" t="s">
        <v>81</v>
      </c>
      <c r="E937" s="60" t="s">
        <v>82</v>
      </c>
    </row>
    <row r="938" spans="1:5" x14ac:dyDescent="0.2">
      <c r="A938" s="60" t="s">
        <v>3251</v>
      </c>
      <c r="B938" s="60" t="s">
        <v>3252</v>
      </c>
      <c r="C938" s="60" t="s">
        <v>3253</v>
      </c>
      <c r="D938" s="60" t="s">
        <v>1400</v>
      </c>
      <c r="E938" s="60" t="s">
        <v>1401</v>
      </c>
    </row>
    <row r="939" spans="1:5" x14ac:dyDescent="0.2">
      <c r="A939" s="60" t="s">
        <v>3254</v>
      </c>
      <c r="B939" s="60" t="s">
        <v>3255</v>
      </c>
      <c r="C939" s="60" t="s">
        <v>3256</v>
      </c>
      <c r="D939" s="60" t="s">
        <v>3257</v>
      </c>
      <c r="E939" s="60" t="s">
        <v>3258</v>
      </c>
    </row>
    <row r="940" spans="1:5" x14ac:dyDescent="0.2">
      <c r="A940" s="60" t="s">
        <v>3259</v>
      </c>
      <c r="B940" s="60" t="s">
        <v>3260</v>
      </c>
      <c r="C940" s="60" t="s">
        <v>3261</v>
      </c>
      <c r="D940" s="60" t="s">
        <v>350</v>
      </c>
      <c r="E940" s="60" t="s">
        <v>14</v>
      </c>
    </row>
    <row r="941" spans="1:5" x14ac:dyDescent="0.2">
      <c r="A941" s="60" t="s">
        <v>3262</v>
      </c>
      <c r="B941" s="60" t="s">
        <v>3263</v>
      </c>
      <c r="C941" s="60" t="s">
        <v>3264</v>
      </c>
      <c r="D941" s="60" t="s">
        <v>50</v>
      </c>
      <c r="E941" s="60" t="s">
        <v>51</v>
      </c>
    </row>
    <row r="942" spans="1:5" x14ac:dyDescent="0.2">
      <c r="A942" s="60" t="s">
        <v>3265</v>
      </c>
      <c r="B942" s="60" t="s">
        <v>3266</v>
      </c>
      <c r="C942" s="60" t="s">
        <v>3267</v>
      </c>
      <c r="D942" s="60" t="s">
        <v>164</v>
      </c>
      <c r="E942" s="60" t="s">
        <v>3268</v>
      </c>
    </row>
    <row r="943" spans="1:5" x14ac:dyDescent="0.2">
      <c r="A943" s="60" t="s">
        <v>3269</v>
      </c>
      <c r="B943" s="60" t="s">
        <v>3270</v>
      </c>
      <c r="C943" s="60" t="s">
        <v>3271</v>
      </c>
      <c r="D943" s="60" t="s">
        <v>354</v>
      </c>
      <c r="E943" s="60" t="s">
        <v>14</v>
      </c>
    </row>
    <row r="944" spans="1:5" x14ac:dyDescent="0.2">
      <c r="A944" s="60" t="s">
        <v>3272</v>
      </c>
      <c r="B944" s="60" t="s">
        <v>3273</v>
      </c>
      <c r="C944" s="60" t="s">
        <v>3274</v>
      </c>
      <c r="D944" s="60" t="s">
        <v>354</v>
      </c>
      <c r="E944" s="60" t="s">
        <v>14</v>
      </c>
    </row>
    <row r="945" spans="1:5" x14ac:dyDescent="0.2">
      <c r="A945" s="60" t="s">
        <v>3275</v>
      </c>
      <c r="B945" s="60" t="s">
        <v>3276</v>
      </c>
      <c r="C945" s="60" t="s">
        <v>3277</v>
      </c>
      <c r="D945" s="60" t="s">
        <v>722</v>
      </c>
      <c r="E945" s="60" t="s">
        <v>723</v>
      </c>
    </row>
    <row r="946" spans="1:5" x14ac:dyDescent="0.2">
      <c r="A946" s="60" t="s">
        <v>3278</v>
      </c>
      <c r="B946" s="60" t="s">
        <v>3279</v>
      </c>
      <c r="C946" s="60" t="s">
        <v>3280</v>
      </c>
      <c r="D946" s="60" t="s">
        <v>3281</v>
      </c>
      <c r="E946" s="60" t="s">
        <v>3282</v>
      </c>
    </row>
    <row r="947" spans="1:5" x14ac:dyDescent="0.2">
      <c r="A947" s="60" t="s">
        <v>3283</v>
      </c>
      <c r="B947" s="60" t="s">
        <v>3284</v>
      </c>
      <c r="C947" s="60" t="s">
        <v>3285</v>
      </c>
      <c r="D947" s="60" t="s">
        <v>55</v>
      </c>
      <c r="E947" s="60" t="s">
        <v>56</v>
      </c>
    </row>
    <row r="948" spans="1:5" x14ac:dyDescent="0.2">
      <c r="A948" s="60" t="s">
        <v>3286</v>
      </c>
      <c r="B948" s="60" t="s">
        <v>3287</v>
      </c>
      <c r="C948" s="60" t="s">
        <v>3288</v>
      </c>
      <c r="D948" s="60" t="s">
        <v>354</v>
      </c>
      <c r="E948" s="60" t="s">
        <v>14</v>
      </c>
    </row>
    <row r="949" spans="1:5" x14ac:dyDescent="0.2">
      <c r="A949" s="60" t="s">
        <v>3289</v>
      </c>
      <c r="B949" s="60" t="s">
        <v>3290</v>
      </c>
      <c r="C949" s="60" t="s">
        <v>3291</v>
      </c>
      <c r="D949" s="60" t="s">
        <v>1421</v>
      </c>
      <c r="E949" s="60" t="s">
        <v>1422</v>
      </c>
    </row>
    <row r="950" spans="1:5" x14ac:dyDescent="0.2">
      <c r="A950" s="60" t="s">
        <v>3292</v>
      </c>
      <c r="B950" s="60" t="s">
        <v>3293</v>
      </c>
      <c r="C950" s="60" t="s">
        <v>3294</v>
      </c>
      <c r="D950" s="60" t="s">
        <v>350</v>
      </c>
      <c r="E950" s="60" t="s">
        <v>14</v>
      </c>
    </row>
    <row r="951" spans="1:5" x14ac:dyDescent="0.2">
      <c r="A951" s="60" t="s">
        <v>3295</v>
      </c>
      <c r="B951" s="60" t="s">
        <v>3296</v>
      </c>
      <c r="C951" s="60" t="s">
        <v>3297</v>
      </c>
      <c r="D951" s="60" t="s">
        <v>1241</v>
      </c>
      <c r="E951" s="60" t="s">
        <v>1242</v>
      </c>
    </row>
    <row r="952" spans="1:5" x14ac:dyDescent="0.2">
      <c r="A952" s="60" t="s">
        <v>3298</v>
      </c>
      <c r="B952" s="60" t="s">
        <v>3299</v>
      </c>
      <c r="C952" s="60" t="s">
        <v>849</v>
      </c>
      <c r="D952" s="60" t="s">
        <v>886</v>
      </c>
      <c r="E952" s="60" t="s">
        <v>887</v>
      </c>
    </row>
    <row r="953" spans="1:5" x14ac:dyDescent="0.2">
      <c r="A953" s="60" t="s">
        <v>3300</v>
      </c>
      <c r="B953" s="60" t="s">
        <v>3301</v>
      </c>
      <c r="C953" s="60" t="s">
        <v>3040</v>
      </c>
      <c r="D953" s="60" t="s">
        <v>262</v>
      </c>
      <c r="E953" s="60" t="s">
        <v>263</v>
      </c>
    </row>
    <row r="954" spans="1:5" x14ac:dyDescent="0.2">
      <c r="A954" s="60" t="s">
        <v>3302</v>
      </c>
      <c r="B954" s="60" t="s">
        <v>3303</v>
      </c>
      <c r="C954" s="60" t="s">
        <v>3304</v>
      </c>
      <c r="D954" s="60" t="s">
        <v>123</v>
      </c>
      <c r="E954" s="60" t="s">
        <v>124</v>
      </c>
    </row>
    <row r="955" spans="1:5" x14ac:dyDescent="0.2">
      <c r="A955" s="60" t="s">
        <v>3305</v>
      </c>
      <c r="B955" s="60" t="s">
        <v>3306</v>
      </c>
      <c r="C955" s="60" t="s">
        <v>3307</v>
      </c>
      <c r="D955" s="60" t="s">
        <v>339</v>
      </c>
      <c r="E955" s="60" t="s">
        <v>14</v>
      </c>
    </row>
    <row r="956" spans="1:5" x14ac:dyDescent="0.2">
      <c r="A956" s="60" t="s">
        <v>3308</v>
      </c>
      <c r="B956" s="60" t="s">
        <v>3309</v>
      </c>
      <c r="C956" s="60" t="s">
        <v>3310</v>
      </c>
      <c r="D956" s="60" t="s">
        <v>117</v>
      </c>
      <c r="E956" s="60" t="s">
        <v>118</v>
      </c>
    </row>
    <row r="957" spans="1:5" x14ac:dyDescent="0.2">
      <c r="A957" s="60" t="s">
        <v>3311</v>
      </c>
      <c r="B957" s="60" t="s">
        <v>3312</v>
      </c>
      <c r="C957" s="60" t="s">
        <v>3313</v>
      </c>
      <c r="D957" s="60" t="s">
        <v>327</v>
      </c>
      <c r="E957" s="60" t="s">
        <v>14</v>
      </c>
    </row>
    <row r="958" spans="1:5" x14ac:dyDescent="0.2">
      <c r="A958" s="60" t="s">
        <v>3314</v>
      </c>
      <c r="B958" s="60" t="s">
        <v>3315</v>
      </c>
      <c r="C958" s="60" t="s">
        <v>3316</v>
      </c>
      <c r="D958" s="60" t="s">
        <v>2947</v>
      </c>
      <c r="E958" s="60" t="s">
        <v>2948</v>
      </c>
    </row>
    <row r="959" spans="1:5" x14ac:dyDescent="0.2">
      <c r="A959" s="60" t="s">
        <v>3317</v>
      </c>
      <c r="B959" s="60" t="s">
        <v>3318</v>
      </c>
      <c r="C959" s="60" t="s">
        <v>3319</v>
      </c>
      <c r="D959" s="60" t="s">
        <v>125</v>
      </c>
      <c r="E959" s="60" t="s">
        <v>242</v>
      </c>
    </row>
    <row r="960" spans="1:5" x14ac:dyDescent="0.2">
      <c r="A960" s="60" t="s">
        <v>3320</v>
      </c>
      <c r="B960" s="60" t="s">
        <v>3321</v>
      </c>
      <c r="C960" s="60" t="s">
        <v>3322</v>
      </c>
      <c r="D960" s="60" t="s">
        <v>267</v>
      </c>
      <c r="E960" s="60" t="s">
        <v>268</v>
      </c>
    </row>
    <row r="961" spans="1:5" x14ac:dyDescent="0.2">
      <c r="A961" s="60" t="s">
        <v>3323</v>
      </c>
      <c r="B961" s="60" t="s">
        <v>3324</v>
      </c>
      <c r="C961" s="60" t="s">
        <v>3325</v>
      </c>
      <c r="D961" s="60" t="s">
        <v>698</v>
      </c>
      <c r="E961" s="60" t="s">
        <v>14</v>
      </c>
    </row>
    <row r="962" spans="1:5" x14ac:dyDescent="0.2">
      <c r="A962" s="60" t="s">
        <v>3326</v>
      </c>
      <c r="B962" s="60" t="s">
        <v>3327</v>
      </c>
      <c r="C962" s="60" t="s">
        <v>3328</v>
      </c>
      <c r="D962" s="60" t="s">
        <v>327</v>
      </c>
      <c r="E962" s="60" t="s">
        <v>14</v>
      </c>
    </row>
    <row r="963" spans="1:5" x14ac:dyDescent="0.2">
      <c r="A963" s="60" t="s">
        <v>3329</v>
      </c>
      <c r="B963" s="60" t="s">
        <v>3330</v>
      </c>
      <c r="C963" s="60" t="s">
        <v>3331</v>
      </c>
      <c r="D963" s="60" t="s">
        <v>233</v>
      </c>
      <c r="E963" s="60" t="s">
        <v>234</v>
      </c>
    </row>
    <row r="964" spans="1:5" x14ac:dyDescent="0.2">
      <c r="A964" s="60" t="s">
        <v>3332</v>
      </c>
      <c r="B964" s="60" t="s">
        <v>3333</v>
      </c>
      <c r="C964" s="60" t="s">
        <v>3334</v>
      </c>
      <c r="D964" s="60" t="s">
        <v>479</v>
      </c>
      <c r="E964" s="60" t="s">
        <v>33</v>
      </c>
    </row>
    <row r="965" spans="1:5" x14ac:dyDescent="0.2">
      <c r="A965" s="60" t="s">
        <v>3335</v>
      </c>
      <c r="B965" s="60" t="s">
        <v>3336</v>
      </c>
      <c r="C965" s="60" t="s">
        <v>3337</v>
      </c>
      <c r="D965" s="60" t="s">
        <v>159</v>
      </c>
      <c r="E965" s="60" t="s">
        <v>160</v>
      </c>
    </row>
    <row r="966" spans="1:5" x14ac:dyDescent="0.2">
      <c r="A966" s="60" t="s">
        <v>3338</v>
      </c>
      <c r="B966" s="60" t="s">
        <v>3339</v>
      </c>
      <c r="C966" s="60" t="s">
        <v>3340</v>
      </c>
      <c r="D966" s="60" t="s">
        <v>3341</v>
      </c>
      <c r="E966" s="60" t="s">
        <v>3342</v>
      </c>
    </row>
    <row r="967" spans="1:5" x14ac:dyDescent="0.2">
      <c r="A967" s="60" t="s">
        <v>3343</v>
      </c>
      <c r="B967" s="60" t="s">
        <v>3344</v>
      </c>
      <c r="C967" s="60" t="s">
        <v>3345</v>
      </c>
      <c r="D967" s="60" t="s">
        <v>722</v>
      </c>
      <c r="E967" s="60" t="s">
        <v>723</v>
      </c>
    </row>
    <row r="968" spans="1:5" x14ac:dyDescent="0.2">
      <c r="A968" s="60" t="s">
        <v>3346</v>
      </c>
      <c r="B968" s="60" t="s">
        <v>3347</v>
      </c>
      <c r="C968" s="60" t="s">
        <v>3348</v>
      </c>
      <c r="D968" s="60" t="s">
        <v>1802</v>
      </c>
      <c r="E968" s="60" t="s">
        <v>1803</v>
      </c>
    </row>
    <row r="969" spans="1:5" x14ac:dyDescent="0.2">
      <c r="A969" s="60" t="s">
        <v>3349</v>
      </c>
      <c r="B969" s="60" t="s">
        <v>3350</v>
      </c>
      <c r="C969" s="60" t="s">
        <v>3351</v>
      </c>
      <c r="D969" s="60" t="s">
        <v>327</v>
      </c>
      <c r="E969" s="60" t="s">
        <v>14</v>
      </c>
    </row>
    <row r="970" spans="1:5" x14ac:dyDescent="0.2">
      <c r="A970" s="60" t="s">
        <v>3352</v>
      </c>
      <c r="B970" s="60" t="s">
        <v>3353</v>
      </c>
      <c r="C970" s="60" t="s">
        <v>3354</v>
      </c>
      <c r="D970" s="60" t="s">
        <v>1256</v>
      </c>
      <c r="E970" s="60" t="s">
        <v>1257</v>
      </c>
    </row>
    <row r="971" spans="1:5" x14ac:dyDescent="0.2">
      <c r="A971" s="60" t="s">
        <v>3355</v>
      </c>
      <c r="B971" s="60" t="s">
        <v>162</v>
      </c>
      <c r="C971" s="60" t="s">
        <v>3356</v>
      </c>
      <c r="D971" s="60" t="s">
        <v>1666</v>
      </c>
      <c r="E971" s="60" t="s">
        <v>121</v>
      </c>
    </row>
    <row r="972" spans="1:5" x14ac:dyDescent="0.2">
      <c r="A972" s="60" t="s">
        <v>3357</v>
      </c>
      <c r="B972" s="60" t="s">
        <v>3358</v>
      </c>
      <c r="C972" s="60" t="s">
        <v>3359</v>
      </c>
      <c r="D972" s="60" t="s">
        <v>345</v>
      </c>
      <c r="E972" s="60" t="s">
        <v>346</v>
      </c>
    </row>
    <row r="973" spans="1:5" x14ac:dyDescent="0.2">
      <c r="A973" s="60" t="s">
        <v>3360</v>
      </c>
      <c r="B973" s="60" t="s">
        <v>3361</v>
      </c>
      <c r="C973" s="60" t="s">
        <v>3362</v>
      </c>
      <c r="D973" s="60" t="s">
        <v>125</v>
      </c>
      <c r="E973" s="60" t="s">
        <v>242</v>
      </c>
    </row>
    <row r="974" spans="1:5" x14ac:dyDescent="0.2">
      <c r="A974" s="60" t="s">
        <v>3363</v>
      </c>
      <c r="B974" s="60" t="s">
        <v>3364</v>
      </c>
      <c r="C974" s="60" t="s">
        <v>3365</v>
      </c>
      <c r="D974" s="60" t="s">
        <v>698</v>
      </c>
      <c r="E974" s="60" t="s">
        <v>14</v>
      </c>
    </row>
    <row r="975" spans="1:5" x14ac:dyDescent="0.2">
      <c r="A975" s="60" t="s">
        <v>3366</v>
      </c>
      <c r="B975" s="60" t="s">
        <v>3367</v>
      </c>
      <c r="C975" s="60" t="s">
        <v>3368</v>
      </c>
      <c r="D975" s="60" t="s">
        <v>233</v>
      </c>
      <c r="E975" s="60" t="s">
        <v>234</v>
      </c>
    </row>
    <row r="976" spans="1:5" x14ac:dyDescent="0.2">
      <c r="A976" s="60" t="s">
        <v>3369</v>
      </c>
      <c r="B976" s="60" t="s">
        <v>3370</v>
      </c>
      <c r="C976" s="60" t="s">
        <v>3371</v>
      </c>
      <c r="D976" s="60" t="s">
        <v>1370</v>
      </c>
      <c r="E976" s="60" t="s">
        <v>1371</v>
      </c>
    </row>
    <row r="977" spans="1:5" x14ac:dyDescent="0.2">
      <c r="A977" s="60" t="s">
        <v>3372</v>
      </c>
      <c r="B977" s="60" t="s">
        <v>3373</v>
      </c>
      <c r="C977" s="60" t="s">
        <v>3374</v>
      </c>
      <c r="D977" s="60" t="s">
        <v>170</v>
      </c>
      <c r="E977" s="60" t="s">
        <v>171</v>
      </c>
    </row>
    <row r="978" spans="1:5" x14ac:dyDescent="0.2">
      <c r="A978" s="60" t="s">
        <v>3375</v>
      </c>
      <c r="B978" s="60" t="s">
        <v>3376</v>
      </c>
      <c r="C978" s="60" t="s">
        <v>3377</v>
      </c>
      <c r="D978" s="60" t="s">
        <v>70</v>
      </c>
      <c r="E978" s="60" t="s">
        <v>71</v>
      </c>
    </row>
    <row r="979" spans="1:5" x14ac:dyDescent="0.2">
      <c r="A979" s="60" t="s">
        <v>3378</v>
      </c>
      <c r="B979" s="60" t="s">
        <v>3379</v>
      </c>
      <c r="C979" s="60" t="s">
        <v>3380</v>
      </c>
      <c r="D979" s="60" t="s">
        <v>1256</v>
      </c>
      <c r="E979" s="60" t="s">
        <v>1257</v>
      </c>
    </row>
    <row r="980" spans="1:5" x14ac:dyDescent="0.2">
      <c r="A980" s="60" t="s">
        <v>3381</v>
      </c>
      <c r="B980" s="60" t="s">
        <v>3382</v>
      </c>
      <c r="C980" s="60" t="s">
        <v>3383</v>
      </c>
      <c r="D980" s="60" t="s">
        <v>350</v>
      </c>
      <c r="E980" s="60" t="s">
        <v>14</v>
      </c>
    </row>
    <row r="981" spans="1:5" x14ac:dyDescent="0.2">
      <c r="A981" s="60" t="s">
        <v>3384</v>
      </c>
      <c r="B981" s="60" t="s">
        <v>3385</v>
      </c>
      <c r="C981" s="60" t="s">
        <v>3386</v>
      </c>
      <c r="D981" s="60" t="s">
        <v>380</v>
      </c>
      <c r="E981" s="60" t="s">
        <v>14</v>
      </c>
    </row>
    <row r="982" spans="1:5" x14ac:dyDescent="0.2">
      <c r="A982" s="60" t="s">
        <v>3387</v>
      </c>
      <c r="B982" s="60" t="s">
        <v>3388</v>
      </c>
      <c r="C982" s="60" t="s">
        <v>3389</v>
      </c>
      <c r="D982" s="60" t="s">
        <v>530</v>
      </c>
      <c r="E982" s="60" t="s">
        <v>531</v>
      </c>
    </row>
    <row r="983" spans="1:5" x14ac:dyDescent="0.2">
      <c r="A983" s="60" t="s">
        <v>3390</v>
      </c>
      <c r="B983" s="60" t="s">
        <v>3391</v>
      </c>
      <c r="C983" s="60" t="s">
        <v>3392</v>
      </c>
      <c r="D983" s="60" t="s">
        <v>994</v>
      </c>
      <c r="E983" s="60" t="s">
        <v>995</v>
      </c>
    </row>
    <row r="984" spans="1:5" x14ac:dyDescent="0.2">
      <c r="A984" s="60" t="s">
        <v>3393</v>
      </c>
      <c r="B984" s="60" t="s">
        <v>3394</v>
      </c>
      <c r="C984" s="60" t="s">
        <v>3395</v>
      </c>
      <c r="D984" s="60" t="s">
        <v>855</v>
      </c>
      <c r="E984" s="60" t="s">
        <v>856</v>
      </c>
    </row>
    <row r="985" spans="1:5" x14ac:dyDescent="0.2">
      <c r="A985" s="60" t="s">
        <v>3396</v>
      </c>
      <c r="B985" s="60" t="s">
        <v>3397</v>
      </c>
      <c r="C985" s="60" t="s">
        <v>1202</v>
      </c>
      <c r="D985" s="60" t="s">
        <v>336</v>
      </c>
      <c r="E985" s="60" t="s">
        <v>14</v>
      </c>
    </row>
    <row r="986" spans="1:5" x14ac:dyDescent="0.2">
      <c r="A986" s="60" t="s">
        <v>3398</v>
      </c>
      <c r="B986" s="60" t="s">
        <v>3399</v>
      </c>
      <c r="C986" s="60" t="s">
        <v>3400</v>
      </c>
      <c r="D986" s="60" t="s">
        <v>159</v>
      </c>
      <c r="E986" s="60" t="s">
        <v>160</v>
      </c>
    </row>
    <row r="987" spans="1:5" x14ac:dyDescent="0.2">
      <c r="A987" s="60" t="s">
        <v>3401</v>
      </c>
      <c r="B987" s="60" t="s">
        <v>3402</v>
      </c>
      <c r="C987" s="60" t="s">
        <v>3403</v>
      </c>
      <c r="D987" s="60" t="s">
        <v>934</v>
      </c>
      <c r="E987" s="60" t="s">
        <v>935</v>
      </c>
    </row>
    <row r="988" spans="1:5" x14ac:dyDescent="0.2">
      <c r="A988" s="60" t="s">
        <v>3404</v>
      </c>
      <c r="B988" s="60" t="s">
        <v>3405</v>
      </c>
      <c r="C988" s="60" t="s">
        <v>526</v>
      </c>
      <c r="D988" s="60" t="s">
        <v>336</v>
      </c>
      <c r="E988" s="60" t="s">
        <v>14</v>
      </c>
    </row>
    <row r="989" spans="1:5" x14ac:dyDescent="0.2">
      <c r="A989" s="60" t="s">
        <v>3406</v>
      </c>
      <c r="B989" s="60" t="s">
        <v>3407</v>
      </c>
      <c r="C989" s="60" t="s">
        <v>3408</v>
      </c>
      <c r="D989" s="60" t="s">
        <v>336</v>
      </c>
      <c r="E989" s="60" t="s">
        <v>14</v>
      </c>
    </row>
    <row r="990" spans="1:5" x14ac:dyDescent="0.2">
      <c r="A990" s="60" t="s">
        <v>3409</v>
      </c>
      <c r="B990" s="60" t="s">
        <v>3410</v>
      </c>
      <c r="C990" s="60" t="s">
        <v>3411</v>
      </c>
      <c r="D990" s="60" t="s">
        <v>647</v>
      </c>
      <c r="E990" s="60" t="s">
        <v>648</v>
      </c>
    </row>
    <row r="991" spans="1:5" x14ac:dyDescent="0.2">
      <c r="A991" s="60" t="s">
        <v>3412</v>
      </c>
      <c r="B991" s="60" t="s">
        <v>3413</v>
      </c>
      <c r="C991" s="60" t="s">
        <v>3414</v>
      </c>
      <c r="D991" s="60" t="s">
        <v>507</v>
      </c>
      <c r="E991" s="60" t="s">
        <v>508</v>
      </c>
    </row>
    <row r="992" spans="1:5" x14ac:dyDescent="0.2">
      <c r="A992" s="60" t="s">
        <v>3415</v>
      </c>
      <c r="B992" s="60" t="s">
        <v>3416</v>
      </c>
      <c r="C992" s="60" t="s">
        <v>3417</v>
      </c>
      <c r="D992" s="60" t="s">
        <v>855</v>
      </c>
      <c r="E992" s="60" t="s">
        <v>856</v>
      </c>
    </row>
    <row r="993" spans="1:5" x14ac:dyDescent="0.2">
      <c r="A993" s="60" t="s">
        <v>3418</v>
      </c>
      <c r="B993" s="60" t="s">
        <v>162</v>
      </c>
      <c r="C993" s="60" t="s">
        <v>3419</v>
      </c>
      <c r="D993" s="60" t="s">
        <v>233</v>
      </c>
      <c r="E993" s="60" t="s">
        <v>234</v>
      </c>
    </row>
    <row r="994" spans="1:5" x14ac:dyDescent="0.2">
      <c r="A994" s="60" t="s">
        <v>3420</v>
      </c>
      <c r="B994" s="60" t="s">
        <v>3421</v>
      </c>
      <c r="C994" s="60" t="s">
        <v>3422</v>
      </c>
      <c r="D994" s="60" t="s">
        <v>2335</v>
      </c>
      <c r="E994" s="60" t="s">
        <v>3423</v>
      </c>
    </row>
    <row r="995" spans="1:5" x14ac:dyDescent="0.2">
      <c r="A995" s="60" t="s">
        <v>3424</v>
      </c>
      <c r="B995" s="60" t="s">
        <v>3425</v>
      </c>
      <c r="C995" s="60" t="s">
        <v>3426</v>
      </c>
      <c r="D995" s="60" t="s">
        <v>103</v>
      </c>
      <c r="E995" s="60" t="s">
        <v>104</v>
      </c>
    </row>
    <row r="996" spans="1:5" x14ac:dyDescent="0.2">
      <c r="A996" s="60" t="s">
        <v>3427</v>
      </c>
      <c r="B996" s="60" t="s">
        <v>3428</v>
      </c>
      <c r="C996" s="60" t="s">
        <v>3429</v>
      </c>
      <c r="D996" s="60" t="s">
        <v>140</v>
      </c>
      <c r="E996" s="60" t="s">
        <v>141</v>
      </c>
    </row>
    <row r="997" spans="1:5" x14ac:dyDescent="0.2">
      <c r="A997" s="60" t="s">
        <v>3430</v>
      </c>
      <c r="B997" s="60" t="s">
        <v>3431</v>
      </c>
      <c r="C997" s="60" t="s">
        <v>3432</v>
      </c>
      <c r="D997" s="60" t="s">
        <v>350</v>
      </c>
      <c r="E997" s="60" t="s">
        <v>14</v>
      </c>
    </row>
    <row r="998" spans="1:5" x14ac:dyDescent="0.2">
      <c r="A998" s="60" t="s">
        <v>3433</v>
      </c>
      <c r="B998" s="60" t="s">
        <v>3434</v>
      </c>
      <c r="C998" s="60" t="s">
        <v>3435</v>
      </c>
      <c r="D998" s="60" t="s">
        <v>3436</v>
      </c>
      <c r="E998" s="60" t="s">
        <v>3437</v>
      </c>
    </row>
    <row r="999" spans="1:5" x14ac:dyDescent="0.2">
      <c r="A999" s="60" t="s">
        <v>3438</v>
      </c>
      <c r="B999" s="60" t="s">
        <v>1439</v>
      </c>
      <c r="C999" s="60" t="s">
        <v>3439</v>
      </c>
      <c r="D999" s="60" t="s">
        <v>409</v>
      </c>
      <c r="E999" s="60" t="s">
        <v>420</v>
      </c>
    </row>
    <row r="1000" spans="1:5" x14ac:dyDescent="0.2">
      <c r="A1000" s="60" t="s">
        <v>3440</v>
      </c>
      <c r="B1000" s="60" t="s">
        <v>162</v>
      </c>
      <c r="C1000" s="60" t="s">
        <v>3441</v>
      </c>
      <c r="D1000" s="60" t="s">
        <v>2054</v>
      </c>
      <c r="E1000" s="60" t="s">
        <v>2055</v>
      </c>
    </row>
    <row r="1001" spans="1:5" x14ac:dyDescent="0.2">
      <c r="A1001" s="60" t="s">
        <v>3442</v>
      </c>
      <c r="B1001" s="60" t="s">
        <v>3443</v>
      </c>
      <c r="C1001" s="60" t="s">
        <v>3444</v>
      </c>
      <c r="D1001" s="60" t="s">
        <v>101</v>
      </c>
      <c r="E1001" s="60" t="s">
        <v>102</v>
      </c>
    </row>
    <row r="1002" spans="1:5" x14ac:dyDescent="0.2">
      <c r="A1002" s="60" t="s">
        <v>3445</v>
      </c>
      <c r="B1002" s="60" t="s">
        <v>3446</v>
      </c>
      <c r="C1002" s="60" t="s">
        <v>2859</v>
      </c>
      <c r="D1002" s="60" t="s">
        <v>409</v>
      </c>
      <c r="E1002" s="60" t="s">
        <v>410</v>
      </c>
    </row>
    <row r="1003" spans="1:5" x14ac:dyDescent="0.2">
      <c r="A1003" s="60" t="s">
        <v>3447</v>
      </c>
      <c r="B1003" s="60" t="s">
        <v>3448</v>
      </c>
      <c r="C1003" s="60" t="s">
        <v>3449</v>
      </c>
      <c r="D1003" s="60" t="s">
        <v>233</v>
      </c>
      <c r="E1003" s="60" t="s">
        <v>234</v>
      </c>
    </row>
    <row r="1004" spans="1:5" x14ac:dyDescent="0.2">
      <c r="A1004" s="60" t="s">
        <v>3450</v>
      </c>
      <c r="B1004" s="60" t="s">
        <v>3451</v>
      </c>
      <c r="C1004" s="60" t="s">
        <v>3452</v>
      </c>
      <c r="D1004" s="60" t="s">
        <v>3453</v>
      </c>
      <c r="E1004" s="60" t="s">
        <v>3454</v>
      </c>
    </row>
    <row r="1005" spans="1:5" x14ac:dyDescent="0.2">
      <c r="A1005" s="60" t="s">
        <v>3455</v>
      </c>
      <c r="B1005" s="60" t="s">
        <v>3456</v>
      </c>
      <c r="C1005" s="60" t="s">
        <v>3457</v>
      </c>
      <c r="D1005" s="60" t="s">
        <v>1534</v>
      </c>
      <c r="E1005" s="60" t="s">
        <v>1535</v>
      </c>
    </row>
    <row r="1006" spans="1:5" x14ac:dyDescent="0.2">
      <c r="A1006" s="60" t="s">
        <v>3458</v>
      </c>
      <c r="B1006" s="60" t="s">
        <v>3459</v>
      </c>
      <c r="C1006" s="60" t="s">
        <v>3460</v>
      </c>
      <c r="D1006" s="60" t="s">
        <v>117</v>
      </c>
      <c r="E1006" s="60" t="s">
        <v>118</v>
      </c>
    </row>
    <row r="1007" spans="1:5" x14ac:dyDescent="0.2">
      <c r="A1007" s="60" t="s">
        <v>3461</v>
      </c>
      <c r="B1007" s="60" t="s">
        <v>3462</v>
      </c>
      <c r="C1007" s="60" t="s">
        <v>3463</v>
      </c>
      <c r="D1007" s="60" t="s">
        <v>807</v>
      </c>
      <c r="E1007" s="60" t="s">
        <v>808</v>
      </c>
    </row>
    <row r="1008" spans="1:5" x14ac:dyDescent="0.2">
      <c r="A1008" s="60" t="s">
        <v>3464</v>
      </c>
      <c r="B1008" s="60" t="s">
        <v>10</v>
      </c>
      <c r="C1008" s="60" t="s">
        <v>8</v>
      </c>
      <c r="D1008" s="60" t="s">
        <v>488</v>
      </c>
      <c r="E1008" s="60" t="s">
        <v>489</v>
      </c>
    </row>
    <row r="1009" spans="1:5" x14ac:dyDescent="0.2">
      <c r="A1009" s="60" t="s">
        <v>3465</v>
      </c>
      <c r="B1009" s="60" t="s">
        <v>3466</v>
      </c>
      <c r="C1009" s="60" t="s">
        <v>3467</v>
      </c>
      <c r="D1009" s="60" t="s">
        <v>339</v>
      </c>
      <c r="E1009" s="60" t="s">
        <v>14</v>
      </c>
    </row>
    <row r="1010" spans="1:5" x14ac:dyDescent="0.2">
      <c r="A1010" s="60" t="s">
        <v>3468</v>
      </c>
      <c r="B1010" s="60" t="s">
        <v>3469</v>
      </c>
      <c r="C1010" s="60" t="s">
        <v>3470</v>
      </c>
      <c r="D1010" s="60" t="s">
        <v>336</v>
      </c>
      <c r="E1010" s="60" t="s">
        <v>14</v>
      </c>
    </row>
    <row r="1011" spans="1:5" x14ac:dyDescent="0.2">
      <c r="A1011" s="60" t="s">
        <v>3471</v>
      </c>
      <c r="B1011" s="60" t="s">
        <v>3472</v>
      </c>
      <c r="C1011" s="60" t="s">
        <v>3473</v>
      </c>
      <c r="D1011" s="60" t="s">
        <v>1027</v>
      </c>
      <c r="E1011" s="60" t="s">
        <v>1558</v>
      </c>
    </row>
    <row r="1012" spans="1:5" x14ac:dyDescent="0.2">
      <c r="A1012" s="60" t="s">
        <v>3474</v>
      </c>
      <c r="B1012" s="60" t="s">
        <v>3475</v>
      </c>
      <c r="C1012" s="60" t="s">
        <v>3476</v>
      </c>
      <c r="D1012" s="60" t="s">
        <v>1666</v>
      </c>
      <c r="E1012" s="60" t="s">
        <v>121</v>
      </c>
    </row>
    <row r="1013" spans="1:5" x14ac:dyDescent="0.2">
      <c r="A1013" s="60" t="s">
        <v>3477</v>
      </c>
      <c r="B1013" s="60" t="s">
        <v>3478</v>
      </c>
      <c r="C1013" s="60" t="s">
        <v>3479</v>
      </c>
      <c r="D1013" s="60" t="s">
        <v>2799</v>
      </c>
      <c r="E1013" s="60" t="s">
        <v>2800</v>
      </c>
    </row>
    <row r="1014" spans="1:5" x14ac:dyDescent="0.2">
      <c r="A1014" s="60" t="s">
        <v>3480</v>
      </c>
      <c r="B1014" s="60" t="s">
        <v>3481</v>
      </c>
      <c r="C1014" s="60" t="s">
        <v>3482</v>
      </c>
      <c r="D1014" s="60" t="s">
        <v>233</v>
      </c>
      <c r="E1014" s="60" t="s">
        <v>234</v>
      </c>
    </row>
    <row r="1015" spans="1:5" x14ac:dyDescent="0.2">
      <c r="A1015" s="60" t="s">
        <v>3483</v>
      </c>
      <c r="B1015" s="60" t="s">
        <v>3484</v>
      </c>
      <c r="C1015" s="60" t="s">
        <v>3485</v>
      </c>
      <c r="D1015" s="60" t="s">
        <v>1110</v>
      </c>
      <c r="E1015" s="60" t="s">
        <v>1111</v>
      </c>
    </row>
    <row r="1016" spans="1:5" x14ac:dyDescent="0.2">
      <c r="A1016" s="60" t="s">
        <v>3486</v>
      </c>
      <c r="B1016" s="60" t="s">
        <v>3487</v>
      </c>
      <c r="C1016" s="60" t="s">
        <v>3488</v>
      </c>
      <c r="D1016" s="60" t="s">
        <v>698</v>
      </c>
      <c r="E1016" s="60" t="s">
        <v>14</v>
      </c>
    </row>
    <row r="1017" spans="1:5" x14ac:dyDescent="0.2">
      <c r="A1017" s="60" t="s">
        <v>3489</v>
      </c>
      <c r="B1017" s="60" t="s">
        <v>2237</v>
      </c>
      <c r="C1017" s="60" t="s">
        <v>3490</v>
      </c>
      <c r="D1017" s="60" t="s">
        <v>1375</v>
      </c>
      <c r="E1017" s="60" t="s">
        <v>1376</v>
      </c>
    </row>
    <row r="1018" spans="1:5" x14ac:dyDescent="0.2">
      <c r="A1018" s="60" t="s">
        <v>3491</v>
      </c>
      <c r="B1018" s="60" t="s">
        <v>3492</v>
      </c>
      <c r="C1018" s="60" t="s">
        <v>3479</v>
      </c>
      <c r="D1018" s="60" t="s">
        <v>2799</v>
      </c>
      <c r="E1018" s="60" t="s">
        <v>2800</v>
      </c>
    </row>
    <row r="1019" spans="1:5" x14ac:dyDescent="0.2">
      <c r="A1019" s="60" t="s">
        <v>3493</v>
      </c>
      <c r="B1019" s="60" t="s">
        <v>3494</v>
      </c>
      <c r="C1019" s="60" t="s">
        <v>3164</v>
      </c>
      <c r="D1019" s="60" t="s">
        <v>327</v>
      </c>
      <c r="E1019" s="60" t="s">
        <v>14</v>
      </c>
    </row>
    <row r="1020" spans="1:5" x14ac:dyDescent="0.2">
      <c r="A1020" s="60" t="s">
        <v>3495</v>
      </c>
      <c r="B1020" s="60" t="s">
        <v>3496</v>
      </c>
      <c r="C1020" s="60" t="s">
        <v>3497</v>
      </c>
      <c r="D1020" s="60" t="s">
        <v>372</v>
      </c>
      <c r="E1020" s="60" t="s">
        <v>373</v>
      </c>
    </row>
    <row r="1021" spans="1:5" x14ac:dyDescent="0.2">
      <c r="A1021" s="60" t="s">
        <v>3498</v>
      </c>
      <c r="B1021" s="60" t="s">
        <v>3499</v>
      </c>
      <c r="C1021" s="60" t="s">
        <v>3500</v>
      </c>
      <c r="D1021" s="60" t="s">
        <v>1821</v>
      </c>
      <c r="E1021" s="60" t="s">
        <v>1822</v>
      </c>
    </row>
    <row r="1022" spans="1:5" x14ac:dyDescent="0.2">
      <c r="A1022" s="60" t="s">
        <v>3501</v>
      </c>
      <c r="B1022" s="60" t="s">
        <v>3502</v>
      </c>
      <c r="C1022" s="60" t="s">
        <v>3503</v>
      </c>
      <c r="D1022" s="60" t="s">
        <v>1129</v>
      </c>
      <c r="E1022" s="60" t="s">
        <v>1130</v>
      </c>
    </row>
    <row r="1023" spans="1:5" x14ac:dyDescent="0.2">
      <c r="A1023" s="60" t="s">
        <v>3504</v>
      </c>
      <c r="B1023" s="60" t="s">
        <v>3505</v>
      </c>
      <c r="C1023" s="60" t="s">
        <v>3506</v>
      </c>
      <c r="D1023" s="60" t="s">
        <v>70</v>
      </c>
      <c r="E1023" s="60" t="s">
        <v>71</v>
      </c>
    </row>
    <row r="1024" spans="1:5" x14ac:dyDescent="0.2">
      <c r="A1024" s="60" t="s">
        <v>3507</v>
      </c>
      <c r="B1024" s="60" t="s">
        <v>1811</v>
      </c>
      <c r="C1024" s="60" t="s">
        <v>3508</v>
      </c>
      <c r="D1024" s="60" t="s">
        <v>167</v>
      </c>
      <c r="E1024" s="60" t="s">
        <v>33</v>
      </c>
    </row>
    <row r="1025" spans="1:5" x14ac:dyDescent="0.2">
      <c r="A1025" s="60" t="s">
        <v>3509</v>
      </c>
      <c r="B1025" s="60" t="s">
        <v>3510</v>
      </c>
      <c r="C1025" s="60" t="s">
        <v>3511</v>
      </c>
      <c r="D1025" s="60" t="s">
        <v>55</v>
      </c>
      <c r="E1025" s="60" t="s">
        <v>56</v>
      </c>
    </row>
    <row r="1026" spans="1:5" x14ac:dyDescent="0.2">
      <c r="A1026" s="60" t="s">
        <v>3512</v>
      </c>
      <c r="B1026" s="60" t="s">
        <v>3513</v>
      </c>
      <c r="C1026" s="60" t="s">
        <v>3514</v>
      </c>
      <c r="D1026" s="60" t="s">
        <v>807</v>
      </c>
      <c r="E1026" s="60" t="s">
        <v>808</v>
      </c>
    </row>
    <row r="1027" spans="1:5" x14ac:dyDescent="0.2">
      <c r="A1027" s="60" t="s">
        <v>3515</v>
      </c>
      <c r="B1027" s="60" t="s">
        <v>3516</v>
      </c>
      <c r="C1027" s="60" t="s">
        <v>3517</v>
      </c>
      <c r="D1027" s="60" t="s">
        <v>3518</v>
      </c>
      <c r="E1027" s="60" t="s">
        <v>3519</v>
      </c>
    </row>
    <row r="1028" spans="1:5" x14ac:dyDescent="0.2">
      <c r="A1028" s="60" t="s">
        <v>3520</v>
      </c>
      <c r="B1028" s="60" t="s">
        <v>3521</v>
      </c>
      <c r="C1028" s="60" t="s">
        <v>3522</v>
      </c>
      <c r="D1028" s="60" t="s">
        <v>125</v>
      </c>
      <c r="E1028" s="60" t="s">
        <v>242</v>
      </c>
    </row>
    <row r="1029" spans="1:5" x14ac:dyDescent="0.2">
      <c r="A1029" s="60" t="s">
        <v>3523</v>
      </c>
      <c r="B1029" s="60" t="s">
        <v>3524</v>
      </c>
      <c r="C1029" s="60" t="s">
        <v>3525</v>
      </c>
      <c r="D1029" s="60" t="s">
        <v>350</v>
      </c>
      <c r="E1029" s="60" t="s">
        <v>14</v>
      </c>
    </row>
    <row r="1030" spans="1:5" x14ac:dyDescent="0.2">
      <c r="A1030" s="60" t="s">
        <v>3526</v>
      </c>
      <c r="B1030" s="60" t="s">
        <v>3527</v>
      </c>
      <c r="C1030" s="60" t="s">
        <v>3528</v>
      </c>
      <c r="D1030" s="60" t="s">
        <v>1249</v>
      </c>
      <c r="E1030" s="60" t="s">
        <v>1250</v>
      </c>
    </row>
    <row r="1031" spans="1:5" x14ac:dyDescent="0.2">
      <c r="A1031" s="60" t="s">
        <v>3529</v>
      </c>
      <c r="B1031" s="60" t="s">
        <v>3530</v>
      </c>
      <c r="C1031" s="60" t="s">
        <v>3531</v>
      </c>
      <c r="D1031" s="60" t="s">
        <v>198</v>
      </c>
      <c r="E1031" s="60" t="s">
        <v>33</v>
      </c>
    </row>
    <row r="1032" spans="1:5" x14ac:dyDescent="0.2">
      <c r="A1032" s="60" t="s">
        <v>3532</v>
      </c>
      <c r="B1032" s="60" t="s">
        <v>3533</v>
      </c>
      <c r="C1032" s="60" t="s">
        <v>3534</v>
      </c>
      <c r="D1032" s="60" t="s">
        <v>111</v>
      </c>
      <c r="E1032" s="60" t="s">
        <v>112</v>
      </c>
    </row>
    <row r="1033" spans="1:5" x14ac:dyDescent="0.2">
      <c r="A1033" s="60" t="s">
        <v>3535</v>
      </c>
      <c r="B1033" s="60" t="s">
        <v>3536</v>
      </c>
      <c r="C1033" s="60" t="s">
        <v>3534</v>
      </c>
      <c r="D1033" s="60" t="s">
        <v>111</v>
      </c>
      <c r="E1033" s="60" t="s">
        <v>112</v>
      </c>
    </row>
    <row r="1034" spans="1:5" x14ac:dyDescent="0.2">
      <c r="A1034" s="60" t="s">
        <v>3537</v>
      </c>
      <c r="B1034" s="60" t="s">
        <v>3538</v>
      </c>
      <c r="C1034" s="60" t="s">
        <v>3539</v>
      </c>
      <c r="D1034" s="60" t="s">
        <v>76</v>
      </c>
      <c r="E1034" s="60" t="s">
        <v>77</v>
      </c>
    </row>
    <row r="1035" spans="1:5" x14ac:dyDescent="0.2">
      <c r="A1035" s="60" t="s">
        <v>3540</v>
      </c>
      <c r="B1035" s="60" t="s">
        <v>3541</v>
      </c>
      <c r="C1035" s="60" t="s">
        <v>3542</v>
      </c>
      <c r="D1035" s="60" t="s">
        <v>308</v>
      </c>
      <c r="E1035" s="60" t="s">
        <v>309</v>
      </c>
    </row>
    <row r="1036" spans="1:5" x14ac:dyDescent="0.2">
      <c r="A1036" s="60" t="s">
        <v>3543</v>
      </c>
      <c r="B1036" s="60" t="s">
        <v>3544</v>
      </c>
      <c r="C1036" s="60" t="s">
        <v>3545</v>
      </c>
      <c r="D1036" s="60" t="s">
        <v>3546</v>
      </c>
      <c r="E1036" s="60" t="s">
        <v>3547</v>
      </c>
    </row>
    <row r="1037" spans="1:5" x14ac:dyDescent="0.2">
      <c r="A1037" s="60" t="s">
        <v>3548</v>
      </c>
      <c r="B1037" s="60" t="s">
        <v>3549</v>
      </c>
      <c r="C1037" s="60" t="s">
        <v>3550</v>
      </c>
      <c r="D1037" s="60" t="s">
        <v>1241</v>
      </c>
      <c r="E1037" s="60" t="s">
        <v>3551</v>
      </c>
    </row>
    <row r="1038" spans="1:5" x14ac:dyDescent="0.2">
      <c r="A1038" s="60" t="s">
        <v>3552</v>
      </c>
      <c r="B1038" s="60" t="s">
        <v>3553</v>
      </c>
      <c r="C1038" s="60" t="s">
        <v>3554</v>
      </c>
      <c r="D1038" s="60" t="s">
        <v>409</v>
      </c>
      <c r="E1038" s="60" t="s">
        <v>898</v>
      </c>
    </row>
    <row r="1039" spans="1:5" x14ac:dyDescent="0.2">
      <c r="A1039" s="60" t="s">
        <v>3555</v>
      </c>
      <c r="B1039" s="60" t="s">
        <v>3556</v>
      </c>
      <c r="C1039" s="60" t="s">
        <v>3557</v>
      </c>
      <c r="D1039" s="60" t="s">
        <v>3558</v>
      </c>
      <c r="E1039" s="60" t="s">
        <v>3559</v>
      </c>
    </row>
    <row r="1040" spans="1:5" x14ac:dyDescent="0.2">
      <c r="A1040" s="60" t="s">
        <v>3560</v>
      </c>
      <c r="B1040" s="60" t="s">
        <v>3561</v>
      </c>
      <c r="C1040" s="60" t="s">
        <v>3562</v>
      </c>
      <c r="D1040" s="60" t="s">
        <v>488</v>
      </c>
      <c r="E1040" s="60" t="s">
        <v>489</v>
      </c>
    </row>
    <row r="1041" spans="1:5" x14ac:dyDescent="0.2">
      <c r="A1041" s="60" t="s">
        <v>3563</v>
      </c>
      <c r="B1041" s="60" t="s">
        <v>3564</v>
      </c>
      <c r="C1041" s="60" t="s">
        <v>3565</v>
      </c>
      <c r="D1041" s="60" t="s">
        <v>2380</v>
      </c>
      <c r="E1041" s="60" t="s">
        <v>2381</v>
      </c>
    </row>
    <row r="1042" spans="1:5" x14ac:dyDescent="0.2">
      <c r="A1042" s="60" t="s">
        <v>3566</v>
      </c>
      <c r="B1042" s="60" t="s">
        <v>3567</v>
      </c>
      <c r="C1042" s="60" t="s">
        <v>3568</v>
      </c>
      <c r="D1042" s="60" t="s">
        <v>3569</v>
      </c>
      <c r="E1042" s="60" t="s">
        <v>3570</v>
      </c>
    </row>
    <row r="1043" spans="1:5" x14ac:dyDescent="0.2">
      <c r="A1043" s="60" t="s">
        <v>3571</v>
      </c>
      <c r="B1043" s="60" t="s">
        <v>3572</v>
      </c>
      <c r="C1043" s="60" t="s">
        <v>3573</v>
      </c>
      <c r="D1043" s="60" t="s">
        <v>409</v>
      </c>
      <c r="E1043" s="60" t="s">
        <v>410</v>
      </c>
    </row>
    <row r="1044" spans="1:5" x14ac:dyDescent="0.2">
      <c r="A1044" s="60" t="s">
        <v>3574</v>
      </c>
      <c r="B1044" s="60" t="s">
        <v>3575</v>
      </c>
      <c r="C1044" s="60" t="s">
        <v>3576</v>
      </c>
      <c r="D1044" s="60" t="s">
        <v>36</v>
      </c>
      <c r="E1044" s="60" t="s">
        <v>3577</v>
      </c>
    </row>
    <row r="1045" spans="1:5" x14ac:dyDescent="0.2">
      <c r="A1045" s="60" t="s">
        <v>3578</v>
      </c>
      <c r="B1045" s="60" t="s">
        <v>3579</v>
      </c>
      <c r="C1045" s="60" t="s">
        <v>3580</v>
      </c>
      <c r="D1045" s="60" t="s">
        <v>470</v>
      </c>
      <c r="E1045" s="60" t="s">
        <v>33</v>
      </c>
    </row>
    <row r="1046" spans="1:5" x14ac:dyDescent="0.2">
      <c r="A1046" s="60" t="s">
        <v>3581</v>
      </c>
      <c r="B1046" s="60" t="s">
        <v>3582</v>
      </c>
      <c r="C1046" s="60" t="s">
        <v>3583</v>
      </c>
      <c r="D1046" s="60" t="s">
        <v>470</v>
      </c>
      <c r="E1046" s="60" t="s">
        <v>33</v>
      </c>
    </row>
    <row r="1047" spans="1:5" x14ac:dyDescent="0.2">
      <c r="A1047" s="60" t="s">
        <v>3584</v>
      </c>
      <c r="B1047" s="60" t="s">
        <v>3585</v>
      </c>
      <c r="C1047" s="60" t="s">
        <v>3586</v>
      </c>
      <c r="D1047" s="60" t="s">
        <v>1392</v>
      </c>
      <c r="E1047" s="60" t="s">
        <v>1393</v>
      </c>
    </row>
    <row r="1048" spans="1:5" x14ac:dyDescent="0.2">
      <c r="A1048" s="60" t="s">
        <v>3587</v>
      </c>
      <c r="B1048" s="60" t="s">
        <v>3588</v>
      </c>
      <c r="C1048" s="60" t="s">
        <v>3589</v>
      </c>
      <c r="D1048" s="60" t="s">
        <v>336</v>
      </c>
      <c r="E1048" s="60" t="s">
        <v>14</v>
      </c>
    </row>
    <row r="1049" spans="1:5" x14ac:dyDescent="0.2">
      <c r="A1049" s="60" t="s">
        <v>3590</v>
      </c>
      <c r="B1049" s="60" t="s">
        <v>3591</v>
      </c>
      <c r="C1049" s="60" t="s">
        <v>3592</v>
      </c>
      <c r="D1049" s="60" t="s">
        <v>1666</v>
      </c>
      <c r="E1049" s="60" t="s">
        <v>121</v>
      </c>
    </row>
    <row r="1050" spans="1:5" x14ac:dyDescent="0.2">
      <c r="A1050" s="60" t="s">
        <v>3593</v>
      </c>
      <c r="B1050" s="60" t="s">
        <v>3594</v>
      </c>
      <c r="C1050" s="60" t="s">
        <v>3380</v>
      </c>
      <c r="D1050" s="60" t="s">
        <v>1256</v>
      </c>
      <c r="E1050" s="60" t="s">
        <v>1257</v>
      </c>
    </row>
    <row r="1051" spans="1:5" x14ac:dyDescent="0.2">
      <c r="A1051" s="60" t="s">
        <v>3595</v>
      </c>
      <c r="B1051" s="60" t="s">
        <v>3596</v>
      </c>
      <c r="C1051" s="60" t="s">
        <v>3597</v>
      </c>
      <c r="D1051" s="60" t="s">
        <v>81</v>
      </c>
      <c r="E1051" s="60" t="s">
        <v>82</v>
      </c>
    </row>
    <row r="1052" spans="1:5" x14ac:dyDescent="0.2">
      <c r="A1052" s="60" t="s">
        <v>3598</v>
      </c>
      <c r="B1052" s="60" t="s">
        <v>3599</v>
      </c>
      <c r="C1052" s="60" t="s">
        <v>3600</v>
      </c>
      <c r="D1052" s="60" t="s">
        <v>413</v>
      </c>
      <c r="E1052" s="60" t="s">
        <v>414</v>
      </c>
    </row>
    <row r="1053" spans="1:5" x14ac:dyDescent="0.2">
      <c r="A1053" s="60" t="s">
        <v>3601</v>
      </c>
      <c r="B1053" s="60" t="s">
        <v>3602</v>
      </c>
      <c r="C1053" s="60" t="s">
        <v>3603</v>
      </c>
      <c r="D1053" s="60" t="s">
        <v>507</v>
      </c>
      <c r="E1053" s="60" t="s">
        <v>508</v>
      </c>
    </row>
    <row r="1054" spans="1:5" x14ac:dyDescent="0.2">
      <c r="A1054" s="60" t="s">
        <v>3604</v>
      </c>
      <c r="B1054" s="60" t="s">
        <v>3605</v>
      </c>
      <c r="C1054" s="60" t="s">
        <v>3606</v>
      </c>
      <c r="D1054" s="60" t="s">
        <v>81</v>
      </c>
      <c r="E1054" s="60" t="s">
        <v>82</v>
      </c>
    </row>
    <row r="1055" spans="1:5" x14ac:dyDescent="0.2">
      <c r="A1055" s="60" t="s">
        <v>3607</v>
      </c>
      <c r="B1055" s="60" t="s">
        <v>3608</v>
      </c>
      <c r="C1055" s="60" t="s">
        <v>2238</v>
      </c>
      <c r="D1055" s="60" t="s">
        <v>975</v>
      </c>
      <c r="E1055" s="60" t="s">
        <v>976</v>
      </c>
    </row>
    <row r="1056" spans="1:5" x14ac:dyDescent="0.2">
      <c r="A1056" s="60" t="s">
        <v>3609</v>
      </c>
      <c r="B1056" s="60" t="s">
        <v>3610</v>
      </c>
      <c r="C1056" s="60" t="s">
        <v>3611</v>
      </c>
      <c r="D1056" s="60" t="s">
        <v>2707</v>
      </c>
      <c r="E1056" s="60" t="s">
        <v>2708</v>
      </c>
    </row>
    <row r="1057" spans="1:5" x14ac:dyDescent="0.2">
      <c r="A1057" s="60" t="s">
        <v>3612</v>
      </c>
      <c r="B1057" s="60" t="s">
        <v>3613</v>
      </c>
      <c r="C1057" s="60" t="s">
        <v>330</v>
      </c>
      <c r="D1057" s="60" t="s">
        <v>331</v>
      </c>
      <c r="E1057" s="60" t="s">
        <v>332</v>
      </c>
    </row>
    <row r="1058" spans="1:5" x14ac:dyDescent="0.2">
      <c r="A1058" s="60" t="s">
        <v>3614</v>
      </c>
      <c r="B1058" s="60" t="s">
        <v>3615</v>
      </c>
      <c r="C1058" s="60" t="s">
        <v>3616</v>
      </c>
      <c r="D1058" s="60" t="s">
        <v>262</v>
      </c>
      <c r="E1058" s="60" t="s">
        <v>263</v>
      </c>
    </row>
    <row r="1059" spans="1:5" x14ac:dyDescent="0.2">
      <c r="A1059" s="60" t="s">
        <v>3617</v>
      </c>
      <c r="B1059" s="60" t="s">
        <v>3618</v>
      </c>
      <c r="C1059" s="60" t="s">
        <v>3619</v>
      </c>
      <c r="D1059" s="60" t="s">
        <v>198</v>
      </c>
      <c r="E1059" s="60" t="s">
        <v>33</v>
      </c>
    </row>
    <row r="1060" spans="1:5" x14ac:dyDescent="0.2">
      <c r="A1060" s="60" t="s">
        <v>3620</v>
      </c>
      <c r="B1060" s="60" t="s">
        <v>3621</v>
      </c>
      <c r="C1060" s="60" t="s">
        <v>3622</v>
      </c>
      <c r="D1060" s="60" t="s">
        <v>145</v>
      </c>
      <c r="E1060" s="60" t="s">
        <v>33</v>
      </c>
    </row>
    <row r="1061" spans="1:5" x14ac:dyDescent="0.2">
      <c r="A1061" s="60" t="s">
        <v>3623</v>
      </c>
      <c r="B1061" s="60" t="s">
        <v>3624</v>
      </c>
      <c r="C1061" s="60" t="s">
        <v>3625</v>
      </c>
      <c r="D1061" s="60" t="s">
        <v>905</v>
      </c>
      <c r="E1061" s="60" t="s">
        <v>14</v>
      </c>
    </row>
    <row r="1062" spans="1:5" x14ac:dyDescent="0.2">
      <c r="A1062" s="60" t="s">
        <v>3626</v>
      </c>
      <c r="B1062" s="60" t="s">
        <v>3627</v>
      </c>
      <c r="C1062" s="60" t="s">
        <v>3628</v>
      </c>
      <c r="D1062" s="60" t="s">
        <v>905</v>
      </c>
      <c r="E1062" s="60" t="s">
        <v>14</v>
      </c>
    </row>
    <row r="1063" spans="1:5" x14ac:dyDescent="0.2">
      <c r="A1063" s="60" t="s">
        <v>3629</v>
      </c>
      <c r="B1063" s="60" t="s">
        <v>3630</v>
      </c>
      <c r="C1063" s="60" t="s">
        <v>3631</v>
      </c>
      <c r="D1063" s="60" t="s">
        <v>437</v>
      </c>
      <c r="E1063" s="60" t="s">
        <v>438</v>
      </c>
    </row>
    <row r="1064" spans="1:5" x14ac:dyDescent="0.2">
      <c r="A1064" s="60" t="s">
        <v>3632</v>
      </c>
      <c r="B1064" s="60" t="s">
        <v>162</v>
      </c>
      <c r="C1064" s="60" t="s">
        <v>3633</v>
      </c>
      <c r="D1064" s="60" t="s">
        <v>277</v>
      </c>
      <c r="E1064" s="60" t="s">
        <v>278</v>
      </c>
    </row>
    <row r="1065" spans="1:5" x14ac:dyDescent="0.2">
      <c r="A1065" s="60" t="s">
        <v>3634</v>
      </c>
      <c r="B1065" s="60" t="s">
        <v>3635</v>
      </c>
      <c r="C1065" s="60" t="s">
        <v>3636</v>
      </c>
      <c r="D1065" s="60" t="s">
        <v>380</v>
      </c>
      <c r="E1065" s="60" t="s">
        <v>14</v>
      </c>
    </row>
    <row r="1066" spans="1:5" x14ac:dyDescent="0.2">
      <c r="A1066" s="60" t="s">
        <v>3637</v>
      </c>
      <c r="B1066" s="60" t="s">
        <v>3638</v>
      </c>
      <c r="C1066" s="60" t="s">
        <v>3639</v>
      </c>
      <c r="D1066" s="60" t="s">
        <v>409</v>
      </c>
      <c r="E1066" s="60" t="s">
        <v>898</v>
      </c>
    </row>
    <row r="1067" spans="1:5" x14ac:dyDescent="0.2">
      <c r="A1067" s="60" t="s">
        <v>3640</v>
      </c>
      <c r="B1067" s="60" t="s">
        <v>3641</v>
      </c>
      <c r="C1067" s="60" t="s">
        <v>3639</v>
      </c>
      <c r="D1067" s="60" t="s">
        <v>409</v>
      </c>
      <c r="E1067" s="60" t="s">
        <v>898</v>
      </c>
    </row>
    <row r="1068" spans="1:5" x14ac:dyDescent="0.2">
      <c r="A1068" s="60" t="s">
        <v>3642</v>
      </c>
      <c r="B1068" s="60" t="s">
        <v>3643</v>
      </c>
      <c r="C1068" s="60" t="s">
        <v>3644</v>
      </c>
      <c r="D1068" s="60" t="s">
        <v>170</v>
      </c>
      <c r="E1068" s="60" t="s">
        <v>171</v>
      </c>
    </row>
    <row r="1069" spans="1:5" x14ac:dyDescent="0.2">
      <c r="A1069" s="60" t="s">
        <v>3645</v>
      </c>
      <c r="B1069" s="60" t="s">
        <v>3646</v>
      </c>
      <c r="C1069" s="60" t="s">
        <v>3647</v>
      </c>
      <c r="D1069" s="60" t="s">
        <v>372</v>
      </c>
      <c r="E1069" s="60" t="s">
        <v>373</v>
      </c>
    </row>
    <row r="1070" spans="1:5" x14ac:dyDescent="0.2">
      <c r="A1070" s="60" t="s">
        <v>3648</v>
      </c>
      <c r="B1070" s="60" t="s">
        <v>3189</v>
      </c>
      <c r="C1070" s="60" t="s">
        <v>3649</v>
      </c>
      <c r="D1070" s="60" t="s">
        <v>350</v>
      </c>
      <c r="E1070" s="60" t="s">
        <v>14</v>
      </c>
    </row>
    <row r="1071" spans="1:5" x14ac:dyDescent="0.2">
      <c r="A1071" s="60" t="s">
        <v>3650</v>
      </c>
      <c r="B1071" s="60" t="s">
        <v>3651</v>
      </c>
      <c r="C1071" s="60" t="s">
        <v>3652</v>
      </c>
      <c r="D1071" s="60" t="s">
        <v>2947</v>
      </c>
      <c r="E1071" s="60" t="s">
        <v>2948</v>
      </c>
    </row>
    <row r="1072" spans="1:5" x14ac:dyDescent="0.2">
      <c r="A1072" s="60" t="s">
        <v>3653</v>
      </c>
      <c r="B1072" s="60" t="s">
        <v>3654</v>
      </c>
      <c r="C1072" s="60" t="s">
        <v>3655</v>
      </c>
      <c r="D1072" s="60" t="s">
        <v>698</v>
      </c>
      <c r="E1072" s="60" t="s">
        <v>14</v>
      </c>
    </row>
    <row r="1073" spans="1:5" x14ac:dyDescent="0.2">
      <c r="A1073" s="60" t="s">
        <v>3656</v>
      </c>
      <c r="B1073" s="60" t="s">
        <v>3657</v>
      </c>
      <c r="C1073" s="60" t="s">
        <v>3658</v>
      </c>
      <c r="D1073" s="60" t="s">
        <v>672</v>
      </c>
      <c r="E1073" s="60" t="s">
        <v>33</v>
      </c>
    </row>
    <row r="1074" spans="1:5" x14ac:dyDescent="0.2">
      <c r="A1074" s="60" t="s">
        <v>3659</v>
      </c>
      <c r="B1074" s="60" t="s">
        <v>771</v>
      </c>
      <c r="C1074" s="60" t="s">
        <v>1576</v>
      </c>
      <c r="D1074" s="60" t="s">
        <v>164</v>
      </c>
      <c r="E1074" s="60" t="s">
        <v>14</v>
      </c>
    </row>
    <row r="1075" spans="1:5" x14ac:dyDescent="0.2">
      <c r="A1075" s="60" t="s">
        <v>3660</v>
      </c>
      <c r="B1075" s="60" t="s">
        <v>3661</v>
      </c>
      <c r="C1075" s="60" t="s">
        <v>3662</v>
      </c>
      <c r="D1075" s="60" t="s">
        <v>129</v>
      </c>
      <c r="E1075" s="60" t="s">
        <v>130</v>
      </c>
    </row>
    <row r="1076" spans="1:5" x14ac:dyDescent="0.2">
      <c r="A1076" s="60" t="s">
        <v>3663</v>
      </c>
      <c r="B1076" s="60" t="s">
        <v>361</v>
      </c>
      <c r="C1076" s="60" t="s">
        <v>362</v>
      </c>
      <c r="D1076" s="60" t="s">
        <v>364</v>
      </c>
      <c r="E1076" s="60" t="s">
        <v>14</v>
      </c>
    </row>
    <row r="1077" spans="1:5" x14ac:dyDescent="0.2">
      <c r="A1077" s="60" t="s">
        <v>3664</v>
      </c>
      <c r="B1077" s="60" t="s">
        <v>3665</v>
      </c>
      <c r="C1077" s="60" t="s">
        <v>3666</v>
      </c>
      <c r="D1077" s="60" t="s">
        <v>1573</v>
      </c>
      <c r="E1077" s="60" t="s">
        <v>2431</v>
      </c>
    </row>
    <row r="1078" spans="1:5" x14ac:dyDescent="0.2">
      <c r="A1078" s="60" t="s">
        <v>3667</v>
      </c>
      <c r="B1078" s="60" t="s">
        <v>3668</v>
      </c>
      <c r="C1078" s="60" t="s">
        <v>3669</v>
      </c>
      <c r="D1078" s="60" t="s">
        <v>350</v>
      </c>
      <c r="E1078" s="60" t="s">
        <v>14</v>
      </c>
    </row>
    <row r="1079" spans="1:5" x14ac:dyDescent="0.2">
      <c r="A1079" s="60" t="s">
        <v>3670</v>
      </c>
      <c r="B1079" s="60" t="s">
        <v>3671</v>
      </c>
      <c r="C1079" s="60" t="s">
        <v>3672</v>
      </c>
      <c r="D1079" s="60" t="s">
        <v>170</v>
      </c>
      <c r="E1079" s="60" t="s">
        <v>171</v>
      </c>
    </row>
    <row r="1080" spans="1:5" x14ac:dyDescent="0.2">
      <c r="A1080" s="60" t="s">
        <v>3673</v>
      </c>
      <c r="B1080" s="60" t="s">
        <v>3674</v>
      </c>
      <c r="C1080" s="60" t="s">
        <v>3675</v>
      </c>
      <c r="D1080" s="60" t="s">
        <v>3676</v>
      </c>
      <c r="E1080" s="60" t="s">
        <v>3677</v>
      </c>
    </row>
    <row r="1081" spans="1:5" x14ac:dyDescent="0.2">
      <c r="A1081" s="60" t="s">
        <v>3678</v>
      </c>
      <c r="B1081" s="60" t="s">
        <v>3679</v>
      </c>
      <c r="C1081" s="60" t="s">
        <v>3680</v>
      </c>
      <c r="D1081" s="60" t="s">
        <v>905</v>
      </c>
      <c r="E1081" s="60" t="s">
        <v>14</v>
      </c>
    </row>
    <row r="1082" spans="1:5" x14ac:dyDescent="0.2">
      <c r="A1082" s="60" t="s">
        <v>3681</v>
      </c>
      <c r="B1082" s="60" t="s">
        <v>3682</v>
      </c>
      <c r="C1082" s="60" t="s">
        <v>3683</v>
      </c>
      <c r="D1082" s="60" t="s">
        <v>1421</v>
      </c>
      <c r="E1082" s="60" t="s">
        <v>1422</v>
      </c>
    </row>
    <row r="1083" spans="1:5" x14ac:dyDescent="0.2">
      <c r="A1083" s="60" t="s">
        <v>3684</v>
      </c>
      <c r="B1083" s="60" t="s">
        <v>3685</v>
      </c>
      <c r="C1083" s="60" t="s">
        <v>3686</v>
      </c>
      <c r="D1083" s="60" t="s">
        <v>3687</v>
      </c>
      <c r="E1083" s="60" t="s">
        <v>3688</v>
      </c>
    </row>
    <row r="1084" spans="1:5" x14ac:dyDescent="0.2">
      <c r="A1084" s="60" t="s">
        <v>3689</v>
      </c>
      <c r="B1084" s="60" t="s">
        <v>3690</v>
      </c>
      <c r="C1084" s="60" t="s">
        <v>3691</v>
      </c>
      <c r="D1084" s="60" t="s">
        <v>81</v>
      </c>
      <c r="E1084" s="60" t="s">
        <v>82</v>
      </c>
    </row>
    <row r="1085" spans="1:5" x14ac:dyDescent="0.2">
      <c r="A1085" s="60" t="s">
        <v>3692</v>
      </c>
      <c r="B1085" s="60" t="s">
        <v>3693</v>
      </c>
      <c r="C1085" s="60" t="s">
        <v>3694</v>
      </c>
      <c r="D1085" s="60" t="s">
        <v>2155</v>
      </c>
      <c r="E1085" s="60" t="s">
        <v>2156</v>
      </c>
    </row>
    <row r="1086" spans="1:5" x14ac:dyDescent="0.2">
      <c r="A1086" s="60" t="s">
        <v>3695</v>
      </c>
      <c r="B1086" s="60" t="s">
        <v>3696</v>
      </c>
      <c r="C1086" s="60" t="s">
        <v>3697</v>
      </c>
      <c r="D1086" s="60" t="s">
        <v>731</v>
      </c>
      <c r="E1086" s="60" t="s">
        <v>732</v>
      </c>
    </row>
    <row r="1087" spans="1:5" x14ac:dyDescent="0.2">
      <c r="A1087" s="60" t="s">
        <v>3698</v>
      </c>
      <c r="B1087" s="60" t="s">
        <v>3699</v>
      </c>
      <c r="C1087" s="60" t="s">
        <v>3700</v>
      </c>
      <c r="D1087" s="60" t="s">
        <v>367</v>
      </c>
      <c r="E1087" s="60" t="s">
        <v>368</v>
      </c>
    </row>
    <row r="1088" spans="1:5" x14ac:dyDescent="0.2">
      <c r="A1088" s="60" t="s">
        <v>3701</v>
      </c>
      <c r="B1088" s="60" t="s">
        <v>3702</v>
      </c>
      <c r="C1088" s="60" t="s">
        <v>3703</v>
      </c>
      <c r="D1088" s="60" t="s">
        <v>905</v>
      </c>
      <c r="E1088" s="60" t="s">
        <v>14</v>
      </c>
    </row>
    <row r="1089" spans="1:5" x14ac:dyDescent="0.2">
      <c r="A1089" s="60" t="s">
        <v>3704</v>
      </c>
      <c r="B1089" s="60" t="s">
        <v>771</v>
      </c>
      <c r="C1089" s="60" t="s">
        <v>3705</v>
      </c>
      <c r="D1089" s="60" t="s">
        <v>3706</v>
      </c>
      <c r="E1089" s="60" t="s">
        <v>3707</v>
      </c>
    </row>
    <row r="1090" spans="1:5" x14ac:dyDescent="0.2">
      <c r="A1090" s="60" t="s">
        <v>3708</v>
      </c>
      <c r="B1090" s="60" t="s">
        <v>162</v>
      </c>
      <c r="C1090" s="60" t="s">
        <v>3709</v>
      </c>
      <c r="D1090" s="60" t="s">
        <v>698</v>
      </c>
      <c r="E1090" s="60" t="s">
        <v>14</v>
      </c>
    </row>
    <row r="1091" spans="1:5" x14ac:dyDescent="0.2">
      <c r="A1091" s="60" t="s">
        <v>3710</v>
      </c>
      <c r="B1091" s="60" t="s">
        <v>3711</v>
      </c>
      <c r="C1091" s="60" t="s">
        <v>3712</v>
      </c>
      <c r="D1091" s="60" t="s">
        <v>975</v>
      </c>
      <c r="E1091" s="60" t="s">
        <v>976</v>
      </c>
    </row>
    <row r="1092" spans="1:5" x14ac:dyDescent="0.2">
      <c r="A1092" s="60" t="s">
        <v>3713</v>
      </c>
      <c r="B1092" s="60" t="s">
        <v>3714</v>
      </c>
      <c r="C1092" s="60" t="s">
        <v>1015</v>
      </c>
      <c r="D1092" s="60" t="s">
        <v>81</v>
      </c>
      <c r="E1092" s="60" t="s">
        <v>82</v>
      </c>
    </row>
    <row r="1093" spans="1:5" x14ac:dyDescent="0.2">
      <c r="A1093" s="60" t="s">
        <v>3715</v>
      </c>
      <c r="B1093" s="60" t="s">
        <v>3716</v>
      </c>
      <c r="C1093" s="60" t="s">
        <v>3717</v>
      </c>
      <c r="D1093" s="60" t="s">
        <v>122</v>
      </c>
      <c r="E1093" s="60" t="s">
        <v>3718</v>
      </c>
    </row>
    <row r="1094" spans="1:5" x14ac:dyDescent="0.2">
      <c r="A1094" s="60" t="s">
        <v>3719</v>
      </c>
      <c r="B1094" s="60" t="s">
        <v>3720</v>
      </c>
      <c r="C1094" s="60" t="s">
        <v>3721</v>
      </c>
      <c r="D1094" s="60" t="s">
        <v>2947</v>
      </c>
      <c r="E1094" s="60" t="s">
        <v>2948</v>
      </c>
    </row>
    <row r="1095" spans="1:5" x14ac:dyDescent="0.2">
      <c r="A1095" s="60" t="s">
        <v>3722</v>
      </c>
      <c r="B1095" s="60" t="s">
        <v>3723</v>
      </c>
      <c r="C1095" s="60" t="s">
        <v>3724</v>
      </c>
      <c r="D1095" s="60" t="s">
        <v>1729</v>
      </c>
      <c r="E1095" s="60" t="s">
        <v>1730</v>
      </c>
    </row>
    <row r="1096" spans="1:5" x14ac:dyDescent="0.2">
      <c r="A1096" s="60" t="s">
        <v>3725</v>
      </c>
      <c r="B1096" s="60" t="s">
        <v>3726</v>
      </c>
      <c r="C1096" s="60" t="s">
        <v>3727</v>
      </c>
      <c r="D1096" s="60" t="s">
        <v>194</v>
      </c>
      <c r="E1096" s="60" t="s">
        <v>33</v>
      </c>
    </row>
    <row r="1097" spans="1:5" x14ac:dyDescent="0.2">
      <c r="A1097" s="60" t="s">
        <v>3728</v>
      </c>
      <c r="B1097" s="60" t="s">
        <v>3729</v>
      </c>
      <c r="C1097" s="60" t="s">
        <v>3730</v>
      </c>
      <c r="D1097" s="60" t="s">
        <v>3731</v>
      </c>
      <c r="E1097" s="60" t="s">
        <v>3732</v>
      </c>
    </row>
    <row r="1098" spans="1:5" x14ac:dyDescent="0.2">
      <c r="A1098" s="60" t="s">
        <v>3733</v>
      </c>
      <c r="B1098" s="60" t="s">
        <v>771</v>
      </c>
      <c r="C1098" s="60" t="s">
        <v>3734</v>
      </c>
      <c r="D1098" s="60" t="s">
        <v>409</v>
      </c>
      <c r="E1098" s="60" t="s">
        <v>898</v>
      </c>
    </row>
    <row r="1099" spans="1:5" x14ac:dyDescent="0.2">
      <c r="A1099" s="60" t="s">
        <v>3735</v>
      </c>
      <c r="B1099" s="60" t="s">
        <v>3736</v>
      </c>
      <c r="C1099" s="60" t="s">
        <v>3737</v>
      </c>
      <c r="D1099" s="60" t="s">
        <v>479</v>
      </c>
      <c r="E1099" s="60" t="s">
        <v>33</v>
      </c>
    </row>
    <row r="1100" spans="1:5" x14ac:dyDescent="0.2">
      <c r="A1100" s="60" t="s">
        <v>3738</v>
      </c>
      <c r="B1100" s="60" t="s">
        <v>3739</v>
      </c>
      <c r="C1100" s="60" t="s">
        <v>3740</v>
      </c>
      <c r="D1100" s="60" t="s">
        <v>111</v>
      </c>
      <c r="E1100" s="60" t="s">
        <v>112</v>
      </c>
    </row>
    <row r="1101" spans="1:5" x14ac:dyDescent="0.2">
      <c r="A1101" s="60" t="s">
        <v>3741</v>
      </c>
      <c r="B1101" s="60" t="s">
        <v>3742</v>
      </c>
      <c r="C1101" s="60" t="s">
        <v>3743</v>
      </c>
      <c r="D1101" s="60" t="s">
        <v>262</v>
      </c>
      <c r="E1101" s="60" t="s">
        <v>263</v>
      </c>
    </row>
    <row r="1102" spans="1:5" x14ac:dyDescent="0.2">
      <c r="A1102" s="60" t="s">
        <v>3744</v>
      </c>
      <c r="B1102" s="60" t="s">
        <v>3745</v>
      </c>
      <c r="C1102" s="60" t="s">
        <v>3746</v>
      </c>
      <c r="D1102" s="60" t="s">
        <v>647</v>
      </c>
      <c r="E1102" s="60" t="s">
        <v>648</v>
      </c>
    </row>
    <row r="1103" spans="1:5" x14ac:dyDescent="0.2">
      <c r="A1103" s="60" t="s">
        <v>3747</v>
      </c>
      <c r="B1103" s="60" t="s">
        <v>3748</v>
      </c>
      <c r="C1103" s="60" t="s">
        <v>3749</v>
      </c>
      <c r="D1103" s="60" t="s">
        <v>1421</v>
      </c>
      <c r="E1103" s="60" t="s">
        <v>1422</v>
      </c>
    </row>
    <row r="1104" spans="1:5" x14ac:dyDescent="0.2">
      <c r="A1104" s="60" t="s">
        <v>3750</v>
      </c>
      <c r="B1104" s="60" t="s">
        <v>1548</v>
      </c>
      <c r="C1104" s="60" t="s">
        <v>3751</v>
      </c>
      <c r="D1104" s="60" t="s">
        <v>105</v>
      </c>
      <c r="E1104" s="60" t="s">
        <v>106</v>
      </c>
    </row>
    <row r="1105" spans="1:5" x14ac:dyDescent="0.2">
      <c r="A1105" s="60" t="s">
        <v>3752</v>
      </c>
      <c r="B1105" s="60" t="s">
        <v>162</v>
      </c>
      <c r="C1105" s="60" t="s">
        <v>3753</v>
      </c>
      <c r="D1105" s="60" t="s">
        <v>599</v>
      </c>
      <c r="E1105" s="60" t="s">
        <v>600</v>
      </c>
    </row>
    <row r="1106" spans="1:5" x14ac:dyDescent="0.2">
      <c r="A1106" s="60" t="s">
        <v>3754</v>
      </c>
      <c r="B1106" s="60" t="s">
        <v>3755</v>
      </c>
      <c r="C1106" s="60" t="s">
        <v>3756</v>
      </c>
      <c r="D1106" s="60" t="s">
        <v>3731</v>
      </c>
      <c r="E1106" s="60" t="s">
        <v>3732</v>
      </c>
    </row>
    <row r="1107" spans="1:5" x14ac:dyDescent="0.2">
      <c r="A1107" s="60" t="s">
        <v>3757</v>
      </c>
      <c r="B1107" s="60" t="s">
        <v>3758</v>
      </c>
      <c r="C1107" s="60" t="s">
        <v>3759</v>
      </c>
      <c r="D1107" s="60" t="s">
        <v>129</v>
      </c>
      <c r="E1107" s="60" t="s">
        <v>130</v>
      </c>
    </row>
    <row r="1108" spans="1:5" x14ac:dyDescent="0.2">
      <c r="A1108" s="60" t="s">
        <v>3760</v>
      </c>
      <c r="B1108" s="60" t="s">
        <v>3761</v>
      </c>
      <c r="C1108" s="60" t="s">
        <v>990</v>
      </c>
      <c r="D1108" s="60" t="s">
        <v>785</v>
      </c>
      <c r="E1108" s="60" t="s">
        <v>786</v>
      </c>
    </row>
    <row r="1109" spans="1:5" x14ac:dyDescent="0.2">
      <c r="A1109" s="60" t="s">
        <v>3762</v>
      </c>
      <c r="B1109" s="60" t="s">
        <v>3763</v>
      </c>
      <c r="C1109" s="60" t="s">
        <v>3764</v>
      </c>
      <c r="D1109" s="60" t="s">
        <v>111</v>
      </c>
      <c r="E1109" s="60" t="s">
        <v>112</v>
      </c>
    </row>
    <row r="1110" spans="1:5" x14ac:dyDescent="0.2">
      <c r="A1110" s="60" t="s">
        <v>3765</v>
      </c>
      <c r="B1110" s="60" t="s">
        <v>3766</v>
      </c>
      <c r="C1110" s="60" t="s">
        <v>3767</v>
      </c>
      <c r="D1110" s="60" t="s">
        <v>470</v>
      </c>
      <c r="E1110" s="60" t="s">
        <v>33</v>
      </c>
    </row>
    <row r="1111" spans="1:5" x14ac:dyDescent="0.2">
      <c r="A1111" s="60" t="s">
        <v>3768</v>
      </c>
      <c r="B1111" s="60" t="s">
        <v>3769</v>
      </c>
      <c r="C1111" s="60" t="s">
        <v>3770</v>
      </c>
      <c r="D1111" s="60" t="s">
        <v>2083</v>
      </c>
      <c r="E1111" s="60" t="s">
        <v>2084</v>
      </c>
    </row>
    <row r="1112" spans="1:5" x14ac:dyDescent="0.2">
      <c r="A1112" s="60" t="s">
        <v>3771</v>
      </c>
      <c r="B1112" s="60" t="s">
        <v>361</v>
      </c>
      <c r="C1112" s="60" t="s">
        <v>362</v>
      </c>
      <c r="D1112" s="60" t="s">
        <v>364</v>
      </c>
      <c r="E1112" s="60" t="s">
        <v>14</v>
      </c>
    </row>
    <row r="1113" spans="1:5" x14ac:dyDescent="0.2">
      <c r="A1113" s="60" t="s">
        <v>3772</v>
      </c>
      <c r="B1113" s="60" t="s">
        <v>2323</v>
      </c>
      <c r="C1113" s="60" t="s">
        <v>3773</v>
      </c>
      <c r="D1113" s="60" t="s">
        <v>3774</v>
      </c>
      <c r="E1113" s="60" t="s">
        <v>3775</v>
      </c>
    </row>
    <row r="1114" spans="1:5" x14ac:dyDescent="0.2">
      <c r="A1114" s="60" t="s">
        <v>3776</v>
      </c>
      <c r="B1114" s="60" t="s">
        <v>3777</v>
      </c>
      <c r="C1114" s="60" t="s">
        <v>3778</v>
      </c>
      <c r="D1114" s="60" t="s">
        <v>233</v>
      </c>
      <c r="E1114" s="60" t="s">
        <v>234</v>
      </c>
    </row>
    <row r="1115" spans="1:5" x14ac:dyDescent="0.2">
      <c r="A1115" s="60" t="s">
        <v>3779</v>
      </c>
      <c r="B1115" s="60" t="s">
        <v>3780</v>
      </c>
      <c r="C1115" s="60" t="s">
        <v>3781</v>
      </c>
      <c r="D1115" s="60" t="s">
        <v>117</v>
      </c>
      <c r="E1115" s="60" t="s">
        <v>118</v>
      </c>
    </row>
    <row r="1116" spans="1:5" x14ac:dyDescent="0.2">
      <c r="A1116" s="60" t="s">
        <v>3782</v>
      </c>
      <c r="B1116" s="60" t="s">
        <v>3783</v>
      </c>
      <c r="C1116" s="60" t="s">
        <v>3784</v>
      </c>
      <c r="D1116" s="60" t="s">
        <v>113</v>
      </c>
      <c r="E1116" s="60" t="s">
        <v>114</v>
      </c>
    </row>
    <row r="1117" spans="1:5" x14ac:dyDescent="0.2">
      <c r="A1117" s="60" t="s">
        <v>3785</v>
      </c>
      <c r="B1117" s="60" t="s">
        <v>3786</v>
      </c>
      <c r="C1117" s="60" t="s">
        <v>3787</v>
      </c>
      <c r="D1117" s="60" t="s">
        <v>905</v>
      </c>
      <c r="E1117" s="60" t="s">
        <v>14</v>
      </c>
    </row>
    <row r="1118" spans="1:5" x14ac:dyDescent="0.2">
      <c r="A1118" s="60" t="s">
        <v>3788</v>
      </c>
      <c r="B1118" s="60" t="s">
        <v>1093</v>
      </c>
      <c r="C1118" s="60" t="s">
        <v>3789</v>
      </c>
      <c r="D1118" s="60" t="s">
        <v>1076</v>
      </c>
      <c r="E1118" s="60" t="s">
        <v>1077</v>
      </c>
    </row>
    <row r="1119" spans="1:5" x14ac:dyDescent="0.2">
      <c r="A1119" s="60" t="s">
        <v>3790</v>
      </c>
      <c r="B1119" s="60" t="s">
        <v>3791</v>
      </c>
      <c r="C1119" s="60" t="s">
        <v>3792</v>
      </c>
      <c r="D1119" s="60" t="s">
        <v>1375</v>
      </c>
      <c r="E1119" s="60" t="s">
        <v>1376</v>
      </c>
    </row>
    <row r="1120" spans="1:5" x14ac:dyDescent="0.2">
      <c r="A1120" s="60" t="s">
        <v>3793</v>
      </c>
      <c r="B1120" s="60" t="s">
        <v>3794</v>
      </c>
      <c r="C1120" s="60" t="s">
        <v>3795</v>
      </c>
      <c r="D1120" s="60" t="s">
        <v>350</v>
      </c>
      <c r="E1120" s="60" t="s">
        <v>14</v>
      </c>
    </row>
    <row r="1121" spans="1:5" x14ac:dyDescent="0.2">
      <c r="A1121" s="60" t="s">
        <v>3796</v>
      </c>
      <c r="B1121" s="60" t="s">
        <v>3797</v>
      </c>
      <c r="C1121" s="60" t="s">
        <v>3798</v>
      </c>
      <c r="D1121" s="60" t="s">
        <v>117</v>
      </c>
      <c r="E1121" s="60" t="s">
        <v>118</v>
      </c>
    </row>
    <row r="1122" spans="1:5" x14ac:dyDescent="0.2">
      <c r="A1122" s="60" t="s">
        <v>3799</v>
      </c>
      <c r="B1122" s="60" t="s">
        <v>3800</v>
      </c>
      <c r="C1122" s="60" t="s">
        <v>3801</v>
      </c>
      <c r="D1122" s="60" t="s">
        <v>3802</v>
      </c>
      <c r="E1122" s="60" t="s">
        <v>63</v>
      </c>
    </row>
    <row r="1123" spans="1:5" x14ac:dyDescent="0.2">
      <c r="A1123" s="60" t="s">
        <v>3803</v>
      </c>
      <c r="B1123" s="60" t="s">
        <v>3804</v>
      </c>
      <c r="C1123" s="60" t="s">
        <v>3805</v>
      </c>
      <c r="D1123" s="60" t="s">
        <v>238</v>
      </c>
      <c r="E1123" s="60" t="s">
        <v>171</v>
      </c>
    </row>
    <row r="1124" spans="1:5" x14ac:dyDescent="0.2">
      <c r="A1124" s="60" t="s">
        <v>3806</v>
      </c>
      <c r="B1124" s="60" t="s">
        <v>3807</v>
      </c>
      <c r="C1124" s="60" t="s">
        <v>3808</v>
      </c>
      <c r="D1124" s="60" t="s">
        <v>3809</v>
      </c>
      <c r="E1124" s="60" t="s">
        <v>659</v>
      </c>
    </row>
    <row r="1125" spans="1:5" x14ac:dyDescent="0.2">
      <c r="A1125" s="60" t="s">
        <v>3810</v>
      </c>
      <c r="B1125" s="60" t="s">
        <v>3811</v>
      </c>
      <c r="C1125" s="60" t="s">
        <v>3770</v>
      </c>
      <c r="D1125" s="60" t="s">
        <v>2083</v>
      </c>
      <c r="E1125" s="60" t="s">
        <v>2084</v>
      </c>
    </row>
    <row r="1126" spans="1:5" x14ac:dyDescent="0.2">
      <c r="A1126" s="60" t="s">
        <v>3812</v>
      </c>
      <c r="B1126" s="60" t="s">
        <v>1984</v>
      </c>
      <c r="C1126" s="60" t="s">
        <v>3813</v>
      </c>
      <c r="D1126" s="60" t="s">
        <v>3558</v>
      </c>
      <c r="E1126" s="60" t="s">
        <v>3814</v>
      </c>
    </row>
    <row r="1127" spans="1:5" x14ac:dyDescent="0.2">
      <c r="A1127" s="60" t="s">
        <v>3815</v>
      </c>
      <c r="B1127" s="60" t="s">
        <v>3816</v>
      </c>
      <c r="C1127" s="60" t="s">
        <v>3817</v>
      </c>
      <c r="D1127" s="60" t="s">
        <v>507</v>
      </c>
      <c r="E1127" s="60" t="s">
        <v>508</v>
      </c>
    </row>
    <row r="1128" spans="1:5" x14ac:dyDescent="0.2">
      <c r="A1128" s="60" t="s">
        <v>3818</v>
      </c>
      <c r="B1128" s="60" t="s">
        <v>3819</v>
      </c>
      <c r="C1128" s="60" t="s">
        <v>1202</v>
      </c>
      <c r="D1128" s="60" t="s">
        <v>336</v>
      </c>
      <c r="E1128" s="60" t="s">
        <v>14</v>
      </c>
    </row>
    <row r="1129" spans="1:5" x14ac:dyDescent="0.2">
      <c r="A1129" s="60" t="s">
        <v>3820</v>
      </c>
      <c r="B1129" s="60" t="s">
        <v>3821</v>
      </c>
      <c r="C1129" s="60" t="s">
        <v>3822</v>
      </c>
      <c r="D1129" s="60" t="s">
        <v>3823</v>
      </c>
      <c r="E1129" s="60" t="s">
        <v>3824</v>
      </c>
    </row>
    <row r="1130" spans="1:5" x14ac:dyDescent="0.2">
      <c r="A1130" s="60" t="s">
        <v>3825</v>
      </c>
      <c r="B1130" s="60" t="s">
        <v>3826</v>
      </c>
      <c r="C1130" s="60" t="s">
        <v>3827</v>
      </c>
      <c r="D1130" s="60" t="s">
        <v>125</v>
      </c>
      <c r="E1130" s="60" t="s">
        <v>242</v>
      </c>
    </row>
    <row r="1131" spans="1:5" x14ac:dyDescent="0.2">
      <c r="A1131" s="60" t="s">
        <v>3828</v>
      </c>
      <c r="B1131" s="60" t="s">
        <v>3829</v>
      </c>
      <c r="C1131" s="60" t="s">
        <v>3830</v>
      </c>
      <c r="D1131" s="60" t="s">
        <v>3831</v>
      </c>
      <c r="E1131" s="60" t="s">
        <v>3832</v>
      </c>
    </row>
    <row r="1132" spans="1:5" x14ac:dyDescent="0.2">
      <c r="A1132" s="60" t="s">
        <v>3833</v>
      </c>
      <c r="B1132" s="60" t="s">
        <v>3834</v>
      </c>
      <c r="C1132" s="60" t="s">
        <v>3835</v>
      </c>
      <c r="D1132" s="60" t="s">
        <v>125</v>
      </c>
      <c r="E1132" s="60" t="s">
        <v>242</v>
      </c>
    </row>
    <row r="1133" spans="1:5" x14ac:dyDescent="0.2">
      <c r="A1133" s="60" t="s">
        <v>3836</v>
      </c>
      <c r="B1133" s="60" t="s">
        <v>3837</v>
      </c>
      <c r="C1133" s="60" t="s">
        <v>3835</v>
      </c>
      <c r="D1133" s="60" t="s">
        <v>125</v>
      </c>
      <c r="E1133" s="60" t="s">
        <v>242</v>
      </c>
    </row>
    <row r="1134" spans="1:5" x14ac:dyDescent="0.2">
      <c r="A1134" s="60" t="s">
        <v>3838</v>
      </c>
      <c r="B1134" s="60" t="s">
        <v>3839</v>
      </c>
      <c r="C1134" s="60" t="s">
        <v>75</v>
      </c>
      <c r="D1134" s="60" t="s">
        <v>76</v>
      </c>
      <c r="E1134" s="60" t="s">
        <v>77</v>
      </c>
    </row>
    <row r="1135" spans="1:5" x14ac:dyDescent="0.2">
      <c r="A1135" s="60" t="s">
        <v>3840</v>
      </c>
      <c r="B1135" s="60" t="s">
        <v>3841</v>
      </c>
      <c r="C1135" s="60" t="s">
        <v>3842</v>
      </c>
      <c r="D1135" s="60" t="s">
        <v>3843</v>
      </c>
      <c r="E1135" s="60" t="s">
        <v>3844</v>
      </c>
    </row>
    <row r="1136" spans="1:5" x14ac:dyDescent="0.2">
      <c r="A1136" s="60" t="s">
        <v>3845</v>
      </c>
      <c r="B1136" s="60" t="s">
        <v>3846</v>
      </c>
      <c r="C1136" s="60" t="s">
        <v>3847</v>
      </c>
      <c r="D1136" s="60" t="s">
        <v>3848</v>
      </c>
      <c r="E1136" s="60" t="s">
        <v>3849</v>
      </c>
    </row>
    <row r="1137" spans="1:5" x14ac:dyDescent="0.2">
      <c r="A1137" s="60" t="s">
        <v>3850</v>
      </c>
      <c r="B1137" s="60" t="s">
        <v>3851</v>
      </c>
      <c r="C1137" s="60" t="s">
        <v>3852</v>
      </c>
      <c r="D1137" s="60" t="s">
        <v>170</v>
      </c>
      <c r="E1137" s="60" t="s">
        <v>171</v>
      </c>
    </row>
    <row r="1138" spans="1:5" x14ac:dyDescent="0.2">
      <c r="A1138" s="60" t="s">
        <v>3853</v>
      </c>
      <c r="B1138" s="60" t="s">
        <v>3854</v>
      </c>
      <c r="C1138" s="60" t="s">
        <v>3855</v>
      </c>
      <c r="D1138" s="60" t="s">
        <v>145</v>
      </c>
      <c r="E1138" s="60" t="s">
        <v>33</v>
      </c>
    </row>
    <row r="1139" spans="1:5" x14ac:dyDescent="0.2">
      <c r="A1139" s="60" t="s">
        <v>3856</v>
      </c>
      <c r="B1139" s="60" t="s">
        <v>3857</v>
      </c>
      <c r="C1139" s="60" t="s">
        <v>3858</v>
      </c>
      <c r="D1139" s="60" t="s">
        <v>198</v>
      </c>
      <c r="E1139" s="60" t="s">
        <v>33</v>
      </c>
    </row>
    <row r="1140" spans="1:5" x14ac:dyDescent="0.2">
      <c r="A1140" s="60" t="s">
        <v>3859</v>
      </c>
      <c r="B1140" s="60" t="s">
        <v>3860</v>
      </c>
      <c r="C1140" s="60" t="s">
        <v>3861</v>
      </c>
      <c r="D1140" s="60" t="s">
        <v>975</v>
      </c>
      <c r="E1140" s="60" t="s">
        <v>976</v>
      </c>
    </row>
    <row r="1141" spans="1:5" x14ac:dyDescent="0.2">
      <c r="A1141" s="60" t="s">
        <v>3862</v>
      </c>
      <c r="B1141" s="60" t="s">
        <v>375</v>
      </c>
      <c r="C1141" s="60" t="s">
        <v>3863</v>
      </c>
      <c r="D1141" s="60" t="s">
        <v>345</v>
      </c>
      <c r="E1141" s="60" t="s">
        <v>346</v>
      </c>
    </row>
    <row r="1142" spans="1:5" x14ac:dyDescent="0.2">
      <c r="A1142" s="60" t="s">
        <v>3864</v>
      </c>
      <c r="B1142" s="60" t="s">
        <v>375</v>
      </c>
      <c r="C1142" s="60" t="s">
        <v>3863</v>
      </c>
      <c r="D1142" s="60" t="s">
        <v>345</v>
      </c>
      <c r="E1142" s="60" t="s">
        <v>346</v>
      </c>
    </row>
    <row r="1143" spans="1:5" x14ac:dyDescent="0.2">
      <c r="A1143" s="60" t="s">
        <v>3865</v>
      </c>
      <c r="B1143" s="60" t="s">
        <v>3866</v>
      </c>
      <c r="C1143" s="60" t="s">
        <v>3867</v>
      </c>
      <c r="D1143" s="60" t="s">
        <v>262</v>
      </c>
      <c r="E1143" s="60" t="s">
        <v>263</v>
      </c>
    </row>
    <row r="1144" spans="1:5" x14ac:dyDescent="0.2">
      <c r="A1144" s="60" t="s">
        <v>3868</v>
      </c>
      <c r="B1144" s="60" t="s">
        <v>1274</v>
      </c>
      <c r="C1144" s="60" t="s">
        <v>1275</v>
      </c>
      <c r="D1144" s="60" t="s">
        <v>36</v>
      </c>
      <c r="E1144" s="60" t="s">
        <v>1276</v>
      </c>
    </row>
    <row r="1145" spans="1:5" x14ac:dyDescent="0.2">
      <c r="A1145" s="60" t="s">
        <v>3869</v>
      </c>
      <c r="B1145" s="60" t="s">
        <v>3870</v>
      </c>
      <c r="C1145" s="60" t="s">
        <v>3871</v>
      </c>
      <c r="D1145" s="60" t="s">
        <v>1100</v>
      </c>
      <c r="E1145" s="60" t="s">
        <v>1101</v>
      </c>
    </row>
    <row r="1146" spans="1:5" x14ac:dyDescent="0.2">
      <c r="A1146" s="60" t="s">
        <v>3872</v>
      </c>
      <c r="B1146" s="60" t="s">
        <v>3873</v>
      </c>
      <c r="C1146" s="60" t="s">
        <v>3874</v>
      </c>
      <c r="D1146" s="60" t="s">
        <v>1829</v>
      </c>
      <c r="E1146" s="60" t="s">
        <v>1830</v>
      </c>
    </row>
    <row r="1147" spans="1:5" x14ac:dyDescent="0.2">
      <c r="A1147" s="60" t="s">
        <v>3875</v>
      </c>
      <c r="B1147" s="60" t="s">
        <v>3876</v>
      </c>
      <c r="C1147" s="60" t="s">
        <v>3877</v>
      </c>
      <c r="D1147" s="60" t="s">
        <v>55</v>
      </c>
      <c r="E1147" s="60" t="s">
        <v>56</v>
      </c>
    </row>
    <row r="1148" spans="1:5" x14ac:dyDescent="0.2">
      <c r="A1148" s="60" t="s">
        <v>3878</v>
      </c>
      <c r="B1148" s="60" t="s">
        <v>3879</v>
      </c>
      <c r="C1148" s="60" t="s">
        <v>3880</v>
      </c>
      <c r="D1148" s="60" t="s">
        <v>233</v>
      </c>
      <c r="E1148" s="60" t="s">
        <v>3881</v>
      </c>
    </row>
    <row r="1149" spans="1:5" x14ac:dyDescent="0.2">
      <c r="A1149" s="60" t="s">
        <v>3882</v>
      </c>
      <c r="B1149" s="60" t="s">
        <v>3883</v>
      </c>
      <c r="C1149" s="60" t="s">
        <v>3884</v>
      </c>
      <c r="D1149" s="60" t="s">
        <v>350</v>
      </c>
      <c r="E1149" s="60" t="s">
        <v>14</v>
      </c>
    </row>
    <row r="1150" spans="1:5" x14ac:dyDescent="0.2">
      <c r="A1150" s="60" t="s">
        <v>3885</v>
      </c>
      <c r="B1150" s="60" t="s">
        <v>3886</v>
      </c>
      <c r="C1150" s="60" t="s">
        <v>3887</v>
      </c>
      <c r="D1150" s="60" t="s">
        <v>380</v>
      </c>
      <c r="E1150" s="60" t="s">
        <v>14</v>
      </c>
    </row>
    <row r="1151" spans="1:5" x14ac:dyDescent="0.2">
      <c r="A1151" s="60" t="s">
        <v>3888</v>
      </c>
      <c r="B1151" s="60" t="s">
        <v>3889</v>
      </c>
      <c r="C1151" s="60" t="s">
        <v>1954</v>
      </c>
      <c r="D1151" s="60" t="s">
        <v>1375</v>
      </c>
      <c r="E1151" s="60" t="s">
        <v>1376</v>
      </c>
    </row>
    <row r="1152" spans="1:5" x14ac:dyDescent="0.2">
      <c r="A1152" s="60" t="s">
        <v>3890</v>
      </c>
      <c r="B1152" s="60" t="s">
        <v>3891</v>
      </c>
      <c r="C1152" s="60" t="s">
        <v>3892</v>
      </c>
      <c r="D1152" s="60" t="s">
        <v>1689</v>
      </c>
      <c r="E1152" s="60" t="s">
        <v>1690</v>
      </c>
    </row>
    <row r="1153" spans="1:5" x14ac:dyDescent="0.2">
      <c r="A1153" s="60" t="s">
        <v>3893</v>
      </c>
      <c r="B1153" s="60" t="s">
        <v>1471</v>
      </c>
      <c r="C1153" s="60" t="s">
        <v>3894</v>
      </c>
      <c r="D1153" s="60" t="s">
        <v>507</v>
      </c>
      <c r="E1153" s="60" t="s">
        <v>508</v>
      </c>
    </row>
    <row r="1154" spans="1:5" x14ac:dyDescent="0.2">
      <c r="A1154" s="60" t="s">
        <v>3895</v>
      </c>
      <c r="B1154" s="60" t="s">
        <v>3896</v>
      </c>
      <c r="C1154" s="60" t="s">
        <v>3897</v>
      </c>
      <c r="D1154" s="60" t="s">
        <v>3134</v>
      </c>
      <c r="E1154" s="60" t="s">
        <v>3135</v>
      </c>
    </row>
    <row r="1155" spans="1:5" x14ac:dyDescent="0.2">
      <c r="A1155" s="60" t="s">
        <v>3898</v>
      </c>
      <c r="B1155" s="60" t="s">
        <v>3899</v>
      </c>
      <c r="C1155" s="60" t="s">
        <v>3900</v>
      </c>
      <c r="D1155" s="60" t="s">
        <v>302</v>
      </c>
      <c r="E1155" s="60" t="s">
        <v>303</v>
      </c>
    </row>
    <row r="1156" spans="1:5" x14ac:dyDescent="0.2">
      <c r="A1156" s="60" t="s">
        <v>3901</v>
      </c>
      <c r="B1156" s="60" t="s">
        <v>3902</v>
      </c>
      <c r="C1156" s="60" t="s">
        <v>3903</v>
      </c>
      <c r="D1156" s="60" t="s">
        <v>2144</v>
      </c>
      <c r="E1156" s="60" t="s">
        <v>2145</v>
      </c>
    </row>
    <row r="1157" spans="1:5" x14ac:dyDescent="0.2">
      <c r="A1157" s="60" t="s">
        <v>3904</v>
      </c>
      <c r="B1157" s="60" t="s">
        <v>3902</v>
      </c>
      <c r="C1157" s="60" t="s">
        <v>3905</v>
      </c>
      <c r="D1157" s="60" t="s">
        <v>479</v>
      </c>
      <c r="E1157" s="60" t="s">
        <v>33</v>
      </c>
    </row>
    <row r="1158" spans="1:5" x14ac:dyDescent="0.2">
      <c r="A1158" s="60" t="s">
        <v>3906</v>
      </c>
      <c r="B1158" s="60" t="s">
        <v>3907</v>
      </c>
      <c r="C1158" s="60" t="s">
        <v>3908</v>
      </c>
      <c r="D1158" s="60" t="s">
        <v>149</v>
      </c>
      <c r="E1158" s="60" t="s">
        <v>150</v>
      </c>
    </row>
    <row r="1159" spans="1:5" x14ac:dyDescent="0.2">
      <c r="A1159" s="60" t="s">
        <v>3909</v>
      </c>
      <c r="B1159" s="60" t="s">
        <v>3910</v>
      </c>
      <c r="C1159" s="60" t="s">
        <v>3911</v>
      </c>
      <c r="D1159" s="60" t="s">
        <v>3912</v>
      </c>
      <c r="E1159" s="60" t="s">
        <v>3913</v>
      </c>
    </row>
    <row r="1160" spans="1:5" x14ac:dyDescent="0.2">
      <c r="A1160" s="60" t="s">
        <v>3914</v>
      </c>
      <c r="B1160" s="60" t="s">
        <v>2821</v>
      </c>
      <c r="C1160" s="60" t="s">
        <v>3915</v>
      </c>
      <c r="D1160" s="60" t="s">
        <v>1542</v>
      </c>
      <c r="E1160" s="60" t="s">
        <v>3916</v>
      </c>
    </row>
    <row r="1161" spans="1:5" x14ac:dyDescent="0.2">
      <c r="A1161" s="60" t="s">
        <v>3917</v>
      </c>
      <c r="B1161" s="60" t="s">
        <v>3918</v>
      </c>
      <c r="C1161" s="60" t="s">
        <v>3919</v>
      </c>
      <c r="D1161" s="60" t="s">
        <v>170</v>
      </c>
      <c r="E1161" s="60" t="s">
        <v>171</v>
      </c>
    </row>
    <row r="1162" spans="1:5" x14ac:dyDescent="0.2">
      <c r="A1162" s="60" t="s">
        <v>3920</v>
      </c>
      <c r="B1162" s="60" t="s">
        <v>3921</v>
      </c>
      <c r="C1162" s="60" t="s">
        <v>3922</v>
      </c>
      <c r="D1162" s="60" t="s">
        <v>380</v>
      </c>
      <c r="E1162" s="60" t="s">
        <v>14</v>
      </c>
    </row>
    <row r="1163" spans="1:5" x14ac:dyDescent="0.2">
      <c r="A1163" s="60" t="s">
        <v>3923</v>
      </c>
      <c r="B1163" s="60" t="s">
        <v>3924</v>
      </c>
      <c r="C1163" s="60" t="s">
        <v>3925</v>
      </c>
      <c r="D1163" s="60" t="s">
        <v>233</v>
      </c>
      <c r="E1163" s="60" t="s">
        <v>2511</v>
      </c>
    </row>
    <row r="1164" spans="1:5" x14ac:dyDescent="0.2">
      <c r="A1164" s="60" t="s">
        <v>3926</v>
      </c>
      <c r="B1164" s="60" t="s">
        <v>3927</v>
      </c>
      <c r="C1164" s="60" t="s">
        <v>1825</v>
      </c>
      <c r="D1164" s="60" t="s">
        <v>350</v>
      </c>
      <c r="E1164" s="60" t="s">
        <v>14</v>
      </c>
    </row>
    <row r="1165" spans="1:5" x14ac:dyDescent="0.2">
      <c r="A1165" s="60" t="s">
        <v>3929</v>
      </c>
      <c r="B1165" s="60" t="s">
        <v>3930</v>
      </c>
      <c r="C1165" s="60" t="s">
        <v>3931</v>
      </c>
      <c r="D1165" s="60" t="s">
        <v>117</v>
      </c>
      <c r="E1165" s="60" t="s">
        <v>118</v>
      </c>
    </row>
    <row r="1166" spans="1:5" x14ac:dyDescent="0.2">
      <c r="A1166" s="60" t="s">
        <v>3932</v>
      </c>
      <c r="B1166" s="60" t="s">
        <v>3933</v>
      </c>
      <c r="C1166" s="60" t="s">
        <v>3934</v>
      </c>
      <c r="D1166" s="60" t="s">
        <v>3935</v>
      </c>
      <c r="E1166" s="60" t="s">
        <v>3936</v>
      </c>
    </row>
    <row r="1167" spans="1:5" x14ac:dyDescent="0.2">
      <c r="A1167" s="60" t="s">
        <v>3937</v>
      </c>
      <c r="B1167" s="60" t="s">
        <v>3938</v>
      </c>
      <c r="C1167" s="60" t="s">
        <v>3939</v>
      </c>
      <c r="D1167" s="60" t="s">
        <v>1334</v>
      </c>
      <c r="E1167" s="60" t="s">
        <v>3940</v>
      </c>
    </row>
    <row r="1168" spans="1:5" x14ac:dyDescent="0.2">
      <c r="A1168" s="60" t="s">
        <v>3941</v>
      </c>
      <c r="B1168" s="60" t="s">
        <v>3942</v>
      </c>
      <c r="C1168" s="60" t="s">
        <v>3943</v>
      </c>
      <c r="D1168" s="60" t="s">
        <v>125</v>
      </c>
      <c r="E1168" s="60" t="s">
        <v>242</v>
      </c>
    </row>
    <row r="1169" spans="1:5" x14ac:dyDescent="0.2">
      <c r="A1169" s="60" t="s">
        <v>3944</v>
      </c>
      <c r="B1169" s="60" t="s">
        <v>3945</v>
      </c>
      <c r="C1169" s="60" t="s">
        <v>3946</v>
      </c>
      <c r="D1169" s="60" t="s">
        <v>1022</v>
      </c>
      <c r="E1169" s="60" t="s">
        <v>1023</v>
      </c>
    </row>
    <row r="1170" spans="1:5" x14ac:dyDescent="0.2">
      <c r="A1170" s="60" t="s">
        <v>3947</v>
      </c>
      <c r="B1170" s="60" t="s">
        <v>3189</v>
      </c>
      <c r="C1170" s="60" t="s">
        <v>3948</v>
      </c>
      <c r="D1170" s="60" t="s">
        <v>474</v>
      </c>
      <c r="E1170" s="60" t="s">
        <v>475</v>
      </c>
    </row>
    <row r="1171" spans="1:5" x14ac:dyDescent="0.2">
      <c r="A1171" s="60" t="s">
        <v>3949</v>
      </c>
      <c r="B1171" s="60" t="s">
        <v>3950</v>
      </c>
      <c r="C1171" s="60" t="s">
        <v>3952</v>
      </c>
      <c r="D1171" s="60" t="s">
        <v>3953</v>
      </c>
      <c r="E1171" s="60" t="s">
        <v>3954</v>
      </c>
    </row>
    <row r="1172" spans="1:5" x14ac:dyDescent="0.2">
      <c r="A1172" s="60" t="s">
        <v>3955</v>
      </c>
      <c r="B1172" s="60" t="s">
        <v>3956</v>
      </c>
      <c r="C1172" s="60" t="s">
        <v>3957</v>
      </c>
      <c r="D1172" s="60" t="s">
        <v>70</v>
      </c>
      <c r="E1172" s="60" t="s">
        <v>71</v>
      </c>
    </row>
    <row r="1173" spans="1:5" x14ac:dyDescent="0.2">
      <c r="A1173" s="60" t="s">
        <v>3958</v>
      </c>
      <c r="B1173" s="60" t="s">
        <v>3959</v>
      </c>
      <c r="C1173" s="60" t="s">
        <v>1018</v>
      </c>
      <c r="D1173" s="60" t="s">
        <v>625</v>
      </c>
      <c r="E1173" s="60" t="s">
        <v>626</v>
      </c>
    </row>
    <row r="1174" spans="1:5" x14ac:dyDescent="0.2">
      <c r="A1174" s="60" t="s">
        <v>3960</v>
      </c>
      <c r="B1174" s="60" t="s">
        <v>3961</v>
      </c>
      <c r="C1174" s="60" t="s">
        <v>3962</v>
      </c>
      <c r="D1174" s="60" t="s">
        <v>672</v>
      </c>
      <c r="E1174" s="60" t="s">
        <v>33</v>
      </c>
    </row>
    <row r="1175" spans="1:5" x14ac:dyDescent="0.2">
      <c r="A1175" s="60" t="s">
        <v>3963</v>
      </c>
      <c r="B1175" s="60" t="s">
        <v>3964</v>
      </c>
      <c r="C1175" s="60" t="s">
        <v>3965</v>
      </c>
      <c r="D1175" s="60" t="s">
        <v>262</v>
      </c>
      <c r="E1175" s="60" t="s">
        <v>263</v>
      </c>
    </row>
    <row r="1176" spans="1:5" x14ac:dyDescent="0.2">
      <c r="A1176" s="60" t="s">
        <v>3966</v>
      </c>
      <c r="B1176" s="60" t="s">
        <v>3967</v>
      </c>
      <c r="C1176" s="60" t="s">
        <v>3968</v>
      </c>
      <c r="D1176" s="60" t="s">
        <v>975</v>
      </c>
      <c r="E1176" s="60" t="s">
        <v>976</v>
      </c>
    </row>
    <row r="1177" spans="1:5" x14ac:dyDescent="0.2">
      <c r="A1177" s="60" t="s">
        <v>3969</v>
      </c>
      <c r="B1177" s="60" t="s">
        <v>3970</v>
      </c>
      <c r="C1177" s="60" t="s">
        <v>3971</v>
      </c>
      <c r="D1177" s="60" t="s">
        <v>125</v>
      </c>
      <c r="E1177" s="60" t="s">
        <v>242</v>
      </c>
    </row>
    <row r="1178" spans="1:5" x14ac:dyDescent="0.2">
      <c r="A1178" s="60" t="s">
        <v>3972</v>
      </c>
      <c r="B1178" s="60" t="s">
        <v>3973</v>
      </c>
      <c r="C1178" s="60" t="s">
        <v>3974</v>
      </c>
      <c r="D1178" s="60" t="s">
        <v>267</v>
      </c>
      <c r="E1178" s="60" t="s">
        <v>268</v>
      </c>
    </row>
    <row r="1179" spans="1:5" x14ac:dyDescent="0.2">
      <c r="A1179" s="60" t="s">
        <v>3975</v>
      </c>
      <c r="B1179" s="60" t="s">
        <v>3976</v>
      </c>
      <c r="C1179" s="60" t="s">
        <v>3977</v>
      </c>
      <c r="D1179" s="60" t="s">
        <v>327</v>
      </c>
      <c r="E1179" s="60" t="s">
        <v>14</v>
      </c>
    </row>
    <row r="1180" spans="1:5" x14ac:dyDescent="0.2">
      <c r="A1180" s="60" t="s">
        <v>3978</v>
      </c>
      <c r="B1180" s="60" t="s">
        <v>3979</v>
      </c>
      <c r="C1180" s="60" t="s">
        <v>3980</v>
      </c>
      <c r="D1180" s="60" t="s">
        <v>479</v>
      </c>
      <c r="E1180" s="60" t="s">
        <v>33</v>
      </c>
    </row>
    <row r="1181" spans="1:5" x14ac:dyDescent="0.2">
      <c r="A1181" s="60" t="s">
        <v>3981</v>
      </c>
      <c r="B1181" s="60" t="s">
        <v>3982</v>
      </c>
      <c r="C1181" s="60" t="s">
        <v>3983</v>
      </c>
      <c r="D1181" s="60" t="s">
        <v>2924</v>
      </c>
      <c r="E1181" s="60" t="s">
        <v>2925</v>
      </c>
    </row>
    <row r="1182" spans="1:5" x14ac:dyDescent="0.2">
      <c r="A1182" s="60" t="s">
        <v>3984</v>
      </c>
      <c r="B1182" s="60" t="s">
        <v>3985</v>
      </c>
      <c r="C1182" s="60" t="s">
        <v>3986</v>
      </c>
      <c r="D1182" s="60" t="s">
        <v>3987</v>
      </c>
      <c r="E1182" s="60" t="s">
        <v>3988</v>
      </c>
    </row>
    <row r="1183" spans="1:5" x14ac:dyDescent="0.2">
      <c r="A1183" s="60" t="s">
        <v>3989</v>
      </c>
      <c r="B1183" s="60" t="s">
        <v>3990</v>
      </c>
      <c r="C1183" s="60" t="s">
        <v>3991</v>
      </c>
      <c r="D1183" s="60" t="s">
        <v>233</v>
      </c>
      <c r="E1183" s="60" t="s">
        <v>234</v>
      </c>
    </row>
    <row r="1184" spans="1:5" x14ac:dyDescent="0.2">
      <c r="A1184" s="60" t="s">
        <v>3992</v>
      </c>
      <c r="B1184" s="60" t="s">
        <v>3993</v>
      </c>
      <c r="C1184" s="60" t="s">
        <v>3994</v>
      </c>
      <c r="D1184" s="60" t="s">
        <v>1334</v>
      </c>
      <c r="E1184" s="60" t="s">
        <v>1335</v>
      </c>
    </row>
    <row r="1185" spans="1:5" x14ac:dyDescent="0.2">
      <c r="A1185" s="60" t="s">
        <v>3995</v>
      </c>
      <c r="B1185" s="60" t="s">
        <v>3996</v>
      </c>
      <c r="C1185" s="60" t="s">
        <v>3997</v>
      </c>
      <c r="D1185" s="60" t="s">
        <v>170</v>
      </c>
      <c r="E1185" s="60" t="s">
        <v>171</v>
      </c>
    </row>
    <row r="1186" spans="1:5" x14ac:dyDescent="0.2">
      <c r="A1186" s="60" t="s">
        <v>3998</v>
      </c>
      <c r="B1186" s="60" t="s">
        <v>2323</v>
      </c>
      <c r="C1186" s="60" t="s">
        <v>3999</v>
      </c>
      <c r="D1186" s="60" t="s">
        <v>3257</v>
      </c>
      <c r="E1186" s="60" t="s">
        <v>3258</v>
      </c>
    </row>
    <row r="1187" spans="1:5" x14ac:dyDescent="0.2">
      <c r="A1187" s="60" t="s">
        <v>4000</v>
      </c>
      <c r="B1187" s="60" t="s">
        <v>4001</v>
      </c>
      <c r="C1187" s="60" t="s">
        <v>4002</v>
      </c>
      <c r="D1187" s="60" t="s">
        <v>1400</v>
      </c>
      <c r="E1187" s="60" t="s">
        <v>1401</v>
      </c>
    </row>
    <row r="1188" spans="1:5" x14ac:dyDescent="0.2">
      <c r="A1188" s="60" t="s">
        <v>4003</v>
      </c>
      <c r="B1188" s="60" t="s">
        <v>4004</v>
      </c>
      <c r="C1188" s="60" t="s">
        <v>4005</v>
      </c>
      <c r="D1188" s="60" t="s">
        <v>109</v>
      </c>
      <c r="E1188" s="60" t="s">
        <v>4006</v>
      </c>
    </row>
    <row r="1189" spans="1:5" x14ac:dyDescent="0.2">
      <c r="A1189" s="60" t="s">
        <v>4007</v>
      </c>
      <c r="B1189" s="60" t="s">
        <v>4008</v>
      </c>
      <c r="C1189" s="60" t="s">
        <v>4009</v>
      </c>
      <c r="D1189" s="60" t="s">
        <v>1059</v>
      </c>
      <c r="E1189" s="60" t="s">
        <v>1060</v>
      </c>
    </row>
    <row r="1190" spans="1:5" x14ac:dyDescent="0.2">
      <c r="A1190" s="60" t="s">
        <v>4010</v>
      </c>
      <c r="B1190" s="60" t="s">
        <v>4011</v>
      </c>
      <c r="C1190" s="60" t="s">
        <v>4012</v>
      </c>
      <c r="D1190" s="60" t="s">
        <v>233</v>
      </c>
      <c r="E1190" s="60" t="s">
        <v>234</v>
      </c>
    </row>
    <row r="1191" spans="1:5" x14ac:dyDescent="0.2">
      <c r="A1191" s="60" t="s">
        <v>4013</v>
      </c>
      <c r="B1191" s="60" t="s">
        <v>4014</v>
      </c>
      <c r="C1191" s="60" t="s">
        <v>4015</v>
      </c>
      <c r="D1191" s="60" t="s">
        <v>76</v>
      </c>
      <c r="E1191" s="60" t="s">
        <v>77</v>
      </c>
    </row>
    <row r="1192" spans="1:5" x14ac:dyDescent="0.2">
      <c r="A1192" s="60" t="s">
        <v>4016</v>
      </c>
      <c r="B1192" s="60" t="s">
        <v>162</v>
      </c>
      <c r="C1192" s="60" t="s">
        <v>4017</v>
      </c>
      <c r="D1192" s="60" t="s">
        <v>1666</v>
      </c>
      <c r="E1192" s="60" t="s">
        <v>121</v>
      </c>
    </row>
    <row r="1193" spans="1:5" x14ac:dyDescent="0.2">
      <c r="A1193" s="60" t="s">
        <v>4018</v>
      </c>
      <c r="B1193" s="60" t="s">
        <v>4019</v>
      </c>
      <c r="C1193" s="60" t="s">
        <v>4020</v>
      </c>
      <c r="D1193" s="60" t="s">
        <v>675</v>
      </c>
      <c r="E1193" s="60" t="s">
        <v>676</v>
      </c>
    </row>
    <row r="1194" spans="1:5" x14ac:dyDescent="0.2">
      <c r="A1194" s="60" t="s">
        <v>4021</v>
      </c>
      <c r="B1194" s="60" t="s">
        <v>4022</v>
      </c>
      <c r="C1194" s="60" t="s">
        <v>4023</v>
      </c>
      <c r="D1194" s="60" t="s">
        <v>886</v>
      </c>
      <c r="E1194" s="60" t="s">
        <v>887</v>
      </c>
    </row>
    <row r="1195" spans="1:5" x14ac:dyDescent="0.2">
      <c r="A1195" s="60" t="s">
        <v>4024</v>
      </c>
      <c r="B1195" s="60" t="s">
        <v>4025</v>
      </c>
      <c r="C1195" s="60" t="s">
        <v>4026</v>
      </c>
      <c r="D1195" s="60" t="s">
        <v>380</v>
      </c>
      <c r="E1195" s="60" t="s">
        <v>14</v>
      </c>
    </row>
    <row r="1196" spans="1:5" x14ac:dyDescent="0.2">
      <c r="A1196" s="60" t="s">
        <v>4027</v>
      </c>
      <c r="B1196" s="60" t="s">
        <v>4028</v>
      </c>
      <c r="C1196" s="60" t="s">
        <v>4029</v>
      </c>
      <c r="D1196" s="60" t="s">
        <v>76</v>
      </c>
      <c r="E1196" s="60" t="s">
        <v>77</v>
      </c>
    </row>
    <row r="1197" spans="1:5" x14ac:dyDescent="0.2">
      <c r="A1197" s="60" t="s">
        <v>4030</v>
      </c>
      <c r="B1197" s="60" t="s">
        <v>4031</v>
      </c>
      <c r="C1197" s="60" t="s">
        <v>4032</v>
      </c>
      <c r="D1197" s="60" t="s">
        <v>2380</v>
      </c>
      <c r="E1197" s="60" t="s">
        <v>2381</v>
      </c>
    </row>
    <row r="1198" spans="1:5" x14ac:dyDescent="0.2">
      <c r="A1198" s="60" t="s">
        <v>4033</v>
      </c>
      <c r="B1198" s="60" t="s">
        <v>4034</v>
      </c>
      <c r="C1198" s="60" t="s">
        <v>4035</v>
      </c>
      <c r="D1198" s="60" t="s">
        <v>170</v>
      </c>
      <c r="E1198" s="60" t="s">
        <v>171</v>
      </c>
    </row>
    <row r="1199" spans="1:5" x14ac:dyDescent="0.2">
      <c r="A1199" s="60" t="s">
        <v>4036</v>
      </c>
      <c r="B1199" s="60" t="s">
        <v>4037</v>
      </c>
      <c r="C1199" s="60" t="s">
        <v>4038</v>
      </c>
      <c r="D1199" s="60" t="s">
        <v>101</v>
      </c>
      <c r="E1199" s="60" t="s">
        <v>102</v>
      </c>
    </row>
    <row r="1200" spans="1:5" x14ac:dyDescent="0.2">
      <c r="A1200" s="60" t="s">
        <v>4039</v>
      </c>
      <c r="B1200" s="60" t="s">
        <v>4040</v>
      </c>
      <c r="C1200" s="60" t="s">
        <v>4041</v>
      </c>
      <c r="D1200" s="60" t="s">
        <v>850</v>
      </c>
      <c r="E1200" s="60" t="s">
        <v>851</v>
      </c>
    </row>
    <row r="1201" spans="1:5" x14ac:dyDescent="0.2">
      <c r="A1201" s="60" t="s">
        <v>4042</v>
      </c>
      <c r="B1201" s="60" t="s">
        <v>4043</v>
      </c>
      <c r="C1201" s="60" t="s">
        <v>4044</v>
      </c>
      <c r="D1201" s="60" t="s">
        <v>599</v>
      </c>
      <c r="E1201" s="60" t="s">
        <v>4045</v>
      </c>
    </row>
    <row r="1202" spans="1:5" x14ac:dyDescent="0.2">
      <c r="A1202" s="60" t="s">
        <v>4046</v>
      </c>
      <c r="B1202" s="60" t="s">
        <v>753</v>
      </c>
      <c r="C1202" s="60" t="s">
        <v>4047</v>
      </c>
      <c r="D1202" s="60" t="s">
        <v>367</v>
      </c>
      <c r="E1202" s="60" t="s">
        <v>368</v>
      </c>
    </row>
    <row r="1203" spans="1:5" x14ac:dyDescent="0.2">
      <c r="A1203" s="60" t="s">
        <v>4048</v>
      </c>
      <c r="B1203" s="60" t="s">
        <v>4049</v>
      </c>
      <c r="C1203" s="60" t="s">
        <v>4050</v>
      </c>
      <c r="D1203" s="60" t="s">
        <v>50</v>
      </c>
      <c r="E1203" s="60" t="s">
        <v>51</v>
      </c>
    </row>
    <row r="1204" spans="1:5" x14ac:dyDescent="0.2">
      <c r="A1204" s="60" t="s">
        <v>4051</v>
      </c>
      <c r="B1204" s="60" t="s">
        <v>4052</v>
      </c>
      <c r="C1204" s="60" t="s">
        <v>4053</v>
      </c>
      <c r="D1204" s="60" t="s">
        <v>751</v>
      </c>
      <c r="E1204" s="60" t="s">
        <v>33</v>
      </c>
    </row>
    <row r="1205" spans="1:5" x14ac:dyDescent="0.2">
      <c r="A1205" s="60" t="s">
        <v>4054</v>
      </c>
      <c r="B1205" s="60" t="s">
        <v>4055</v>
      </c>
      <c r="C1205" s="60" t="s">
        <v>3247</v>
      </c>
      <c r="D1205" s="60" t="s">
        <v>1400</v>
      </c>
      <c r="E1205" s="60" t="s">
        <v>1401</v>
      </c>
    </row>
    <row r="1206" spans="1:5" x14ac:dyDescent="0.2">
      <c r="A1206" s="60" t="s">
        <v>4056</v>
      </c>
      <c r="B1206" s="60" t="s">
        <v>4057</v>
      </c>
      <c r="C1206" s="60" t="s">
        <v>4058</v>
      </c>
      <c r="D1206" s="60" t="s">
        <v>398</v>
      </c>
      <c r="E1206" s="60" t="s">
        <v>14</v>
      </c>
    </row>
    <row r="1207" spans="1:5" x14ac:dyDescent="0.2">
      <c r="A1207" s="60" t="s">
        <v>4059</v>
      </c>
      <c r="B1207" s="60" t="s">
        <v>4060</v>
      </c>
      <c r="C1207" s="60" t="s">
        <v>4061</v>
      </c>
      <c r="D1207" s="60" t="s">
        <v>198</v>
      </c>
      <c r="E1207" s="60" t="s">
        <v>33</v>
      </c>
    </row>
    <row r="1208" spans="1:5" x14ac:dyDescent="0.2">
      <c r="A1208" s="60" t="s">
        <v>4062</v>
      </c>
      <c r="B1208" s="60" t="s">
        <v>4063</v>
      </c>
      <c r="C1208" s="60" t="s">
        <v>4064</v>
      </c>
      <c r="D1208" s="60" t="s">
        <v>2438</v>
      </c>
      <c r="E1208" s="60" t="s">
        <v>2439</v>
      </c>
    </row>
    <row r="1209" spans="1:5" x14ac:dyDescent="0.2">
      <c r="A1209" s="60" t="s">
        <v>4065</v>
      </c>
      <c r="B1209" s="60" t="s">
        <v>4066</v>
      </c>
      <c r="C1209" s="60" t="s">
        <v>4067</v>
      </c>
      <c r="D1209" s="60" t="s">
        <v>1148</v>
      </c>
      <c r="E1209" s="60" t="s">
        <v>1149</v>
      </c>
    </row>
    <row r="1210" spans="1:5" x14ac:dyDescent="0.2">
      <c r="A1210" s="60" t="s">
        <v>4068</v>
      </c>
      <c r="B1210" s="60" t="s">
        <v>4069</v>
      </c>
      <c r="C1210" s="60" t="s">
        <v>4070</v>
      </c>
      <c r="D1210" s="60" t="s">
        <v>2017</v>
      </c>
      <c r="E1210" s="60" t="s">
        <v>4071</v>
      </c>
    </row>
    <row r="1211" spans="1:5" x14ac:dyDescent="0.2">
      <c r="A1211" s="60" t="s">
        <v>4072</v>
      </c>
      <c r="B1211" s="60" t="s">
        <v>4073</v>
      </c>
      <c r="C1211" s="60" t="s">
        <v>3070</v>
      </c>
      <c r="D1211" s="60" t="s">
        <v>1644</v>
      </c>
      <c r="E1211" s="60" t="s">
        <v>2670</v>
      </c>
    </row>
    <row r="1212" spans="1:5" x14ac:dyDescent="0.2">
      <c r="A1212" s="60" t="s">
        <v>4074</v>
      </c>
      <c r="B1212" s="60" t="s">
        <v>4075</v>
      </c>
      <c r="C1212" s="60" t="s">
        <v>1316</v>
      </c>
      <c r="D1212" s="60" t="s">
        <v>372</v>
      </c>
      <c r="E1212" s="60" t="s">
        <v>373</v>
      </c>
    </row>
    <row r="1213" spans="1:5" x14ac:dyDescent="0.2">
      <c r="A1213" s="60" t="s">
        <v>4076</v>
      </c>
      <c r="B1213" s="60" t="s">
        <v>4077</v>
      </c>
      <c r="C1213" s="60" t="s">
        <v>4078</v>
      </c>
      <c r="D1213" s="60" t="s">
        <v>134</v>
      </c>
      <c r="E1213" s="60" t="s">
        <v>3074</v>
      </c>
    </row>
    <row r="1214" spans="1:5" x14ac:dyDescent="0.2">
      <c r="A1214" s="60" t="s">
        <v>4079</v>
      </c>
      <c r="B1214" s="60" t="s">
        <v>4080</v>
      </c>
      <c r="C1214" s="60" t="s">
        <v>4081</v>
      </c>
      <c r="D1214" s="60" t="s">
        <v>698</v>
      </c>
      <c r="E1214" s="60" t="s">
        <v>14</v>
      </c>
    </row>
    <row r="1215" spans="1:5" x14ac:dyDescent="0.2">
      <c r="A1215" s="60" t="s">
        <v>4082</v>
      </c>
      <c r="B1215" s="60" t="s">
        <v>4083</v>
      </c>
      <c r="C1215" s="60" t="s">
        <v>4084</v>
      </c>
      <c r="D1215" s="60" t="s">
        <v>372</v>
      </c>
      <c r="E1215" s="60" t="s">
        <v>373</v>
      </c>
    </row>
    <row r="1216" spans="1:5" x14ac:dyDescent="0.2">
      <c r="A1216" s="60" t="s">
        <v>4085</v>
      </c>
      <c r="B1216" s="60" t="s">
        <v>4086</v>
      </c>
      <c r="C1216" s="60" t="s">
        <v>4087</v>
      </c>
      <c r="D1216" s="60" t="s">
        <v>2518</v>
      </c>
      <c r="E1216" s="60" t="s">
        <v>2519</v>
      </c>
    </row>
    <row r="1217" spans="1:5" x14ac:dyDescent="0.2">
      <c r="A1217" s="60" t="s">
        <v>4088</v>
      </c>
      <c r="B1217" s="60" t="s">
        <v>4089</v>
      </c>
      <c r="C1217" s="60" t="s">
        <v>4090</v>
      </c>
      <c r="D1217" s="60" t="s">
        <v>1542</v>
      </c>
      <c r="E1217" s="60" t="s">
        <v>3916</v>
      </c>
    </row>
    <row r="1218" spans="1:5" x14ac:dyDescent="0.2">
      <c r="A1218" s="60" t="s">
        <v>4091</v>
      </c>
      <c r="B1218" s="60" t="s">
        <v>4092</v>
      </c>
      <c r="C1218" s="60" t="s">
        <v>4093</v>
      </c>
      <c r="D1218" s="60" t="s">
        <v>105</v>
      </c>
      <c r="E1218" s="60" t="s">
        <v>106</v>
      </c>
    </row>
    <row r="1219" spans="1:5" x14ac:dyDescent="0.2">
      <c r="A1219" s="60" t="s">
        <v>4094</v>
      </c>
      <c r="B1219" s="60" t="s">
        <v>4095</v>
      </c>
      <c r="C1219" s="60" t="s">
        <v>4096</v>
      </c>
      <c r="D1219" s="60" t="s">
        <v>336</v>
      </c>
      <c r="E1219" s="60" t="s">
        <v>14</v>
      </c>
    </row>
    <row r="1220" spans="1:5" x14ac:dyDescent="0.2">
      <c r="A1220" s="60" t="s">
        <v>4097</v>
      </c>
      <c r="B1220" s="60" t="s">
        <v>771</v>
      </c>
      <c r="C1220" s="60" t="s">
        <v>4098</v>
      </c>
      <c r="D1220" s="60" t="s">
        <v>111</v>
      </c>
      <c r="E1220" s="60" t="s">
        <v>112</v>
      </c>
    </row>
    <row r="1221" spans="1:5" x14ac:dyDescent="0.2">
      <c r="A1221" s="60" t="s">
        <v>4099</v>
      </c>
      <c r="B1221" s="60" t="s">
        <v>4100</v>
      </c>
      <c r="C1221" s="60" t="s">
        <v>1437</v>
      </c>
      <c r="D1221" s="60" t="s">
        <v>2335</v>
      </c>
      <c r="E1221" s="60" t="s">
        <v>2336</v>
      </c>
    </row>
    <row r="1222" spans="1:5" x14ac:dyDescent="0.2">
      <c r="A1222" s="60" t="s">
        <v>4101</v>
      </c>
      <c r="B1222" s="60" t="s">
        <v>4102</v>
      </c>
      <c r="C1222" s="60" t="s">
        <v>4103</v>
      </c>
      <c r="D1222" s="60" t="s">
        <v>302</v>
      </c>
      <c r="E1222" s="60" t="s">
        <v>303</v>
      </c>
    </row>
    <row r="1223" spans="1:5" x14ac:dyDescent="0.2">
      <c r="A1223" s="60" t="s">
        <v>4104</v>
      </c>
      <c r="B1223" s="60" t="s">
        <v>4105</v>
      </c>
      <c r="C1223" s="60" t="s">
        <v>4106</v>
      </c>
      <c r="D1223" s="60" t="s">
        <v>731</v>
      </c>
      <c r="E1223" s="60" t="s">
        <v>732</v>
      </c>
    </row>
    <row r="1224" spans="1:5" x14ac:dyDescent="0.2">
      <c r="A1224" s="60" t="s">
        <v>4107</v>
      </c>
      <c r="B1224" s="60" t="s">
        <v>2323</v>
      </c>
      <c r="C1224" s="60" t="s">
        <v>4108</v>
      </c>
      <c r="D1224" s="60" t="s">
        <v>679</v>
      </c>
      <c r="E1224" s="60" t="s">
        <v>680</v>
      </c>
    </row>
    <row r="1225" spans="1:5" x14ac:dyDescent="0.2">
      <c r="A1225" s="60" t="s">
        <v>4109</v>
      </c>
      <c r="B1225" s="60" t="s">
        <v>4110</v>
      </c>
      <c r="C1225" s="60" t="s">
        <v>4111</v>
      </c>
      <c r="D1225" s="60" t="s">
        <v>2380</v>
      </c>
      <c r="E1225" s="60" t="s">
        <v>2381</v>
      </c>
    </row>
    <row r="1226" spans="1:5" x14ac:dyDescent="0.2">
      <c r="A1226" s="60" t="s">
        <v>4112</v>
      </c>
      <c r="B1226" s="60" t="s">
        <v>4113</v>
      </c>
      <c r="C1226" s="60" t="s">
        <v>4114</v>
      </c>
      <c r="D1226" s="60" t="s">
        <v>4115</v>
      </c>
      <c r="E1226" s="60" t="s">
        <v>4116</v>
      </c>
    </row>
    <row r="1227" spans="1:5" x14ac:dyDescent="0.2">
      <c r="A1227" s="60" t="s">
        <v>4117</v>
      </c>
      <c r="B1227" s="60" t="s">
        <v>4118</v>
      </c>
      <c r="C1227" s="60" t="s">
        <v>4119</v>
      </c>
      <c r="D1227" s="60" t="s">
        <v>986</v>
      </c>
      <c r="E1227" s="60" t="s">
        <v>263</v>
      </c>
    </row>
    <row r="1228" spans="1:5" x14ac:dyDescent="0.2">
      <c r="A1228" s="60" t="s">
        <v>4120</v>
      </c>
      <c r="B1228" s="60" t="s">
        <v>3367</v>
      </c>
      <c r="C1228" s="60" t="s">
        <v>4121</v>
      </c>
      <c r="D1228" s="60" t="s">
        <v>350</v>
      </c>
      <c r="E1228" s="60" t="s">
        <v>14</v>
      </c>
    </row>
    <row r="1229" spans="1:5" x14ac:dyDescent="0.2">
      <c r="A1229" s="60" t="s">
        <v>4122</v>
      </c>
      <c r="B1229" s="60" t="s">
        <v>3367</v>
      </c>
      <c r="C1229" s="60" t="s">
        <v>4123</v>
      </c>
      <c r="D1229" s="60" t="s">
        <v>350</v>
      </c>
      <c r="E1229" s="60" t="s">
        <v>14</v>
      </c>
    </row>
    <row r="1230" spans="1:5" x14ac:dyDescent="0.2">
      <c r="A1230" s="60" t="s">
        <v>4124</v>
      </c>
      <c r="B1230" s="60" t="s">
        <v>4125</v>
      </c>
      <c r="C1230" s="60" t="s">
        <v>4126</v>
      </c>
      <c r="D1230" s="60" t="s">
        <v>3987</v>
      </c>
      <c r="E1230" s="60" t="s">
        <v>3988</v>
      </c>
    </row>
    <row r="1231" spans="1:5" x14ac:dyDescent="0.2">
      <c r="A1231" s="60" t="s">
        <v>4127</v>
      </c>
      <c r="B1231" s="60" t="s">
        <v>4128</v>
      </c>
      <c r="C1231" s="60" t="s">
        <v>4129</v>
      </c>
      <c r="D1231" s="60" t="s">
        <v>2375</v>
      </c>
      <c r="E1231" s="60" t="s">
        <v>4116</v>
      </c>
    </row>
    <row r="1232" spans="1:5" x14ac:dyDescent="0.2">
      <c r="A1232" s="60" t="s">
        <v>4130</v>
      </c>
      <c r="B1232" s="60" t="s">
        <v>4131</v>
      </c>
      <c r="C1232" s="60" t="s">
        <v>4132</v>
      </c>
      <c r="D1232" s="60" t="s">
        <v>905</v>
      </c>
      <c r="E1232" s="60" t="s">
        <v>14</v>
      </c>
    </row>
    <row r="1233" spans="1:5" x14ac:dyDescent="0.2">
      <c r="A1233" s="60" t="s">
        <v>4133</v>
      </c>
      <c r="B1233" s="60" t="s">
        <v>4134</v>
      </c>
      <c r="C1233" s="60" t="s">
        <v>4135</v>
      </c>
      <c r="D1233" s="60" t="s">
        <v>672</v>
      </c>
      <c r="E1233" s="60" t="s">
        <v>33</v>
      </c>
    </row>
    <row r="1234" spans="1:5" x14ac:dyDescent="0.2">
      <c r="A1234" s="60" t="s">
        <v>4136</v>
      </c>
      <c r="B1234" s="60" t="s">
        <v>4137</v>
      </c>
      <c r="C1234" s="60" t="s">
        <v>4138</v>
      </c>
      <c r="D1234" s="60" t="s">
        <v>327</v>
      </c>
      <c r="E1234" s="60" t="s">
        <v>14</v>
      </c>
    </row>
    <row r="1235" spans="1:5" x14ac:dyDescent="0.2">
      <c r="A1235" s="60" t="s">
        <v>4139</v>
      </c>
      <c r="B1235" s="60" t="s">
        <v>4140</v>
      </c>
      <c r="C1235" s="60" t="s">
        <v>4141</v>
      </c>
      <c r="D1235" s="60" t="s">
        <v>823</v>
      </c>
      <c r="E1235" s="60" t="s">
        <v>824</v>
      </c>
    </row>
    <row r="1236" spans="1:5" x14ac:dyDescent="0.2">
      <c r="A1236" s="60" t="s">
        <v>4142</v>
      </c>
      <c r="B1236" s="60" t="s">
        <v>4143</v>
      </c>
      <c r="C1236" s="60" t="s">
        <v>4144</v>
      </c>
      <c r="D1236" s="60" t="s">
        <v>4145</v>
      </c>
      <c r="E1236" s="60" t="s">
        <v>4146</v>
      </c>
    </row>
    <row r="1237" spans="1:5" x14ac:dyDescent="0.2">
      <c r="A1237" s="60" t="s">
        <v>4147</v>
      </c>
      <c r="B1237" s="60" t="s">
        <v>3902</v>
      </c>
      <c r="C1237" s="60" t="s">
        <v>4148</v>
      </c>
      <c r="D1237" s="60" t="s">
        <v>905</v>
      </c>
      <c r="E1237" s="60" t="s">
        <v>14</v>
      </c>
    </row>
    <row r="1238" spans="1:5" x14ac:dyDescent="0.2">
      <c r="A1238" s="60" t="s">
        <v>4149</v>
      </c>
      <c r="B1238" s="60" t="s">
        <v>4150</v>
      </c>
      <c r="C1238" s="60" t="s">
        <v>4151</v>
      </c>
      <c r="D1238" s="60" t="s">
        <v>4152</v>
      </c>
      <c r="E1238" s="60" t="s">
        <v>4153</v>
      </c>
    </row>
    <row r="1239" spans="1:5" x14ac:dyDescent="0.2">
      <c r="A1239" s="60" t="s">
        <v>4154</v>
      </c>
      <c r="B1239" s="60" t="s">
        <v>152</v>
      </c>
      <c r="C1239" s="60" t="s">
        <v>4155</v>
      </c>
      <c r="D1239" s="60" t="s">
        <v>488</v>
      </c>
      <c r="E1239" s="60" t="s">
        <v>489</v>
      </c>
    </row>
    <row r="1240" spans="1:5" x14ac:dyDescent="0.2">
      <c r="A1240" s="60" t="s">
        <v>4156</v>
      </c>
      <c r="B1240" s="60" t="s">
        <v>4157</v>
      </c>
      <c r="C1240" s="60" t="s">
        <v>4158</v>
      </c>
      <c r="D1240" s="60" t="s">
        <v>394</v>
      </c>
      <c r="E1240" s="60" t="s">
        <v>395</v>
      </c>
    </row>
    <row r="1241" spans="1:5" x14ac:dyDescent="0.2">
      <c r="A1241" s="60" t="s">
        <v>4159</v>
      </c>
      <c r="B1241" s="60" t="s">
        <v>4160</v>
      </c>
      <c r="C1241" s="60" t="s">
        <v>4161</v>
      </c>
      <c r="D1241" s="60" t="s">
        <v>4162</v>
      </c>
      <c r="E1241" s="60" t="s">
        <v>4163</v>
      </c>
    </row>
    <row r="1242" spans="1:5" x14ac:dyDescent="0.2">
      <c r="A1242" s="60" t="s">
        <v>4164</v>
      </c>
      <c r="B1242" s="60" t="s">
        <v>4165</v>
      </c>
      <c r="C1242" s="60" t="s">
        <v>4166</v>
      </c>
      <c r="D1242" s="60" t="s">
        <v>409</v>
      </c>
      <c r="E1242" s="60" t="s">
        <v>898</v>
      </c>
    </row>
    <row r="1243" spans="1:5" x14ac:dyDescent="0.2">
      <c r="A1243" s="60" t="s">
        <v>4167</v>
      </c>
      <c r="B1243" s="60" t="s">
        <v>4168</v>
      </c>
      <c r="C1243" s="60" t="s">
        <v>4169</v>
      </c>
      <c r="D1243" s="60" t="s">
        <v>1392</v>
      </c>
      <c r="E1243" s="60" t="s">
        <v>1393</v>
      </c>
    </row>
    <row r="1244" spans="1:5" x14ac:dyDescent="0.2">
      <c r="A1244" s="60" t="s">
        <v>4170</v>
      </c>
      <c r="B1244" s="60" t="s">
        <v>4171</v>
      </c>
      <c r="C1244" s="60" t="s">
        <v>4172</v>
      </c>
      <c r="D1244" s="60" t="s">
        <v>474</v>
      </c>
      <c r="E1244" s="60" t="s">
        <v>475</v>
      </c>
    </row>
    <row r="1245" spans="1:5" x14ac:dyDescent="0.2">
      <c r="A1245" s="60" t="s">
        <v>4173</v>
      </c>
      <c r="B1245" s="60" t="s">
        <v>4174</v>
      </c>
      <c r="C1245" s="60" t="s">
        <v>4175</v>
      </c>
      <c r="D1245" s="60" t="s">
        <v>107</v>
      </c>
      <c r="E1245" s="60" t="s">
        <v>942</v>
      </c>
    </row>
    <row r="1246" spans="1:5" x14ac:dyDescent="0.2">
      <c r="A1246" s="60" t="s">
        <v>4176</v>
      </c>
      <c r="B1246" s="60" t="s">
        <v>4177</v>
      </c>
      <c r="C1246" s="60" t="s">
        <v>4178</v>
      </c>
      <c r="D1246" s="60" t="s">
        <v>2380</v>
      </c>
      <c r="E1246" s="60" t="s">
        <v>2381</v>
      </c>
    </row>
    <row r="1247" spans="1:5" x14ac:dyDescent="0.2">
      <c r="A1247" s="60" t="s">
        <v>4179</v>
      </c>
      <c r="B1247" s="60" t="s">
        <v>162</v>
      </c>
      <c r="C1247" s="60" t="s">
        <v>4180</v>
      </c>
      <c r="D1247" s="60" t="s">
        <v>167</v>
      </c>
      <c r="E1247" s="60" t="s">
        <v>33</v>
      </c>
    </row>
    <row r="1248" spans="1:5" x14ac:dyDescent="0.2">
      <c r="A1248" s="60" t="s">
        <v>4181</v>
      </c>
      <c r="B1248" s="60" t="s">
        <v>4182</v>
      </c>
      <c r="C1248" s="60" t="s">
        <v>4183</v>
      </c>
      <c r="D1248" s="60" t="s">
        <v>4184</v>
      </c>
      <c r="E1248" s="60" t="s">
        <v>4185</v>
      </c>
    </row>
    <row r="1249" spans="1:5" x14ac:dyDescent="0.2">
      <c r="A1249" s="60" t="s">
        <v>4186</v>
      </c>
      <c r="B1249" s="60" t="s">
        <v>4187</v>
      </c>
      <c r="C1249" s="60" t="s">
        <v>4188</v>
      </c>
      <c r="D1249" s="60" t="s">
        <v>994</v>
      </c>
      <c r="E1249" s="60" t="s">
        <v>995</v>
      </c>
    </row>
    <row r="1250" spans="1:5" x14ac:dyDescent="0.2">
      <c r="A1250" s="60" t="s">
        <v>4189</v>
      </c>
      <c r="B1250" s="60" t="s">
        <v>4190</v>
      </c>
      <c r="C1250" s="60" t="s">
        <v>4191</v>
      </c>
      <c r="D1250" s="60" t="s">
        <v>380</v>
      </c>
      <c r="E1250" s="60" t="s">
        <v>14</v>
      </c>
    </row>
    <row r="1251" spans="1:5" x14ac:dyDescent="0.2">
      <c r="A1251" s="60" t="s">
        <v>4192</v>
      </c>
      <c r="B1251" s="60" t="s">
        <v>4193</v>
      </c>
      <c r="C1251" s="60" t="s">
        <v>4194</v>
      </c>
      <c r="D1251" s="60" t="s">
        <v>350</v>
      </c>
      <c r="E1251" s="60" t="s">
        <v>14</v>
      </c>
    </row>
    <row r="1252" spans="1:5" x14ac:dyDescent="0.2">
      <c r="A1252" s="60" t="s">
        <v>4195</v>
      </c>
      <c r="B1252" s="60" t="s">
        <v>4193</v>
      </c>
      <c r="C1252" s="60" t="s">
        <v>4196</v>
      </c>
      <c r="D1252" s="60" t="s">
        <v>350</v>
      </c>
      <c r="E1252" s="60" t="s">
        <v>14</v>
      </c>
    </row>
    <row r="1253" spans="1:5" x14ac:dyDescent="0.2">
      <c r="A1253" s="60" t="s">
        <v>4197</v>
      </c>
      <c r="B1253" s="60" t="s">
        <v>4193</v>
      </c>
      <c r="C1253" s="60" t="s">
        <v>4198</v>
      </c>
      <c r="D1253" s="60" t="s">
        <v>905</v>
      </c>
      <c r="E1253" s="60" t="s">
        <v>14</v>
      </c>
    </row>
    <row r="1254" spans="1:5" x14ac:dyDescent="0.2">
      <c r="A1254" s="60" t="s">
        <v>4199</v>
      </c>
      <c r="B1254" s="60" t="s">
        <v>1502</v>
      </c>
      <c r="C1254" s="60" t="s">
        <v>4200</v>
      </c>
      <c r="D1254" s="60" t="s">
        <v>3676</v>
      </c>
      <c r="E1254" s="60" t="s">
        <v>118</v>
      </c>
    </row>
    <row r="1255" spans="1:5" x14ac:dyDescent="0.2">
      <c r="A1255" s="60" t="s">
        <v>4201</v>
      </c>
      <c r="B1255" s="60" t="s">
        <v>4202</v>
      </c>
      <c r="C1255" s="60" t="s">
        <v>4203</v>
      </c>
      <c r="D1255" s="60" t="s">
        <v>672</v>
      </c>
      <c r="E1255" s="60" t="s">
        <v>33</v>
      </c>
    </row>
    <row r="1256" spans="1:5" x14ac:dyDescent="0.2">
      <c r="A1256" s="60" t="s">
        <v>4204</v>
      </c>
      <c r="B1256" s="60" t="s">
        <v>4205</v>
      </c>
      <c r="C1256" s="60" t="s">
        <v>4207</v>
      </c>
      <c r="D1256" s="60" t="s">
        <v>1348</v>
      </c>
      <c r="E1256" s="60" t="s">
        <v>4206</v>
      </c>
    </row>
    <row r="1257" spans="1:5" x14ac:dyDescent="0.2">
      <c r="A1257" s="60" t="s">
        <v>4208</v>
      </c>
      <c r="B1257" s="60" t="s">
        <v>771</v>
      </c>
      <c r="C1257" s="60" t="s">
        <v>4209</v>
      </c>
      <c r="D1257" s="60" t="s">
        <v>125</v>
      </c>
      <c r="E1257" s="60" t="s">
        <v>242</v>
      </c>
    </row>
    <row r="1258" spans="1:5" x14ac:dyDescent="0.2">
      <c r="A1258" s="60" t="s">
        <v>4210</v>
      </c>
      <c r="B1258" s="60" t="s">
        <v>4211</v>
      </c>
      <c r="C1258" s="60" t="s">
        <v>4212</v>
      </c>
      <c r="D1258" s="60" t="s">
        <v>1542</v>
      </c>
      <c r="E1258" s="60" t="s">
        <v>130</v>
      </c>
    </row>
    <row r="1259" spans="1:5" x14ac:dyDescent="0.2">
      <c r="A1259" s="60" t="s">
        <v>4213</v>
      </c>
      <c r="B1259" s="60" t="s">
        <v>4214</v>
      </c>
      <c r="C1259" s="60" t="s">
        <v>1374</v>
      </c>
      <c r="D1259" s="60" t="s">
        <v>233</v>
      </c>
      <c r="E1259" s="60" t="s">
        <v>420</v>
      </c>
    </row>
    <row r="1260" spans="1:5" x14ac:dyDescent="0.2">
      <c r="A1260" s="60" t="s">
        <v>4215</v>
      </c>
      <c r="B1260" s="60" t="s">
        <v>4216</v>
      </c>
      <c r="C1260" s="60" t="s">
        <v>4217</v>
      </c>
      <c r="D1260" s="60" t="s">
        <v>4145</v>
      </c>
      <c r="E1260" s="60" t="s">
        <v>4218</v>
      </c>
    </row>
    <row r="1261" spans="1:5" x14ac:dyDescent="0.2">
      <c r="A1261" s="60" t="s">
        <v>4219</v>
      </c>
      <c r="B1261" s="60" t="s">
        <v>4220</v>
      </c>
      <c r="C1261" s="60" t="s">
        <v>4221</v>
      </c>
      <c r="D1261" s="60" t="s">
        <v>4145</v>
      </c>
      <c r="E1261" s="60" t="s">
        <v>4218</v>
      </c>
    </row>
    <row r="1262" spans="1:5" x14ac:dyDescent="0.2">
      <c r="A1262" s="60" t="s">
        <v>4222</v>
      </c>
      <c r="B1262" s="60" t="s">
        <v>4223</v>
      </c>
      <c r="C1262" s="60" t="s">
        <v>4224</v>
      </c>
      <c r="D1262" s="60" t="s">
        <v>4225</v>
      </c>
      <c r="E1262" s="60" t="s">
        <v>4226</v>
      </c>
    </row>
    <row r="1263" spans="1:5" x14ac:dyDescent="0.2">
      <c r="A1263" s="60" t="s">
        <v>4227</v>
      </c>
      <c r="B1263" s="60" t="s">
        <v>4228</v>
      </c>
      <c r="C1263" s="60" t="s">
        <v>4229</v>
      </c>
      <c r="D1263" s="60" t="s">
        <v>125</v>
      </c>
      <c r="E1263" s="60" t="s">
        <v>242</v>
      </c>
    </row>
    <row r="1264" spans="1:5" x14ac:dyDescent="0.2">
      <c r="A1264" s="60" t="s">
        <v>4230</v>
      </c>
      <c r="B1264" s="60" t="s">
        <v>4231</v>
      </c>
      <c r="C1264" s="60" t="s">
        <v>4232</v>
      </c>
      <c r="D1264" s="60" t="s">
        <v>488</v>
      </c>
      <c r="E1264" s="60" t="s">
        <v>489</v>
      </c>
    </row>
    <row r="1265" spans="1:5" x14ac:dyDescent="0.2">
      <c r="A1265" s="60" t="s">
        <v>4233</v>
      </c>
      <c r="B1265" s="60" t="s">
        <v>4234</v>
      </c>
      <c r="C1265" s="60" t="s">
        <v>4235</v>
      </c>
      <c r="D1265" s="60" t="s">
        <v>4236</v>
      </c>
      <c r="E1265" s="60" t="s">
        <v>4237</v>
      </c>
    </row>
    <row r="1266" spans="1:5" x14ac:dyDescent="0.2">
      <c r="A1266" s="60" t="s">
        <v>4238</v>
      </c>
      <c r="B1266" s="60" t="s">
        <v>4239</v>
      </c>
      <c r="C1266" s="60" t="s">
        <v>4240</v>
      </c>
      <c r="D1266" s="60" t="s">
        <v>4241</v>
      </c>
      <c r="E1266" s="60" t="s">
        <v>4242</v>
      </c>
    </row>
    <row r="1267" spans="1:5" x14ac:dyDescent="0.2">
      <c r="A1267" s="60" t="s">
        <v>4243</v>
      </c>
      <c r="B1267" s="60" t="s">
        <v>162</v>
      </c>
      <c r="C1267" s="60" t="s">
        <v>4244</v>
      </c>
      <c r="D1267" s="60" t="s">
        <v>81</v>
      </c>
      <c r="E1267" s="60" t="s">
        <v>82</v>
      </c>
    </row>
    <row r="1268" spans="1:5" x14ac:dyDescent="0.2">
      <c r="A1268" s="60" t="s">
        <v>4245</v>
      </c>
      <c r="B1268" s="60" t="s">
        <v>4246</v>
      </c>
      <c r="C1268" s="60" t="s">
        <v>4247</v>
      </c>
      <c r="D1268" s="60" t="s">
        <v>3676</v>
      </c>
      <c r="E1268" s="60" t="s">
        <v>118</v>
      </c>
    </row>
    <row r="1269" spans="1:5" x14ac:dyDescent="0.2">
      <c r="A1269" s="60" t="s">
        <v>4248</v>
      </c>
      <c r="B1269" s="60" t="s">
        <v>1548</v>
      </c>
      <c r="C1269" s="60" t="s">
        <v>4249</v>
      </c>
      <c r="D1269" s="60" t="s">
        <v>924</v>
      </c>
      <c r="E1269" s="60" t="s">
        <v>925</v>
      </c>
    </row>
    <row r="1270" spans="1:5" x14ac:dyDescent="0.2">
      <c r="A1270" s="60" t="s">
        <v>4250</v>
      </c>
      <c r="B1270" s="60" t="s">
        <v>1548</v>
      </c>
      <c r="C1270" s="60" t="s">
        <v>4251</v>
      </c>
      <c r="D1270" s="60" t="s">
        <v>4252</v>
      </c>
      <c r="E1270" s="60" t="s">
        <v>4253</v>
      </c>
    </row>
    <row r="1271" spans="1:5" x14ac:dyDescent="0.2">
      <c r="A1271" s="60" t="s">
        <v>4254</v>
      </c>
      <c r="B1271" s="60" t="s">
        <v>1548</v>
      </c>
      <c r="C1271" s="60" t="s">
        <v>4255</v>
      </c>
      <c r="D1271" s="60" t="s">
        <v>2054</v>
      </c>
      <c r="E1271" s="60" t="s">
        <v>2055</v>
      </c>
    </row>
    <row r="1272" spans="1:5" x14ac:dyDescent="0.2">
      <c r="A1272" s="60" t="s">
        <v>4256</v>
      </c>
      <c r="B1272" s="60" t="s">
        <v>4257</v>
      </c>
      <c r="C1272" s="60" t="s">
        <v>4258</v>
      </c>
      <c r="D1272" s="60" t="s">
        <v>105</v>
      </c>
      <c r="E1272" s="60" t="s">
        <v>106</v>
      </c>
    </row>
    <row r="1273" spans="1:5" x14ac:dyDescent="0.2">
      <c r="A1273" s="60" t="s">
        <v>4259</v>
      </c>
      <c r="B1273" s="60" t="s">
        <v>4260</v>
      </c>
      <c r="C1273" s="60" t="s">
        <v>4261</v>
      </c>
      <c r="D1273" s="60" t="s">
        <v>50</v>
      </c>
      <c r="E1273" s="60" t="s">
        <v>51</v>
      </c>
    </row>
    <row r="1274" spans="1:5" x14ac:dyDescent="0.2">
      <c r="A1274" s="60" t="s">
        <v>4262</v>
      </c>
      <c r="B1274" s="60" t="s">
        <v>4263</v>
      </c>
      <c r="C1274" s="60" t="s">
        <v>4264</v>
      </c>
      <c r="D1274" s="60" t="s">
        <v>4265</v>
      </c>
      <c r="E1274" s="60" t="s">
        <v>4266</v>
      </c>
    </row>
    <row r="1275" spans="1:5" x14ac:dyDescent="0.2">
      <c r="A1275" s="60" t="s">
        <v>4267</v>
      </c>
      <c r="B1275" s="60" t="s">
        <v>4268</v>
      </c>
      <c r="C1275" s="60" t="s">
        <v>4269</v>
      </c>
      <c r="D1275" s="60" t="s">
        <v>924</v>
      </c>
      <c r="E1275" s="60" t="s">
        <v>33</v>
      </c>
    </row>
    <row r="1276" spans="1:5" x14ac:dyDescent="0.2">
      <c r="A1276" s="60" t="s">
        <v>4270</v>
      </c>
      <c r="B1276" s="60" t="s">
        <v>4271</v>
      </c>
      <c r="C1276" s="60" t="s">
        <v>4272</v>
      </c>
      <c r="D1276" s="60" t="s">
        <v>1375</v>
      </c>
      <c r="E1276" s="60" t="s">
        <v>1376</v>
      </c>
    </row>
    <row r="1277" spans="1:5" x14ac:dyDescent="0.2">
      <c r="A1277" s="60" t="s">
        <v>4273</v>
      </c>
      <c r="B1277" s="60" t="s">
        <v>343</v>
      </c>
      <c r="C1277" s="60" t="s">
        <v>344</v>
      </c>
      <c r="D1277" s="60" t="s">
        <v>345</v>
      </c>
      <c r="E1277" s="60" t="s">
        <v>346</v>
      </c>
    </row>
    <row r="1278" spans="1:5" x14ac:dyDescent="0.2">
      <c r="A1278" s="60" t="s">
        <v>4274</v>
      </c>
      <c r="B1278" s="60" t="s">
        <v>4275</v>
      </c>
      <c r="C1278" s="60" t="s">
        <v>4276</v>
      </c>
      <c r="D1278" s="60" t="s">
        <v>336</v>
      </c>
      <c r="E1278" s="60" t="s">
        <v>14</v>
      </c>
    </row>
    <row r="1279" spans="1:5" x14ac:dyDescent="0.2">
      <c r="A1279" s="60" t="s">
        <v>4277</v>
      </c>
      <c r="B1279" s="60" t="s">
        <v>4278</v>
      </c>
      <c r="C1279" s="60" t="s">
        <v>4279</v>
      </c>
      <c r="D1279" s="60" t="s">
        <v>302</v>
      </c>
      <c r="E1279" s="60" t="s">
        <v>4280</v>
      </c>
    </row>
    <row r="1280" spans="1:5" x14ac:dyDescent="0.2">
      <c r="A1280" s="60" t="s">
        <v>4281</v>
      </c>
      <c r="B1280" s="60" t="s">
        <v>4282</v>
      </c>
      <c r="C1280" s="60" t="s">
        <v>4283</v>
      </c>
      <c r="D1280" s="60" t="s">
        <v>350</v>
      </c>
      <c r="E1280" s="60" t="s">
        <v>14</v>
      </c>
    </row>
    <row r="1281" spans="1:5" x14ac:dyDescent="0.2">
      <c r="A1281" s="60" t="s">
        <v>4284</v>
      </c>
      <c r="B1281" s="60" t="s">
        <v>343</v>
      </c>
      <c r="C1281" s="60" t="s">
        <v>344</v>
      </c>
      <c r="D1281" s="60" t="s">
        <v>345</v>
      </c>
      <c r="E1281" s="60" t="s">
        <v>346</v>
      </c>
    </row>
    <row r="1282" spans="1:5" x14ac:dyDescent="0.2">
      <c r="A1282" s="60" t="s">
        <v>4285</v>
      </c>
      <c r="B1282" s="60" t="s">
        <v>4286</v>
      </c>
      <c r="C1282" s="60" t="s">
        <v>4287</v>
      </c>
      <c r="D1282" s="60" t="s">
        <v>698</v>
      </c>
      <c r="E1282" s="60" t="s">
        <v>14</v>
      </c>
    </row>
    <row r="1283" spans="1:5" x14ac:dyDescent="0.2">
      <c r="A1283" s="60" t="s">
        <v>4288</v>
      </c>
      <c r="B1283" s="60" t="s">
        <v>4289</v>
      </c>
      <c r="C1283" s="60" t="s">
        <v>4290</v>
      </c>
      <c r="D1283" s="60" t="s">
        <v>4291</v>
      </c>
      <c r="E1283" s="60" t="s">
        <v>4292</v>
      </c>
    </row>
    <row r="1284" spans="1:5" x14ac:dyDescent="0.2">
      <c r="A1284" s="60" t="s">
        <v>4293</v>
      </c>
      <c r="B1284" s="60" t="s">
        <v>4294</v>
      </c>
      <c r="C1284" s="60" t="s">
        <v>4295</v>
      </c>
      <c r="D1284" s="60" t="s">
        <v>50</v>
      </c>
      <c r="E1284" s="60" t="s">
        <v>51</v>
      </c>
    </row>
    <row r="1285" spans="1:5" x14ac:dyDescent="0.2">
      <c r="A1285" s="60" t="s">
        <v>4296</v>
      </c>
      <c r="B1285" s="60" t="s">
        <v>4297</v>
      </c>
      <c r="C1285" s="60" t="s">
        <v>4298</v>
      </c>
      <c r="D1285" s="60" t="s">
        <v>81</v>
      </c>
      <c r="E1285" s="60" t="s">
        <v>82</v>
      </c>
    </row>
    <row r="1286" spans="1:5" x14ac:dyDescent="0.2">
      <c r="A1286" s="60" t="s">
        <v>4299</v>
      </c>
      <c r="B1286" s="60" t="s">
        <v>771</v>
      </c>
      <c r="C1286" s="60" t="s">
        <v>4300</v>
      </c>
      <c r="D1286" s="60" t="s">
        <v>167</v>
      </c>
      <c r="E1286" s="60" t="s">
        <v>33</v>
      </c>
    </row>
    <row r="1287" spans="1:5" x14ac:dyDescent="0.2">
      <c r="A1287" s="60" t="s">
        <v>4301</v>
      </c>
      <c r="B1287" s="60" t="s">
        <v>4302</v>
      </c>
      <c r="C1287" s="60" t="s">
        <v>4303</v>
      </c>
      <c r="D1287" s="60" t="s">
        <v>170</v>
      </c>
      <c r="E1287" s="60" t="s">
        <v>171</v>
      </c>
    </row>
    <row r="1288" spans="1:5" x14ac:dyDescent="0.2">
      <c r="A1288" s="60" t="s">
        <v>4304</v>
      </c>
      <c r="B1288" s="60" t="s">
        <v>4305</v>
      </c>
      <c r="C1288" s="60" t="s">
        <v>4306</v>
      </c>
      <c r="D1288" s="60" t="s">
        <v>1005</v>
      </c>
      <c r="E1288" s="60" t="s">
        <v>4307</v>
      </c>
    </row>
    <row r="1289" spans="1:5" x14ac:dyDescent="0.2">
      <c r="A1289" s="60" t="s">
        <v>4308</v>
      </c>
      <c r="B1289" s="60" t="s">
        <v>4309</v>
      </c>
      <c r="C1289" s="60" t="s">
        <v>4310</v>
      </c>
      <c r="D1289" s="60" t="s">
        <v>905</v>
      </c>
      <c r="E1289" s="60" t="s">
        <v>14</v>
      </c>
    </row>
    <row r="1290" spans="1:5" x14ac:dyDescent="0.2">
      <c r="A1290" s="60" t="s">
        <v>4311</v>
      </c>
      <c r="B1290" s="60" t="s">
        <v>4312</v>
      </c>
      <c r="C1290" s="60" t="s">
        <v>4313</v>
      </c>
      <c r="D1290" s="60" t="s">
        <v>262</v>
      </c>
      <c r="E1290" s="60" t="s">
        <v>263</v>
      </c>
    </row>
    <row r="1291" spans="1:5" x14ac:dyDescent="0.2">
      <c r="A1291" s="60" t="s">
        <v>4314</v>
      </c>
      <c r="B1291" s="60" t="s">
        <v>4315</v>
      </c>
      <c r="C1291" s="60" t="s">
        <v>4316</v>
      </c>
      <c r="D1291" s="60" t="s">
        <v>2012</v>
      </c>
      <c r="E1291" s="60" t="s">
        <v>2013</v>
      </c>
    </row>
    <row r="1292" spans="1:5" x14ac:dyDescent="0.2">
      <c r="A1292" s="60" t="s">
        <v>4317</v>
      </c>
      <c r="B1292" s="60" t="s">
        <v>4318</v>
      </c>
      <c r="C1292" s="60" t="s">
        <v>4319</v>
      </c>
      <c r="D1292" s="60" t="s">
        <v>479</v>
      </c>
      <c r="E1292" s="60" t="s">
        <v>33</v>
      </c>
    </row>
    <row r="1293" spans="1:5" x14ac:dyDescent="0.2">
      <c r="A1293" s="60" t="s">
        <v>4320</v>
      </c>
      <c r="B1293" s="60" t="s">
        <v>4318</v>
      </c>
      <c r="C1293" s="60" t="s">
        <v>4321</v>
      </c>
      <c r="D1293" s="60" t="s">
        <v>64</v>
      </c>
      <c r="E1293" s="60" t="s">
        <v>1756</v>
      </c>
    </row>
    <row r="1294" spans="1:5" x14ac:dyDescent="0.2">
      <c r="A1294" s="60" t="s">
        <v>4322</v>
      </c>
      <c r="B1294" s="60" t="s">
        <v>4318</v>
      </c>
      <c r="C1294" s="60" t="s">
        <v>4323</v>
      </c>
      <c r="D1294" s="60" t="s">
        <v>336</v>
      </c>
      <c r="E1294" s="60" t="s">
        <v>14</v>
      </c>
    </row>
    <row r="1295" spans="1:5" x14ac:dyDescent="0.2">
      <c r="A1295" s="60" t="s">
        <v>4324</v>
      </c>
      <c r="B1295" s="60" t="s">
        <v>4318</v>
      </c>
      <c r="C1295" s="60" t="s">
        <v>4325</v>
      </c>
      <c r="D1295" s="60" t="s">
        <v>905</v>
      </c>
      <c r="E1295" s="60" t="s">
        <v>14</v>
      </c>
    </row>
    <row r="1296" spans="1:5" x14ac:dyDescent="0.2">
      <c r="A1296" s="60" t="s">
        <v>4326</v>
      </c>
      <c r="B1296" s="60" t="s">
        <v>4327</v>
      </c>
      <c r="C1296" s="60" t="s">
        <v>4328</v>
      </c>
      <c r="D1296" s="60" t="s">
        <v>474</v>
      </c>
      <c r="E1296" s="60" t="s">
        <v>475</v>
      </c>
    </row>
    <row r="1297" spans="1:5" x14ac:dyDescent="0.2">
      <c r="A1297" s="60" t="s">
        <v>4329</v>
      </c>
      <c r="B1297" s="60" t="s">
        <v>4330</v>
      </c>
      <c r="C1297" s="60" t="s">
        <v>4331</v>
      </c>
      <c r="D1297" s="60" t="s">
        <v>339</v>
      </c>
      <c r="E1297" s="60" t="s">
        <v>14</v>
      </c>
    </row>
    <row r="1298" spans="1:5" x14ac:dyDescent="0.2">
      <c r="A1298" s="60" t="s">
        <v>4332</v>
      </c>
      <c r="B1298" s="60" t="s">
        <v>4333</v>
      </c>
      <c r="C1298" s="60" t="s">
        <v>4334</v>
      </c>
      <c r="D1298" s="60" t="s">
        <v>246</v>
      </c>
      <c r="E1298" s="60" t="s">
        <v>247</v>
      </c>
    </row>
    <row r="1299" spans="1:5" x14ac:dyDescent="0.2">
      <c r="A1299" s="60" t="s">
        <v>4335</v>
      </c>
      <c r="B1299" s="60" t="s">
        <v>4336</v>
      </c>
      <c r="C1299" s="60" t="s">
        <v>4337</v>
      </c>
      <c r="D1299" s="60" t="s">
        <v>986</v>
      </c>
      <c r="E1299" s="60" t="s">
        <v>987</v>
      </c>
    </row>
    <row r="1300" spans="1:5" x14ac:dyDescent="0.2">
      <c r="A1300" s="60" t="s">
        <v>4338</v>
      </c>
      <c r="B1300" s="60" t="s">
        <v>4339</v>
      </c>
      <c r="C1300" s="60" t="s">
        <v>4340</v>
      </c>
      <c r="D1300" s="60" t="s">
        <v>905</v>
      </c>
      <c r="E1300" s="60" t="s">
        <v>14</v>
      </c>
    </row>
    <row r="1301" spans="1:5" x14ac:dyDescent="0.2">
      <c r="A1301" s="60" t="s">
        <v>4341</v>
      </c>
      <c r="B1301" s="60" t="s">
        <v>152</v>
      </c>
      <c r="C1301" s="60" t="s">
        <v>4342</v>
      </c>
      <c r="D1301" s="60" t="s">
        <v>675</v>
      </c>
      <c r="E1301" s="60" t="s">
        <v>676</v>
      </c>
    </row>
    <row r="1302" spans="1:5" x14ac:dyDescent="0.2">
      <c r="A1302" s="60" t="s">
        <v>4343</v>
      </c>
      <c r="B1302" s="60" t="s">
        <v>4344</v>
      </c>
      <c r="C1302" s="60" t="s">
        <v>4345</v>
      </c>
      <c r="D1302" s="60" t="s">
        <v>1666</v>
      </c>
      <c r="E1302" s="60" t="s">
        <v>121</v>
      </c>
    </row>
    <row r="1303" spans="1:5" x14ac:dyDescent="0.2">
      <c r="A1303" s="60" t="s">
        <v>4346</v>
      </c>
      <c r="B1303" s="60" t="s">
        <v>4347</v>
      </c>
      <c r="C1303" s="60" t="s">
        <v>4348</v>
      </c>
      <c r="D1303" s="60" t="s">
        <v>198</v>
      </c>
      <c r="E1303" s="60" t="s">
        <v>33</v>
      </c>
    </row>
    <row r="1304" spans="1:5" x14ac:dyDescent="0.2">
      <c r="A1304" s="60" t="s">
        <v>4349</v>
      </c>
      <c r="B1304" s="60" t="s">
        <v>4350</v>
      </c>
      <c r="C1304" s="60" t="s">
        <v>4351</v>
      </c>
      <c r="D1304" s="60" t="s">
        <v>111</v>
      </c>
      <c r="E1304" s="60" t="s">
        <v>112</v>
      </c>
    </row>
    <row r="1305" spans="1:5" x14ac:dyDescent="0.2">
      <c r="A1305" s="60" t="s">
        <v>4352</v>
      </c>
      <c r="B1305" s="60" t="s">
        <v>4353</v>
      </c>
      <c r="C1305" s="60" t="s">
        <v>4354</v>
      </c>
      <c r="D1305" s="60" t="s">
        <v>81</v>
      </c>
      <c r="E1305" s="60" t="s">
        <v>82</v>
      </c>
    </row>
    <row r="1306" spans="1:5" x14ac:dyDescent="0.2">
      <c r="A1306" s="60" t="s">
        <v>4355</v>
      </c>
      <c r="B1306" s="60" t="s">
        <v>3183</v>
      </c>
      <c r="C1306" s="60" t="s">
        <v>4356</v>
      </c>
      <c r="D1306" s="60" t="s">
        <v>2375</v>
      </c>
      <c r="E1306" s="60" t="s">
        <v>4357</v>
      </c>
    </row>
    <row r="1307" spans="1:5" x14ac:dyDescent="0.2">
      <c r="A1307" s="60" t="s">
        <v>4358</v>
      </c>
      <c r="B1307" s="60" t="s">
        <v>4359</v>
      </c>
      <c r="C1307" s="60" t="s">
        <v>4360</v>
      </c>
      <c r="D1307" s="60" t="s">
        <v>905</v>
      </c>
      <c r="E1307" s="60" t="s">
        <v>14</v>
      </c>
    </row>
    <row r="1308" spans="1:5" x14ac:dyDescent="0.2">
      <c r="A1308" s="60" t="s">
        <v>4361</v>
      </c>
      <c r="B1308" s="60" t="s">
        <v>4362</v>
      </c>
      <c r="C1308" s="60" t="s">
        <v>4363</v>
      </c>
      <c r="D1308" s="60" t="s">
        <v>164</v>
      </c>
      <c r="E1308" s="60" t="s">
        <v>14</v>
      </c>
    </row>
    <row r="1309" spans="1:5" x14ac:dyDescent="0.2">
      <c r="A1309" s="60" t="s">
        <v>4364</v>
      </c>
      <c r="B1309" s="60" t="s">
        <v>4365</v>
      </c>
      <c r="C1309" s="60" t="s">
        <v>3971</v>
      </c>
      <c r="D1309" s="60" t="s">
        <v>125</v>
      </c>
      <c r="E1309" s="60" t="s">
        <v>242</v>
      </c>
    </row>
    <row r="1310" spans="1:5" x14ac:dyDescent="0.2">
      <c r="A1310" s="60" t="s">
        <v>4366</v>
      </c>
      <c r="B1310" s="60" t="s">
        <v>4367</v>
      </c>
      <c r="C1310" s="60" t="s">
        <v>4368</v>
      </c>
      <c r="D1310" s="60" t="s">
        <v>339</v>
      </c>
      <c r="E1310" s="60" t="s">
        <v>14</v>
      </c>
    </row>
    <row r="1311" spans="1:5" x14ac:dyDescent="0.2">
      <c r="A1311" s="60" t="s">
        <v>4369</v>
      </c>
      <c r="B1311" s="60" t="s">
        <v>4370</v>
      </c>
      <c r="C1311" s="60" t="s">
        <v>4371</v>
      </c>
      <c r="D1311" s="60" t="s">
        <v>2365</v>
      </c>
      <c r="E1311" s="60" t="s">
        <v>2366</v>
      </c>
    </row>
    <row r="1312" spans="1:5" x14ac:dyDescent="0.2">
      <c r="A1312" s="60" t="s">
        <v>4372</v>
      </c>
      <c r="B1312" s="60" t="s">
        <v>4373</v>
      </c>
      <c r="C1312" s="60" t="s">
        <v>4374</v>
      </c>
      <c r="D1312" s="60" t="s">
        <v>350</v>
      </c>
      <c r="E1312" s="60" t="s">
        <v>14</v>
      </c>
    </row>
    <row r="1313" spans="1:5" x14ac:dyDescent="0.2">
      <c r="A1313" s="60" t="s">
        <v>4375</v>
      </c>
      <c r="B1313" s="60" t="s">
        <v>4376</v>
      </c>
      <c r="C1313" s="60" t="s">
        <v>4377</v>
      </c>
      <c r="D1313" s="60" t="s">
        <v>1230</v>
      </c>
      <c r="E1313" s="60" t="s">
        <v>1231</v>
      </c>
    </row>
    <row r="1314" spans="1:5" x14ac:dyDescent="0.2">
      <c r="A1314" s="60" t="s">
        <v>4378</v>
      </c>
      <c r="B1314" s="60" t="s">
        <v>4379</v>
      </c>
      <c r="C1314" s="60" t="s">
        <v>4380</v>
      </c>
      <c r="D1314" s="60" t="s">
        <v>262</v>
      </c>
      <c r="E1314" s="60" t="s">
        <v>263</v>
      </c>
    </row>
    <row r="1315" spans="1:5" x14ac:dyDescent="0.2">
      <c r="A1315" s="60" t="s">
        <v>4381</v>
      </c>
      <c r="B1315" s="60" t="s">
        <v>4382</v>
      </c>
      <c r="C1315" s="60" t="s">
        <v>4383</v>
      </c>
      <c r="D1315" s="60" t="s">
        <v>698</v>
      </c>
      <c r="E1315" s="60" t="s">
        <v>14</v>
      </c>
    </row>
    <row r="1316" spans="1:5" x14ac:dyDescent="0.2">
      <c r="A1316" s="60" t="s">
        <v>4384</v>
      </c>
      <c r="B1316" s="60" t="s">
        <v>4385</v>
      </c>
      <c r="C1316" s="60" t="s">
        <v>4386</v>
      </c>
      <c r="D1316" s="60" t="s">
        <v>722</v>
      </c>
      <c r="E1316" s="60" t="s">
        <v>723</v>
      </c>
    </row>
    <row r="1317" spans="1:5" x14ac:dyDescent="0.2">
      <c r="A1317" s="60" t="s">
        <v>4387</v>
      </c>
      <c r="B1317" s="60" t="s">
        <v>4388</v>
      </c>
      <c r="C1317" s="60" t="s">
        <v>4389</v>
      </c>
      <c r="D1317" s="60" t="s">
        <v>823</v>
      </c>
      <c r="E1317" s="60" t="s">
        <v>4390</v>
      </c>
    </row>
    <row r="1318" spans="1:5" x14ac:dyDescent="0.2">
      <c r="A1318" s="60" t="s">
        <v>4391</v>
      </c>
      <c r="B1318" s="60" t="s">
        <v>4392</v>
      </c>
      <c r="C1318" s="60" t="s">
        <v>4393</v>
      </c>
      <c r="D1318" s="60" t="s">
        <v>202</v>
      </c>
      <c r="E1318" s="60" t="s">
        <v>33</v>
      </c>
    </row>
    <row r="1319" spans="1:5" x14ac:dyDescent="0.2">
      <c r="A1319" s="60" t="s">
        <v>4394</v>
      </c>
      <c r="B1319" s="60" t="s">
        <v>4395</v>
      </c>
      <c r="C1319" s="60" t="s">
        <v>4396</v>
      </c>
      <c r="D1319" s="60" t="s">
        <v>302</v>
      </c>
      <c r="E1319" s="60" t="s">
        <v>303</v>
      </c>
    </row>
    <row r="1320" spans="1:5" x14ac:dyDescent="0.2">
      <c r="A1320" s="60" t="s">
        <v>4397</v>
      </c>
      <c r="B1320" s="60" t="s">
        <v>4398</v>
      </c>
      <c r="C1320" s="60" t="s">
        <v>4396</v>
      </c>
      <c r="D1320" s="60" t="s">
        <v>302</v>
      </c>
      <c r="E1320" s="60" t="s">
        <v>303</v>
      </c>
    </row>
    <row r="1321" spans="1:5" x14ac:dyDescent="0.2">
      <c r="A1321" s="60" t="s">
        <v>4399</v>
      </c>
      <c r="B1321" s="60" t="s">
        <v>4400</v>
      </c>
      <c r="C1321" s="60" t="s">
        <v>4401</v>
      </c>
      <c r="D1321" s="60" t="s">
        <v>1022</v>
      </c>
      <c r="E1321" s="60" t="s">
        <v>1023</v>
      </c>
    </row>
    <row r="1322" spans="1:5" x14ac:dyDescent="0.2">
      <c r="A1322" s="60" t="s">
        <v>4402</v>
      </c>
      <c r="B1322" s="60" t="s">
        <v>4403</v>
      </c>
      <c r="C1322" s="60" t="s">
        <v>4404</v>
      </c>
      <c r="D1322" s="60" t="s">
        <v>198</v>
      </c>
      <c r="E1322" s="60" t="s">
        <v>33</v>
      </c>
    </row>
    <row r="1323" spans="1:5" x14ac:dyDescent="0.2">
      <c r="A1323" s="60" t="s">
        <v>4405</v>
      </c>
      <c r="B1323" s="60" t="s">
        <v>4406</v>
      </c>
      <c r="C1323" s="60" t="s">
        <v>4407</v>
      </c>
      <c r="D1323" s="60" t="s">
        <v>233</v>
      </c>
      <c r="E1323" s="60" t="s">
        <v>234</v>
      </c>
    </row>
    <row r="1324" spans="1:5" x14ac:dyDescent="0.2">
      <c r="A1324" s="60" t="s">
        <v>4408</v>
      </c>
      <c r="B1324" s="60" t="s">
        <v>4406</v>
      </c>
      <c r="C1324" s="60" t="s">
        <v>4407</v>
      </c>
      <c r="D1324" s="60" t="s">
        <v>233</v>
      </c>
      <c r="E1324" s="60" t="s">
        <v>234</v>
      </c>
    </row>
    <row r="1325" spans="1:5" x14ac:dyDescent="0.2">
      <c r="A1325" s="60" t="s">
        <v>4409</v>
      </c>
      <c r="B1325" s="60" t="s">
        <v>4410</v>
      </c>
      <c r="C1325" s="60" t="s">
        <v>4411</v>
      </c>
      <c r="D1325" s="60" t="s">
        <v>4412</v>
      </c>
      <c r="E1325" s="60" t="s">
        <v>4413</v>
      </c>
    </row>
    <row r="1326" spans="1:5" x14ac:dyDescent="0.2">
      <c r="A1326" s="60" t="s">
        <v>4414</v>
      </c>
      <c r="B1326" s="60" t="s">
        <v>4049</v>
      </c>
      <c r="C1326" s="60" t="s">
        <v>4415</v>
      </c>
      <c r="D1326" s="60" t="s">
        <v>40</v>
      </c>
      <c r="E1326" s="60" t="s">
        <v>1884</v>
      </c>
    </row>
    <row r="1327" spans="1:5" x14ac:dyDescent="0.2">
      <c r="A1327" s="60" t="s">
        <v>4416</v>
      </c>
      <c r="B1327" s="60" t="s">
        <v>4417</v>
      </c>
      <c r="C1327" s="60" t="s">
        <v>4418</v>
      </c>
      <c r="D1327" s="60" t="s">
        <v>70</v>
      </c>
      <c r="E1327" s="60" t="s">
        <v>71</v>
      </c>
    </row>
    <row r="1328" spans="1:5" x14ac:dyDescent="0.2">
      <c r="A1328" s="60" t="s">
        <v>4419</v>
      </c>
      <c r="B1328" s="60" t="s">
        <v>4420</v>
      </c>
      <c r="C1328" s="60" t="s">
        <v>4421</v>
      </c>
      <c r="D1328" s="60" t="s">
        <v>336</v>
      </c>
      <c r="E1328" s="60" t="s">
        <v>14</v>
      </c>
    </row>
    <row r="1329" spans="1:5" x14ac:dyDescent="0.2">
      <c r="A1329" s="60" t="s">
        <v>4422</v>
      </c>
      <c r="B1329" s="60" t="s">
        <v>4423</v>
      </c>
      <c r="C1329" s="60" t="s">
        <v>4424</v>
      </c>
      <c r="D1329" s="60" t="s">
        <v>145</v>
      </c>
      <c r="E1329" s="60" t="s">
        <v>33</v>
      </c>
    </row>
    <row r="1330" spans="1:5" x14ac:dyDescent="0.2">
      <c r="A1330" s="60" t="s">
        <v>4425</v>
      </c>
      <c r="B1330" s="60" t="s">
        <v>4426</v>
      </c>
      <c r="C1330" s="60" t="s">
        <v>4427</v>
      </c>
      <c r="D1330" s="60" t="s">
        <v>2542</v>
      </c>
      <c r="E1330" s="60" t="s">
        <v>2543</v>
      </c>
    </row>
    <row r="1331" spans="1:5" x14ac:dyDescent="0.2">
      <c r="A1331" s="60" t="s">
        <v>4428</v>
      </c>
      <c r="B1331" s="60" t="s">
        <v>4429</v>
      </c>
      <c r="C1331" s="60" t="s">
        <v>4430</v>
      </c>
      <c r="D1331" s="60" t="s">
        <v>233</v>
      </c>
      <c r="E1331" s="60" t="s">
        <v>234</v>
      </c>
    </row>
    <row r="1332" spans="1:5" x14ac:dyDescent="0.2">
      <c r="A1332" s="60" t="s">
        <v>4431</v>
      </c>
      <c r="B1332" s="60" t="s">
        <v>4432</v>
      </c>
      <c r="C1332" s="60" t="s">
        <v>4433</v>
      </c>
      <c r="D1332" s="60" t="s">
        <v>409</v>
      </c>
      <c r="E1332" s="60" t="s">
        <v>410</v>
      </c>
    </row>
    <row r="1333" spans="1:5" x14ac:dyDescent="0.2">
      <c r="A1333" s="60" t="s">
        <v>4434</v>
      </c>
      <c r="B1333" s="60" t="s">
        <v>4435</v>
      </c>
      <c r="C1333" s="60" t="s">
        <v>4436</v>
      </c>
      <c r="D1333" s="60" t="s">
        <v>233</v>
      </c>
      <c r="E1333" s="60" t="s">
        <v>234</v>
      </c>
    </row>
    <row r="1334" spans="1:5" x14ac:dyDescent="0.2">
      <c r="A1334" s="60" t="s">
        <v>4437</v>
      </c>
      <c r="B1334" s="60" t="s">
        <v>4438</v>
      </c>
      <c r="C1334" s="60" t="s">
        <v>4439</v>
      </c>
      <c r="D1334" s="60" t="s">
        <v>111</v>
      </c>
      <c r="E1334" s="60" t="s">
        <v>112</v>
      </c>
    </row>
    <row r="1335" spans="1:5" x14ac:dyDescent="0.2">
      <c r="A1335" s="60" t="s">
        <v>4440</v>
      </c>
      <c r="B1335" s="60" t="s">
        <v>4441</v>
      </c>
      <c r="C1335" s="60" t="s">
        <v>4442</v>
      </c>
      <c r="D1335" s="60" t="s">
        <v>1518</v>
      </c>
      <c r="E1335" s="60" t="s">
        <v>1519</v>
      </c>
    </row>
    <row r="1336" spans="1:5" x14ac:dyDescent="0.2">
      <c r="A1336" s="60" t="s">
        <v>4443</v>
      </c>
      <c r="B1336" s="60" t="s">
        <v>4444</v>
      </c>
      <c r="C1336" s="60" t="s">
        <v>4445</v>
      </c>
      <c r="D1336" s="60" t="s">
        <v>233</v>
      </c>
      <c r="E1336" s="60" t="s">
        <v>234</v>
      </c>
    </row>
    <row r="1337" spans="1:5" x14ac:dyDescent="0.2">
      <c r="A1337" s="60" t="s">
        <v>4446</v>
      </c>
      <c r="B1337" s="60" t="s">
        <v>4447</v>
      </c>
      <c r="C1337" s="60" t="s">
        <v>4448</v>
      </c>
      <c r="D1337" s="60" t="s">
        <v>145</v>
      </c>
      <c r="E1337" s="60" t="s">
        <v>33</v>
      </c>
    </row>
    <row r="1338" spans="1:5" x14ac:dyDescent="0.2">
      <c r="A1338" s="60" t="s">
        <v>4449</v>
      </c>
      <c r="B1338" s="60" t="s">
        <v>4450</v>
      </c>
      <c r="C1338" s="60" t="s">
        <v>4451</v>
      </c>
      <c r="D1338" s="60" t="s">
        <v>3987</v>
      </c>
      <c r="E1338" s="60" t="s">
        <v>3988</v>
      </c>
    </row>
    <row r="1339" spans="1:5" x14ac:dyDescent="0.2">
      <c r="A1339" s="60" t="s">
        <v>4452</v>
      </c>
      <c r="B1339" s="60" t="s">
        <v>4453</v>
      </c>
      <c r="C1339" s="60" t="s">
        <v>4454</v>
      </c>
      <c r="D1339" s="60" t="s">
        <v>345</v>
      </c>
      <c r="E1339" s="60" t="s">
        <v>346</v>
      </c>
    </row>
    <row r="1340" spans="1:5" x14ac:dyDescent="0.2">
      <c r="A1340" s="60" t="s">
        <v>4455</v>
      </c>
      <c r="B1340" s="60" t="s">
        <v>3928</v>
      </c>
      <c r="C1340" s="60" t="s">
        <v>1825</v>
      </c>
      <c r="D1340" s="60" t="s">
        <v>350</v>
      </c>
      <c r="E1340" s="60" t="s">
        <v>14</v>
      </c>
    </row>
    <row r="1341" spans="1:5" x14ac:dyDescent="0.2">
      <c r="A1341" s="60" t="s">
        <v>4456</v>
      </c>
      <c r="B1341" s="60" t="s">
        <v>4457</v>
      </c>
      <c r="C1341" s="60" t="s">
        <v>4458</v>
      </c>
      <c r="D1341" s="60" t="s">
        <v>1334</v>
      </c>
      <c r="E1341" s="60" t="s">
        <v>1335</v>
      </c>
    </row>
    <row r="1342" spans="1:5" x14ac:dyDescent="0.2">
      <c r="A1342" s="60" t="s">
        <v>4459</v>
      </c>
      <c r="B1342" s="60" t="s">
        <v>4460</v>
      </c>
      <c r="C1342" s="60" t="s">
        <v>4461</v>
      </c>
      <c r="D1342" s="60" t="s">
        <v>50</v>
      </c>
      <c r="E1342" s="60" t="s">
        <v>51</v>
      </c>
    </row>
    <row r="1343" spans="1:5" x14ac:dyDescent="0.2">
      <c r="A1343" s="60" t="s">
        <v>4462</v>
      </c>
      <c r="B1343" s="60" t="s">
        <v>4463</v>
      </c>
      <c r="C1343" s="60" t="s">
        <v>4464</v>
      </c>
      <c r="D1343" s="60" t="s">
        <v>1802</v>
      </c>
      <c r="E1343" s="60" t="s">
        <v>1803</v>
      </c>
    </row>
    <row r="1344" spans="1:5" x14ac:dyDescent="0.2">
      <c r="A1344" s="60" t="s">
        <v>4465</v>
      </c>
      <c r="B1344" s="60" t="s">
        <v>4466</v>
      </c>
      <c r="C1344" s="60" t="s">
        <v>4467</v>
      </c>
      <c r="D1344" s="60" t="s">
        <v>267</v>
      </c>
      <c r="E1344" s="60" t="s">
        <v>268</v>
      </c>
    </row>
    <row r="1345" spans="1:5" x14ac:dyDescent="0.2">
      <c r="A1345" s="60" t="s">
        <v>4468</v>
      </c>
      <c r="B1345" s="60" t="s">
        <v>4469</v>
      </c>
      <c r="C1345" s="60" t="s">
        <v>4470</v>
      </c>
      <c r="D1345" s="60" t="s">
        <v>40</v>
      </c>
      <c r="E1345" s="60" t="s">
        <v>41</v>
      </c>
    </row>
    <row r="1346" spans="1:5" x14ac:dyDescent="0.2">
      <c r="A1346" s="60" t="s">
        <v>4471</v>
      </c>
      <c r="B1346" s="60" t="s">
        <v>4469</v>
      </c>
      <c r="C1346" s="60" t="s">
        <v>4472</v>
      </c>
      <c r="D1346" s="60" t="s">
        <v>76</v>
      </c>
      <c r="E1346" s="60" t="s">
        <v>4473</v>
      </c>
    </row>
    <row r="1347" spans="1:5" x14ac:dyDescent="0.2">
      <c r="A1347" s="60" t="s">
        <v>4474</v>
      </c>
      <c r="B1347" s="60" t="s">
        <v>4475</v>
      </c>
      <c r="C1347" s="60" t="s">
        <v>4476</v>
      </c>
      <c r="D1347" s="60" t="s">
        <v>905</v>
      </c>
      <c r="E1347" s="60" t="s">
        <v>14</v>
      </c>
    </row>
    <row r="1348" spans="1:5" x14ac:dyDescent="0.2">
      <c r="A1348" s="60" t="s">
        <v>4477</v>
      </c>
      <c r="B1348" s="60" t="s">
        <v>4478</v>
      </c>
      <c r="C1348" s="60" t="s">
        <v>4479</v>
      </c>
      <c r="D1348" s="60" t="s">
        <v>350</v>
      </c>
      <c r="E1348" s="60" t="s">
        <v>14</v>
      </c>
    </row>
    <row r="1349" spans="1:5" x14ac:dyDescent="0.2">
      <c r="A1349" s="60" t="s">
        <v>4480</v>
      </c>
      <c r="B1349" s="60" t="s">
        <v>4481</v>
      </c>
      <c r="C1349" s="60" t="s">
        <v>4482</v>
      </c>
      <c r="D1349" s="60" t="s">
        <v>566</v>
      </c>
      <c r="E1349" s="60" t="s">
        <v>4483</v>
      </c>
    </row>
    <row r="1350" spans="1:5" x14ac:dyDescent="0.2">
      <c r="A1350" s="60" t="s">
        <v>4484</v>
      </c>
      <c r="B1350" s="60" t="s">
        <v>4485</v>
      </c>
      <c r="C1350" s="60" t="s">
        <v>4486</v>
      </c>
      <c r="D1350" s="60" t="s">
        <v>318</v>
      </c>
      <c r="E1350" s="60" t="s">
        <v>319</v>
      </c>
    </row>
    <row r="1351" spans="1:5" x14ac:dyDescent="0.2">
      <c r="A1351" s="60" t="s">
        <v>4487</v>
      </c>
      <c r="B1351" s="60" t="s">
        <v>4488</v>
      </c>
      <c r="C1351" s="60" t="s">
        <v>4489</v>
      </c>
      <c r="D1351" s="60" t="s">
        <v>350</v>
      </c>
      <c r="E1351" s="60" t="s">
        <v>14</v>
      </c>
    </row>
    <row r="1352" spans="1:5" x14ac:dyDescent="0.2">
      <c r="A1352" s="60" t="s">
        <v>4490</v>
      </c>
      <c r="B1352" s="60" t="s">
        <v>4491</v>
      </c>
      <c r="C1352" s="60" t="s">
        <v>4492</v>
      </c>
      <c r="D1352" s="60" t="s">
        <v>1249</v>
      </c>
      <c r="E1352" s="60" t="s">
        <v>1250</v>
      </c>
    </row>
    <row r="1353" spans="1:5" x14ac:dyDescent="0.2">
      <c r="A1353" s="60" t="s">
        <v>4493</v>
      </c>
      <c r="B1353" s="60" t="s">
        <v>4494</v>
      </c>
      <c r="C1353" s="60" t="s">
        <v>4495</v>
      </c>
      <c r="D1353" s="60" t="s">
        <v>380</v>
      </c>
      <c r="E1353" s="60" t="s">
        <v>14</v>
      </c>
    </row>
    <row r="1354" spans="1:5" x14ac:dyDescent="0.2">
      <c r="A1354" s="60" t="s">
        <v>4496</v>
      </c>
      <c r="B1354" s="60" t="s">
        <v>4497</v>
      </c>
      <c r="C1354" s="60" t="s">
        <v>4498</v>
      </c>
      <c r="D1354" s="60" t="s">
        <v>1421</v>
      </c>
      <c r="E1354" s="60" t="s">
        <v>1422</v>
      </c>
    </row>
    <row r="1355" spans="1:5" x14ac:dyDescent="0.2">
      <c r="A1355" s="60" t="s">
        <v>4499</v>
      </c>
      <c r="B1355" s="60" t="s">
        <v>4500</v>
      </c>
      <c r="C1355" s="60" t="s">
        <v>4501</v>
      </c>
      <c r="D1355" s="60" t="s">
        <v>2981</v>
      </c>
      <c r="E1355" s="60" t="s">
        <v>2982</v>
      </c>
    </row>
    <row r="1356" spans="1:5" x14ac:dyDescent="0.2">
      <c r="A1356" s="60" t="s">
        <v>4502</v>
      </c>
      <c r="B1356" s="60" t="s">
        <v>4503</v>
      </c>
      <c r="C1356" s="60" t="s">
        <v>35</v>
      </c>
      <c r="D1356" s="60" t="s">
        <v>512</v>
      </c>
      <c r="E1356" s="60" t="s">
        <v>1156</v>
      </c>
    </row>
    <row r="1357" spans="1:5" x14ac:dyDescent="0.2">
      <c r="A1357" s="60" t="s">
        <v>4504</v>
      </c>
      <c r="B1357" s="60" t="s">
        <v>4505</v>
      </c>
      <c r="C1357" s="60" t="s">
        <v>4506</v>
      </c>
      <c r="D1357" s="60" t="s">
        <v>4507</v>
      </c>
      <c r="E1357" s="60" t="s">
        <v>4508</v>
      </c>
    </row>
    <row r="1358" spans="1:5" x14ac:dyDescent="0.2">
      <c r="A1358" s="60" t="s">
        <v>4509</v>
      </c>
      <c r="B1358" s="60" t="s">
        <v>4510</v>
      </c>
      <c r="C1358" s="60" t="s">
        <v>3759</v>
      </c>
      <c r="D1358" s="60" t="s">
        <v>129</v>
      </c>
      <c r="E1358" s="60" t="s">
        <v>130</v>
      </c>
    </row>
    <row r="1359" spans="1:5" x14ac:dyDescent="0.2">
      <c r="A1359" s="60" t="s">
        <v>4511</v>
      </c>
      <c r="B1359" s="60" t="s">
        <v>4512</v>
      </c>
      <c r="C1359" s="60" t="s">
        <v>4513</v>
      </c>
      <c r="D1359" s="60" t="s">
        <v>1256</v>
      </c>
      <c r="E1359" s="60" t="s">
        <v>1257</v>
      </c>
    </row>
    <row r="1360" spans="1:5" x14ac:dyDescent="0.2">
      <c r="A1360" s="60" t="s">
        <v>4514</v>
      </c>
      <c r="B1360" s="60" t="s">
        <v>4515</v>
      </c>
      <c r="C1360" s="60" t="s">
        <v>4516</v>
      </c>
      <c r="D1360" s="60" t="s">
        <v>354</v>
      </c>
      <c r="E1360" s="60" t="s">
        <v>14</v>
      </c>
    </row>
    <row r="1361" spans="1:5" x14ac:dyDescent="0.2">
      <c r="A1361" s="60" t="s">
        <v>4517</v>
      </c>
      <c r="B1361" s="60" t="s">
        <v>4518</v>
      </c>
      <c r="C1361" s="60" t="s">
        <v>4519</v>
      </c>
      <c r="D1361" s="60" t="s">
        <v>462</v>
      </c>
      <c r="E1361" s="60" t="s">
        <v>463</v>
      </c>
    </row>
    <row r="1362" spans="1:5" x14ac:dyDescent="0.2">
      <c r="A1362" s="60" t="s">
        <v>4520</v>
      </c>
      <c r="B1362" s="60" t="s">
        <v>4521</v>
      </c>
      <c r="C1362" s="60" t="s">
        <v>4522</v>
      </c>
      <c r="D1362" s="60" t="s">
        <v>815</v>
      </c>
      <c r="E1362" s="60" t="s">
        <v>816</v>
      </c>
    </row>
    <row r="1363" spans="1:5" x14ac:dyDescent="0.2">
      <c r="A1363" s="60" t="s">
        <v>4523</v>
      </c>
      <c r="B1363" s="60" t="s">
        <v>4524</v>
      </c>
      <c r="C1363" s="60" t="s">
        <v>4525</v>
      </c>
      <c r="D1363" s="60" t="s">
        <v>815</v>
      </c>
      <c r="E1363" s="60" t="s">
        <v>816</v>
      </c>
    </row>
    <row r="1364" spans="1:5" x14ac:dyDescent="0.2">
      <c r="A1364" s="60" t="s">
        <v>4526</v>
      </c>
      <c r="B1364" s="60" t="s">
        <v>4527</v>
      </c>
      <c r="C1364" s="60" t="s">
        <v>4528</v>
      </c>
      <c r="D1364" s="60" t="s">
        <v>1320</v>
      </c>
      <c r="E1364" s="60" t="s">
        <v>1321</v>
      </c>
    </row>
    <row r="1365" spans="1:5" x14ac:dyDescent="0.2">
      <c r="A1365" s="60" t="s">
        <v>4529</v>
      </c>
      <c r="B1365" s="60" t="s">
        <v>4530</v>
      </c>
      <c r="C1365" s="60" t="s">
        <v>4531</v>
      </c>
      <c r="D1365" s="60" t="s">
        <v>198</v>
      </c>
      <c r="E1365" s="60" t="s">
        <v>33</v>
      </c>
    </row>
    <row r="1366" spans="1:5" x14ac:dyDescent="0.2">
      <c r="A1366" s="60" t="s">
        <v>4532</v>
      </c>
      <c r="B1366" s="60" t="s">
        <v>4533</v>
      </c>
      <c r="C1366" s="60" t="s">
        <v>4534</v>
      </c>
      <c r="D1366" s="60" t="s">
        <v>336</v>
      </c>
      <c r="E1366" s="60" t="s">
        <v>14</v>
      </c>
    </row>
    <row r="1367" spans="1:5" x14ac:dyDescent="0.2">
      <c r="A1367" s="60" t="s">
        <v>4535</v>
      </c>
      <c r="B1367" s="60" t="s">
        <v>4536</v>
      </c>
      <c r="C1367" s="60" t="s">
        <v>4537</v>
      </c>
      <c r="D1367" s="60" t="s">
        <v>70</v>
      </c>
      <c r="E1367" s="60" t="s">
        <v>71</v>
      </c>
    </row>
    <row r="1368" spans="1:5" x14ac:dyDescent="0.2">
      <c r="A1368" s="60" t="s">
        <v>4538</v>
      </c>
      <c r="B1368" s="60" t="s">
        <v>4539</v>
      </c>
      <c r="C1368" s="60" t="s">
        <v>4540</v>
      </c>
      <c r="D1368" s="60" t="s">
        <v>339</v>
      </c>
      <c r="E1368" s="60" t="s">
        <v>14</v>
      </c>
    </row>
    <row r="1369" spans="1:5" x14ac:dyDescent="0.2">
      <c r="A1369" s="60" t="s">
        <v>4541</v>
      </c>
      <c r="B1369" s="60" t="s">
        <v>4542</v>
      </c>
      <c r="C1369" s="60" t="s">
        <v>4543</v>
      </c>
      <c r="D1369" s="60" t="s">
        <v>4544</v>
      </c>
      <c r="E1369" s="60" t="s">
        <v>4545</v>
      </c>
    </row>
    <row r="1370" spans="1:5" x14ac:dyDescent="0.2">
      <c r="A1370" s="60" t="s">
        <v>4546</v>
      </c>
      <c r="B1370" s="60" t="s">
        <v>1502</v>
      </c>
      <c r="C1370" s="60" t="s">
        <v>4547</v>
      </c>
      <c r="D1370" s="60" t="s">
        <v>354</v>
      </c>
      <c r="E1370" s="60" t="s">
        <v>14</v>
      </c>
    </row>
    <row r="1371" spans="1:5" x14ac:dyDescent="0.2">
      <c r="A1371" s="60" t="s">
        <v>4548</v>
      </c>
      <c r="B1371" s="60" t="s">
        <v>4549</v>
      </c>
      <c r="C1371" s="60" t="s">
        <v>4550</v>
      </c>
      <c r="D1371" s="60" t="s">
        <v>1353</v>
      </c>
      <c r="E1371" s="60" t="s">
        <v>1354</v>
      </c>
    </row>
    <row r="1372" spans="1:5" x14ac:dyDescent="0.2">
      <c r="A1372" s="60" t="s">
        <v>4551</v>
      </c>
      <c r="B1372" s="60" t="s">
        <v>4552</v>
      </c>
      <c r="C1372" s="60" t="s">
        <v>4553</v>
      </c>
      <c r="D1372" s="60" t="s">
        <v>2356</v>
      </c>
      <c r="E1372" s="60" t="s">
        <v>2357</v>
      </c>
    </row>
    <row r="1373" spans="1:5" x14ac:dyDescent="0.2">
      <c r="A1373" s="60" t="s">
        <v>4554</v>
      </c>
      <c r="B1373" s="60" t="s">
        <v>4555</v>
      </c>
      <c r="C1373" s="60" t="s">
        <v>4556</v>
      </c>
      <c r="D1373" s="60" t="s">
        <v>850</v>
      </c>
      <c r="E1373" s="60" t="s">
        <v>851</v>
      </c>
    </row>
    <row r="1374" spans="1:5" x14ac:dyDescent="0.2">
      <c r="A1374" s="60" t="s">
        <v>4557</v>
      </c>
      <c r="B1374" s="60" t="s">
        <v>4558</v>
      </c>
      <c r="C1374" s="60" t="s">
        <v>2529</v>
      </c>
      <c r="D1374" s="60" t="s">
        <v>625</v>
      </c>
      <c r="E1374" s="60" t="s">
        <v>626</v>
      </c>
    </row>
    <row r="1375" spans="1:5" x14ac:dyDescent="0.2">
      <c r="A1375" s="60" t="s">
        <v>4559</v>
      </c>
      <c r="B1375" s="60" t="s">
        <v>4560</v>
      </c>
      <c r="C1375" s="60" t="s">
        <v>4561</v>
      </c>
      <c r="D1375" s="60" t="s">
        <v>758</v>
      </c>
      <c r="E1375" s="60" t="s">
        <v>759</v>
      </c>
    </row>
    <row r="1376" spans="1:5" x14ac:dyDescent="0.2">
      <c r="A1376" s="60" t="s">
        <v>4562</v>
      </c>
      <c r="B1376" s="60" t="s">
        <v>4563</v>
      </c>
      <c r="C1376" s="60" t="s">
        <v>4564</v>
      </c>
      <c r="D1376" s="60" t="s">
        <v>994</v>
      </c>
      <c r="E1376" s="60" t="s">
        <v>995</v>
      </c>
    </row>
    <row r="1377" spans="1:5" x14ac:dyDescent="0.2">
      <c r="A1377" s="60" t="s">
        <v>4565</v>
      </c>
      <c r="B1377" s="60" t="s">
        <v>4566</v>
      </c>
      <c r="C1377" s="60" t="s">
        <v>4567</v>
      </c>
      <c r="D1377" s="60" t="s">
        <v>327</v>
      </c>
      <c r="E1377" s="60" t="s">
        <v>14</v>
      </c>
    </row>
    <row r="1378" spans="1:5" x14ac:dyDescent="0.2">
      <c r="A1378" s="60" t="s">
        <v>4568</v>
      </c>
      <c r="B1378" s="60" t="s">
        <v>4569</v>
      </c>
      <c r="C1378" s="60" t="s">
        <v>4570</v>
      </c>
      <c r="D1378" s="60" t="s">
        <v>1059</v>
      </c>
      <c r="E1378" s="60" t="s">
        <v>1060</v>
      </c>
    </row>
    <row r="1379" spans="1:5" x14ac:dyDescent="0.2">
      <c r="A1379" s="60" t="s">
        <v>4571</v>
      </c>
      <c r="B1379" s="60" t="s">
        <v>4572</v>
      </c>
      <c r="C1379" s="60" t="s">
        <v>4573</v>
      </c>
      <c r="D1379" s="60" t="s">
        <v>731</v>
      </c>
      <c r="E1379" s="60" t="s">
        <v>732</v>
      </c>
    </row>
    <row r="1380" spans="1:5" x14ac:dyDescent="0.2">
      <c r="A1380" s="60" t="s">
        <v>4574</v>
      </c>
      <c r="B1380" s="60" t="s">
        <v>4575</v>
      </c>
      <c r="C1380" s="60" t="s">
        <v>4576</v>
      </c>
      <c r="D1380" s="60" t="s">
        <v>167</v>
      </c>
      <c r="E1380" s="60" t="s">
        <v>33</v>
      </c>
    </row>
    <row r="1381" spans="1:5" x14ac:dyDescent="0.2">
      <c r="A1381" s="60" t="s">
        <v>4577</v>
      </c>
      <c r="B1381" s="60" t="s">
        <v>4578</v>
      </c>
      <c r="C1381" s="60" t="s">
        <v>4579</v>
      </c>
      <c r="D1381" s="60" t="s">
        <v>308</v>
      </c>
      <c r="E1381" s="60" t="s">
        <v>309</v>
      </c>
    </row>
    <row r="1382" spans="1:5" x14ac:dyDescent="0.2">
      <c r="A1382" s="60" t="s">
        <v>4580</v>
      </c>
      <c r="B1382" s="60" t="s">
        <v>4581</v>
      </c>
      <c r="C1382" s="60" t="s">
        <v>4582</v>
      </c>
      <c r="D1382" s="60" t="s">
        <v>339</v>
      </c>
      <c r="E1382" s="60" t="s">
        <v>14</v>
      </c>
    </row>
    <row r="1383" spans="1:5" x14ac:dyDescent="0.2">
      <c r="A1383" s="60" t="s">
        <v>4583</v>
      </c>
      <c r="B1383" s="60" t="s">
        <v>4584</v>
      </c>
      <c r="C1383" s="60" t="s">
        <v>4585</v>
      </c>
      <c r="D1383" s="60" t="s">
        <v>103</v>
      </c>
      <c r="E1383" s="60" t="s">
        <v>4586</v>
      </c>
    </row>
    <row r="1384" spans="1:5" x14ac:dyDescent="0.2">
      <c r="A1384" s="60" t="s">
        <v>4587</v>
      </c>
      <c r="B1384" s="60" t="s">
        <v>4588</v>
      </c>
      <c r="C1384" s="60" t="s">
        <v>4589</v>
      </c>
      <c r="D1384" s="60" t="s">
        <v>1256</v>
      </c>
      <c r="E1384" s="60" t="s">
        <v>1257</v>
      </c>
    </row>
    <row r="1385" spans="1:5" x14ac:dyDescent="0.2">
      <c r="A1385" s="60" t="s">
        <v>4590</v>
      </c>
      <c r="B1385" s="60" t="s">
        <v>4591</v>
      </c>
      <c r="C1385" s="60" t="s">
        <v>4592</v>
      </c>
      <c r="D1385" s="60" t="s">
        <v>2947</v>
      </c>
      <c r="E1385" s="60" t="s">
        <v>2948</v>
      </c>
    </row>
    <row r="1386" spans="1:5" x14ac:dyDescent="0.2">
      <c r="A1386" s="60" t="s">
        <v>4593</v>
      </c>
      <c r="B1386" s="60" t="s">
        <v>4594</v>
      </c>
      <c r="C1386" s="60" t="s">
        <v>4595</v>
      </c>
      <c r="D1386" s="60" t="s">
        <v>308</v>
      </c>
      <c r="E1386" s="60" t="s">
        <v>309</v>
      </c>
    </row>
    <row r="1387" spans="1:5" x14ac:dyDescent="0.2">
      <c r="A1387" s="60" t="s">
        <v>4596</v>
      </c>
      <c r="B1387" s="60" t="s">
        <v>4597</v>
      </c>
      <c r="C1387" s="60" t="s">
        <v>4598</v>
      </c>
      <c r="D1387" s="60" t="s">
        <v>123</v>
      </c>
      <c r="E1387" s="60" t="s">
        <v>124</v>
      </c>
    </row>
    <row r="1388" spans="1:5" x14ac:dyDescent="0.2">
      <c r="A1388" s="60" t="s">
        <v>4599</v>
      </c>
      <c r="B1388" s="60" t="s">
        <v>4597</v>
      </c>
      <c r="C1388" s="60" t="s">
        <v>4600</v>
      </c>
      <c r="D1388" s="60" t="s">
        <v>4601</v>
      </c>
      <c r="E1388" s="60" t="s">
        <v>4602</v>
      </c>
    </row>
    <row r="1389" spans="1:5" x14ac:dyDescent="0.2">
      <c r="A1389" s="60" t="s">
        <v>4603</v>
      </c>
      <c r="B1389" s="60" t="s">
        <v>4604</v>
      </c>
      <c r="C1389" s="60" t="s">
        <v>4605</v>
      </c>
      <c r="D1389" s="60" t="s">
        <v>4606</v>
      </c>
      <c r="E1389" s="60" t="s">
        <v>4607</v>
      </c>
    </row>
    <row r="1390" spans="1:5" x14ac:dyDescent="0.2">
      <c r="A1390" s="60" t="s">
        <v>4608</v>
      </c>
      <c r="B1390" s="60" t="s">
        <v>4609</v>
      </c>
      <c r="C1390" s="60" t="s">
        <v>4610</v>
      </c>
      <c r="D1390" s="60" t="s">
        <v>4611</v>
      </c>
      <c r="E1390" s="60" t="s">
        <v>4612</v>
      </c>
    </row>
    <row r="1391" spans="1:5" x14ac:dyDescent="0.2">
      <c r="A1391" s="60" t="s">
        <v>4613</v>
      </c>
      <c r="B1391" s="60" t="s">
        <v>4614</v>
      </c>
      <c r="C1391" s="60" t="s">
        <v>4615</v>
      </c>
      <c r="D1391" s="60" t="s">
        <v>170</v>
      </c>
      <c r="E1391" s="60" t="s">
        <v>171</v>
      </c>
    </row>
    <row r="1392" spans="1:5" x14ac:dyDescent="0.2">
      <c r="A1392" s="60" t="s">
        <v>4616</v>
      </c>
      <c r="B1392" s="60" t="s">
        <v>4617</v>
      </c>
      <c r="C1392" s="60" t="s">
        <v>4618</v>
      </c>
      <c r="D1392" s="60" t="s">
        <v>170</v>
      </c>
      <c r="E1392" s="60" t="s">
        <v>171</v>
      </c>
    </row>
    <row r="1393" spans="1:5" x14ac:dyDescent="0.2">
      <c r="A1393" s="60" t="s">
        <v>4619</v>
      </c>
      <c r="B1393" s="60" t="s">
        <v>4620</v>
      </c>
      <c r="C1393" s="60" t="s">
        <v>4621</v>
      </c>
      <c r="D1393" s="60" t="s">
        <v>76</v>
      </c>
      <c r="E1393" s="60" t="s">
        <v>77</v>
      </c>
    </row>
    <row r="1394" spans="1:5" x14ac:dyDescent="0.2">
      <c r="A1394" s="60" t="s">
        <v>4622</v>
      </c>
      <c r="B1394" s="60" t="s">
        <v>4623</v>
      </c>
      <c r="C1394" s="60" t="s">
        <v>4624</v>
      </c>
      <c r="D1394" s="60" t="s">
        <v>372</v>
      </c>
      <c r="E1394" s="60" t="s">
        <v>373</v>
      </c>
    </row>
    <row r="1395" spans="1:5" x14ac:dyDescent="0.2">
      <c r="A1395" s="60" t="s">
        <v>4625</v>
      </c>
      <c r="B1395" s="60" t="s">
        <v>2323</v>
      </c>
      <c r="C1395" s="60" t="s">
        <v>4626</v>
      </c>
      <c r="D1395" s="60" t="s">
        <v>1320</v>
      </c>
      <c r="E1395" s="60" t="s">
        <v>1321</v>
      </c>
    </row>
    <row r="1396" spans="1:5" x14ac:dyDescent="0.2">
      <c r="A1396" s="60" t="s">
        <v>4627</v>
      </c>
      <c r="B1396" s="60" t="s">
        <v>4628</v>
      </c>
      <c r="C1396" s="60" t="s">
        <v>4629</v>
      </c>
      <c r="D1396" s="60" t="s">
        <v>145</v>
      </c>
      <c r="E1396" s="60" t="s">
        <v>33</v>
      </c>
    </row>
    <row r="1397" spans="1:5" x14ac:dyDescent="0.2">
      <c r="A1397" s="60" t="s">
        <v>4630</v>
      </c>
      <c r="B1397" s="60" t="s">
        <v>4631</v>
      </c>
      <c r="C1397" s="60" t="s">
        <v>4632</v>
      </c>
      <c r="D1397" s="60" t="s">
        <v>474</v>
      </c>
      <c r="E1397" s="60" t="s">
        <v>475</v>
      </c>
    </row>
    <row r="1398" spans="1:5" x14ac:dyDescent="0.2">
      <c r="A1398" s="60" t="s">
        <v>4633</v>
      </c>
      <c r="B1398" s="60" t="s">
        <v>4634</v>
      </c>
      <c r="C1398" s="60" t="s">
        <v>4635</v>
      </c>
      <c r="D1398" s="60" t="s">
        <v>1022</v>
      </c>
      <c r="E1398" s="60" t="s">
        <v>4636</v>
      </c>
    </row>
    <row r="1399" spans="1:5" x14ac:dyDescent="0.2">
      <c r="A1399" s="60" t="s">
        <v>4637</v>
      </c>
      <c r="B1399" s="60" t="s">
        <v>4638</v>
      </c>
      <c r="C1399" s="60" t="s">
        <v>4639</v>
      </c>
      <c r="D1399" s="60" t="s">
        <v>698</v>
      </c>
      <c r="E1399" s="60" t="s">
        <v>14</v>
      </c>
    </row>
    <row r="1400" spans="1:5" x14ac:dyDescent="0.2">
      <c r="A1400" s="60" t="s">
        <v>4640</v>
      </c>
      <c r="B1400" s="60" t="s">
        <v>4641</v>
      </c>
      <c r="C1400" s="60" t="s">
        <v>4642</v>
      </c>
      <c r="D1400" s="60" t="s">
        <v>167</v>
      </c>
      <c r="E1400" s="60" t="s">
        <v>33</v>
      </c>
    </row>
    <row r="1401" spans="1:5" x14ac:dyDescent="0.2">
      <c r="A1401" s="60" t="s">
        <v>4643</v>
      </c>
      <c r="B1401" s="60" t="s">
        <v>4644</v>
      </c>
      <c r="C1401" s="60" t="s">
        <v>4645</v>
      </c>
      <c r="D1401" s="60" t="s">
        <v>2542</v>
      </c>
      <c r="E1401" s="60" t="s">
        <v>2543</v>
      </c>
    </row>
    <row r="1402" spans="1:5" x14ac:dyDescent="0.2">
      <c r="A1402" s="60" t="s">
        <v>4646</v>
      </c>
      <c r="B1402" s="60" t="s">
        <v>4647</v>
      </c>
      <c r="C1402" s="60" t="s">
        <v>4648</v>
      </c>
      <c r="D1402" s="60" t="s">
        <v>380</v>
      </c>
      <c r="E1402" s="60" t="s">
        <v>14</v>
      </c>
    </row>
    <row r="1403" spans="1:5" x14ac:dyDescent="0.2">
      <c r="A1403" s="60" t="s">
        <v>4649</v>
      </c>
      <c r="B1403" s="60" t="s">
        <v>4650</v>
      </c>
      <c r="C1403" s="60" t="s">
        <v>4651</v>
      </c>
      <c r="D1403" s="60" t="s">
        <v>4652</v>
      </c>
      <c r="E1403" s="60" t="s">
        <v>4653</v>
      </c>
    </row>
    <row r="1404" spans="1:5" x14ac:dyDescent="0.2">
      <c r="A1404" s="60" t="s">
        <v>4654</v>
      </c>
      <c r="B1404" s="60" t="s">
        <v>1103</v>
      </c>
      <c r="C1404" s="60" t="s">
        <v>4655</v>
      </c>
      <c r="D1404" s="60" t="s">
        <v>1105</v>
      </c>
      <c r="E1404" s="60" t="s">
        <v>1106</v>
      </c>
    </row>
    <row r="1405" spans="1:5" x14ac:dyDescent="0.2">
      <c r="A1405" s="60" t="s">
        <v>4656</v>
      </c>
      <c r="B1405" s="60" t="s">
        <v>4657</v>
      </c>
      <c r="C1405" s="60" t="s">
        <v>4658</v>
      </c>
      <c r="D1405" s="60" t="s">
        <v>4659</v>
      </c>
      <c r="E1405" s="60" t="s">
        <v>4660</v>
      </c>
    </row>
    <row r="1406" spans="1:5" x14ac:dyDescent="0.2">
      <c r="A1406" s="60" t="s">
        <v>4661</v>
      </c>
      <c r="B1406" s="60" t="s">
        <v>4662</v>
      </c>
      <c r="C1406" s="60" t="s">
        <v>4663</v>
      </c>
      <c r="D1406" s="60" t="s">
        <v>318</v>
      </c>
      <c r="E1406" s="60" t="s">
        <v>319</v>
      </c>
    </row>
    <row r="1407" spans="1:5" x14ac:dyDescent="0.2">
      <c r="A1407" s="60" t="s">
        <v>4664</v>
      </c>
      <c r="B1407" s="60" t="s">
        <v>4665</v>
      </c>
      <c r="C1407" s="60" t="s">
        <v>4666</v>
      </c>
      <c r="D1407" s="60" t="s">
        <v>372</v>
      </c>
      <c r="E1407" s="60" t="s">
        <v>373</v>
      </c>
    </row>
    <row r="1408" spans="1:5" x14ac:dyDescent="0.2">
      <c r="A1408" s="60" t="s">
        <v>4667</v>
      </c>
      <c r="B1408" s="60" t="s">
        <v>4668</v>
      </c>
      <c r="C1408" s="60" t="s">
        <v>4669</v>
      </c>
      <c r="D1408" s="60" t="s">
        <v>4670</v>
      </c>
      <c r="E1408" s="60" t="s">
        <v>4671</v>
      </c>
    </row>
    <row r="1409" spans="1:5" x14ac:dyDescent="0.2">
      <c r="A1409" s="60" t="s">
        <v>4672</v>
      </c>
      <c r="B1409" s="60" t="s">
        <v>4673</v>
      </c>
      <c r="C1409" s="60" t="s">
        <v>4674</v>
      </c>
      <c r="D1409" s="60" t="s">
        <v>40</v>
      </c>
      <c r="E1409" s="60" t="s">
        <v>41</v>
      </c>
    </row>
    <row r="1410" spans="1:5" x14ac:dyDescent="0.2">
      <c r="A1410" s="60" t="s">
        <v>4675</v>
      </c>
      <c r="B1410" s="60" t="s">
        <v>4676</v>
      </c>
      <c r="C1410" s="60" t="s">
        <v>4677</v>
      </c>
      <c r="D1410" s="60" t="s">
        <v>1414</v>
      </c>
      <c r="E1410" s="60" t="s">
        <v>1415</v>
      </c>
    </row>
    <row r="1411" spans="1:5" x14ac:dyDescent="0.2">
      <c r="A1411" s="60" t="s">
        <v>4678</v>
      </c>
      <c r="B1411" s="60" t="s">
        <v>4679</v>
      </c>
      <c r="C1411" s="60" t="s">
        <v>4680</v>
      </c>
      <c r="D1411" s="60" t="s">
        <v>164</v>
      </c>
      <c r="E1411" s="60" t="s">
        <v>1881</v>
      </c>
    </row>
    <row r="1412" spans="1:5" x14ac:dyDescent="0.2">
      <c r="A1412" s="60" t="s">
        <v>4681</v>
      </c>
      <c r="B1412" s="60" t="s">
        <v>4682</v>
      </c>
      <c r="C1412" s="60" t="s">
        <v>4683</v>
      </c>
      <c r="D1412" s="60" t="s">
        <v>336</v>
      </c>
      <c r="E1412" s="60" t="s">
        <v>14</v>
      </c>
    </row>
    <row r="1413" spans="1:5" x14ac:dyDescent="0.2">
      <c r="A1413" s="60" t="s">
        <v>4684</v>
      </c>
      <c r="B1413" s="60" t="s">
        <v>4685</v>
      </c>
      <c r="C1413" s="60" t="s">
        <v>4686</v>
      </c>
      <c r="D1413" s="60" t="s">
        <v>372</v>
      </c>
      <c r="E1413" s="60" t="s">
        <v>373</v>
      </c>
    </row>
    <row r="1414" spans="1:5" x14ac:dyDescent="0.2">
      <c r="A1414" s="60" t="s">
        <v>4687</v>
      </c>
      <c r="B1414" s="60" t="s">
        <v>4688</v>
      </c>
      <c r="C1414" s="60" t="s">
        <v>4689</v>
      </c>
      <c r="D1414" s="60" t="s">
        <v>905</v>
      </c>
      <c r="E1414" s="60" t="s">
        <v>14</v>
      </c>
    </row>
    <row r="1415" spans="1:5" x14ac:dyDescent="0.2">
      <c r="A1415" s="60" t="s">
        <v>4690</v>
      </c>
      <c r="B1415" s="60" t="s">
        <v>2323</v>
      </c>
      <c r="C1415" s="60" t="s">
        <v>4691</v>
      </c>
      <c r="D1415" s="60" t="s">
        <v>1214</v>
      </c>
      <c r="E1415" s="60" t="s">
        <v>33</v>
      </c>
    </row>
    <row r="1416" spans="1:5" x14ac:dyDescent="0.2">
      <c r="A1416" s="60" t="s">
        <v>4692</v>
      </c>
      <c r="B1416" s="60" t="s">
        <v>4693</v>
      </c>
      <c r="C1416" s="60" t="s">
        <v>4694</v>
      </c>
      <c r="D1416" s="60" t="s">
        <v>905</v>
      </c>
      <c r="E1416" s="60" t="s">
        <v>14</v>
      </c>
    </row>
    <row r="1417" spans="1:5" x14ac:dyDescent="0.2">
      <c r="A1417" s="60" t="s">
        <v>4695</v>
      </c>
      <c r="B1417" s="60" t="s">
        <v>4696</v>
      </c>
      <c r="C1417" s="60" t="s">
        <v>4697</v>
      </c>
      <c r="D1417" s="60" t="s">
        <v>336</v>
      </c>
      <c r="E1417" s="60" t="s">
        <v>14</v>
      </c>
    </row>
    <row r="1418" spans="1:5" x14ac:dyDescent="0.2">
      <c r="A1418" s="60" t="s">
        <v>4698</v>
      </c>
      <c r="B1418" s="60" t="s">
        <v>4699</v>
      </c>
      <c r="C1418" s="60" t="s">
        <v>4700</v>
      </c>
      <c r="D1418" s="60" t="s">
        <v>145</v>
      </c>
      <c r="E1418" s="60" t="s">
        <v>33</v>
      </c>
    </row>
    <row r="1419" spans="1:5" x14ac:dyDescent="0.2">
      <c r="A1419" s="60" t="s">
        <v>4701</v>
      </c>
      <c r="B1419" s="60" t="s">
        <v>4609</v>
      </c>
      <c r="C1419" s="60" t="s">
        <v>4702</v>
      </c>
      <c r="D1419" s="60" t="s">
        <v>308</v>
      </c>
      <c r="E1419" s="60" t="s">
        <v>309</v>
      </c>
    </row>
    <row r="1420" spans="1:5" x14ac:dyDescent="0.2">
      <c r="A1420" s="60" t="s">
        <v>4703</v>
      </c>
      <c r="B1420" s="60" t="s">
        <v>4704</v>
      </c>
      <c r="C1420" s="60" t="s">
        <v>4705</v>
      </c>
      <c r="D1420" s="60" t="s">
        <v>409</v>
      </c>
      <c r="E1420" s="60" t="s">
        <v>410</v>
      </c>
    </row>
    <row r="1421" spans="1:5" x14ac:dyDescent="0.2">
      <c r="A1421" s="60" t="s">
        <v>4706</v>
      </c>
      <c r="B1421" s="60" t="s">
        <v>4707</v>
      </c>
      <c r="C1421" s="60" t="s">
        <v>4708</v>
      </c>
      <c r="D1421" s="60" t="s">
        <v>1421</v>
      </c>
      <c r="E1421" s="60" t="s">
        <v>1422</v>
      </c>
    </row>
    <row r="1422" spans="1:5" x14ac:dyDescent="0.2">
      <c r="A1422" s="60" t="s">
        <v>4709</v>
      </c>
      <c r="B1422" s="60" t="s">
        <v>4710</v>
      </c>
      <c r="C1422" s="60" t="s">
        <v>4711</v>
      </c>
      <c r="D1422" s="60" t="s">
        <v>257</v>
      </c>
      <c r="E1422" s="60" t="s">
        <v>258</v>
      </c>
    </row>
    <row r="1423" spans="1:5" x14ac:dyDescent="0.2">
      <c r="A1423" s="60" t="s">
        <v>4712</v>
      </c>
      <c r="B1423" s="60" t="s">
        <v>4713</v>
      </c>
      <c r="C1423" s="60" t="s">
        <v>4714</v>
      </c>
      <c r="D1423" s="60" t="s">
        <v>167</v>
      </c>
      <c r="E1423" s="60" t="s">
        <v>33</v>
      </c>
    </row>
    <row r="1424" spans="1:5" x14ac:dyDescent="0.2">
      <c r="A1424" s="60" t="s">
        <v>4715</v>
      </c>
      <c r="B1424" s="60" t="s">
        <v>4716</v>
      </c>
      <c r="C1424" s="60" t="s">
        <v>4717</v>
      </c>
      <c r="D1424" s="60" t="s">
        <v>111</v>
      </c>
      <c r="E1424" s="60" t="s">
        <v>112</v>
      </c>
    </row>
    <row r="1425" spans="1:5" x14ac:dyDescent="0.2">
      <c r="A1425" s="60" t="s">
        <v>4718</v>
      </c>
      <c r="B1425" s="60" t="s">
        <v>4719</v>
      </c>
      <c r="C1425" s="60" t="s">
        <v>4720</v>
      </c>
      <c r="D1425" s="60" t="s">
        <v>103</v>
      </c>
      <c r="E1425" s="60" t="s">
        <v>104</v>
      </c>
    </row>
    <row r="1426" spans="1:5" x14ac:dyDescent="0.2">
      <c r="A1426" s="60" t="s">
        <v>4721</v>
      </c>
      <c r="B1426" s="60" t="s">
        <v>4722</v>
      </c>
      <c r="C1426" s="60" t="s">
        <v>4723</v>
      </c>
      <c r="D1426" s="60" t="s">
        <v>350</v>
      </c>
      <c r="E1426" s="60" t="s">
        <v>14</v>
      </c>
    </row>
    <row r="1427" spans="1:5" x14ac:dyDescent="0.2">
      <c r="A1427" s="60" t="s">
        <v>4724</v>
      </c>
      <c r="B1427" s="60" t="s">
        <v>4725</v>
      </c>
      <c r="C1427" s="60" t="s">
        <v>4726</v>
      </c>
      <c r="D1427" s="60" t="s">
        <v>905</v>
      </c>
      <c r="E1427" s="60" t="s">
        <v>14</v>
      </c>
    </row>
    <row r="1428" spans="1:5" x14ac:dyDescent="0.2">
      <c r="A1428" s="60" t="s">
        <v>4727</v>
      </c>
      <c r="B1428" s="60" t="s">
        <v>4728</v>
      </c>
      <c r="C1428" s="60" t="s">
        <v>4729</v>
      </c>
      <c r="D1428" s="60" t="s">
        <v>823</v>
      </c>
      <c r="E1428" s="60" t="s">
        <v>4390</v>
      </c>
    </row>
    <row r="1429" spans="1:5" x14ac:dyDescent="0.2">
      <c r="A1429" s="60" t="s">
        <v>4730</v>
      </c>
      <c r="B1429" s="60" t="s">
        <v>4731</v>
      </c>
      <c r="C1429" s="60" t="s">
        <v>4732</v>
      </c>
      <c r="D1429" s="60" t="s">
        <v>3518</v>
      </c>
      <c r="E1429" s="60" t="s">
        <v>3519</v>
      </c>
    </row>
    <row r="1430" spans="1:5" x14ac:dyDescent="0.2">
      <c r="A1430" s="60" t="s">
        <v>4733</v>
      </c>
      <c r="B1430" s="60" t="s">
        <v>4734</v>
      </c>
      <c r="C1430" s="60" t="s">
        <v>4735</v>
      </c>
      <c r="D1430" s="60" t="s">
        <v>398</v>
      </c>
      <c r="E1430" s="60" t="s">
        <v>14</v>
      </c>
    </row>
    <row r="1431" spans="1:5" x14ac:dyDescent="0.2">
      <c r="A1431" s="60" t="s">
        <v>4736</v>
      </c>
      <c r="B1431" s="60" t="s">
        <v>4737</v>
      </c>
      <c r="C1431" s="60" t="s">
        <v>4738</v>
      </c>
      <c r="D1431" s="60" t="s">
        <v>103</v>
      </c>
      <c r="E1431" s="60" t="s">
        <v>104</v>
      </c>
    </row>
    <row r="1432" spans="1:5" x14ac:dyDescent="0.2">
      <c r="A1432" s="60" t="s">
        <v>4739</v>
      </c>
      <c r="B1432" s="60" t="s">
        <v>4740</v>
      </c>
      <c r="C1432" s="60" t="s">
        <v>4741</v>
      </c>
      <c r="D1432" s="60" t="s">
        <v>4742</v>
      </c>
      <c r="E1432" s="60" t="s">
        <v>4743</v>
      </c>
    </row>
    <row r="1433" spans="1:5" x14ac:dyDescent="0.2">
      <c r="A1433" s="60" t="s">
        <v>4744</v>
      </c>
      <c r="B1433" s="60" t="s">
        <v>4745</v>
      </c>
      <c r="C1433" s="60" t="s">
        <v>4746</v>
      </c>
      <c r="D1433" s="60" t="s">
        <v>4747</v>
      </c>
      <c r="E1433" s="60" t="s">
        <v>4748</v>
      </c>
    </row>
    <row r="1434" spans="1:5" x14ac:dyDescent="0.2">
      <c r="A1434" s="60" t="s">
        <v>4749</v>
      </c>
      <c r="B1434" s="60" t="s">
        <v>4750</v>
      </c>
      <c r="C1434" s="60" t="s">
        <v>4751</v>
      </c>
      <c r="D1434" s="60" t="s">
        <v>1666</v>
      </c>
      <c r="E1434" s="60" t="s">
        <v>121</v>
      </c>
    </row>
    <row r="1435" spans="1:5" x14ac:dyDescent="0.2">
      <c r="A1435" s="60" t="s">
        <v>4752</v>
      </c>
      <c r="B1435" s="60" t="s">
        <v>4753</v>
      </c>
      <c r="C1435" s="60" t="s">
        <v>4754</v>
      </c>
      <c r="D1435" s="60" t="s">
        <v>625</v>
      </c>
      <c r="E1435" s="60" t="s">
        <v>626</v>
      </c>
    </row>
    <row r="1436" spans="1:5" x14ac:dyDescent="0.2">
      <c r="A1436" s="60" t="s">
        <v>4755</v>
      </c>
      <c r="B1436" s="60" t="s">
        <v>4756</v>
      </c>
      <c r="C1436" s="60" t="s">
        <v>4757</v>
      </c>
      <c r="D1436" s="60" t="s">
        <v>4652</v>
      </c>
      <c r="E1436" s="60" t="s">
        <v>4653</v>
      </c>
    </row>
    <row r="1437" spans="1:5" x14ac:dyDescent="0.2">
      <c r="A1437" s="60" t="s">
        <v>4758</v>
      </c>
      <c r="B1437" s="60" t="s">
        <v>4759</v>
      </c>
      <c r="C1437" s="60" t="s">
        <v>4760</v>
      </c>
      <c r="D1437" s="60" t="s">
        <v>105</v>
      </c>
      <c r="E1437" s="60" t="s">
        <v>106</v>
      </c>
    </row>
    <row r="1438" spans="1:5" x14ac:dyDescent="0.2">
      <c r="A1438" s="60" t="s">
        <v>4761</v>
      </c>
      <c r="B1438" s="60" t="s">
        <v>4759</v>
      </c>
      <c r="C1438" s="60" t="s">
        <v>2370</v>
      </c>
      <c r="D1438" s="60" t="s">
        <v>70</v>
      </c>
      <c r="E1438" s="60" t="s">
        <v>71</v>
      </c>
    </row>
    <row r="1439" spans="1:5" x14ac:dyDescent="0.2">
      <c r="A1439" s="60" t="s">
        <v>4762</v>
      </c>
      <c r="B1439" s="60" t="s">
        <v>4759</v>
      </c>
      <c r="C1439" s="60" t="s">
        <v>4763</v>
      </c>
      <c r="D1439" s="60" t="s">
        <v>636</v>
      </c>
      <c r="E1439" s="60" t="s">
        <v>637</v>
      </c>
    </row>
    <row r="1440" spans="1:5" x14ac:dyDescent="0.2">
      <c r="A1440" s="60" t="s">
        <v>4764</v>
      </c>
      <c r="B1440" s="60" t="s">
        <v>4759</v>
      </c>
      <c r="C1440" s="60" t="s">
        <v>4765</v>
      </c>
      <c r="D1440" s="60" t="s">
        <v>986</v>
      </c>
      <c r="E1440" s="60" t="s">
        <v>987</v>
      </c>
    </row>
    <row r="1441" spans="1:5" x14ac:dyDescent="0.2">
      <c r="A1441" s="60" t="s">
        <v>4766</v>
      </c>
      <c r="B1441" s="60" t="s">
        <v>4759</v>
      </c>
      <c r="C1441" s="60" t="s">
        <v>4767</v>
      </c>
      <c r="D1441" s="60" t="s">
        <v>277</v>
      </c>
      <c r="E1441" s="60" t="s">
        <v>278</v>
      </c>
    </row>
    <row r="1442" spans="1:5" x14ac:dyDescent="0.2">
      <c r="A1442" s="60" t="s">
        <v>4768</v>
      </c>
      <c r="B1442" s="60" t="s">
        <v>4769</v>
      </c>
      <c r="C1442" s="60" t="s">
        <v>4770</v>
      </c>
      <c r="D1442" s="60" t="s">
        <v>233</v>
      </c>
      <c r="E1442" s="60" t="s">
        <v>234</v>
      </c>
    </row>
    <row r="1443" spans="1:5" x14ac:dyDescent="0.2">
      <c r="A1443" s="60" t="s">
        <v>4771</v>
      </c>
      <c r="B1443" s="60" t="s">
        <v>4772</v>
      </c>
      <c r="C1443" s="60" t="s">
        <v>4773</v>
      </c>
      <c r="D1443" s="60" t="s">
        <v>3706</v>
      </c>
      <c r="E1443" s="60" t="s">
        <v>3707</v>
      </c>
    </row>
    <row r="1444" spans="1:5" x14ac:dyDescent="0.2">
      <c r="A1444" s="60" t="s">
        <v>4774</v>
      </c>
      <c r="B1444" s="60" t="s">
        <v>4775</v>
      </c>
      <c r="C1444" s="60" t="s">
        <v>4776</v>
      </c>
      <c r="D1444" s="60" t="s">
        <v>76</v>
      </c>
      <c r="E1444" s="60" t="s">
        <v>77</v>
      </c>
    </row>
    <row r="1445" spans="1:5" x14ac:dyDescent="0.2">
      <c r="A1445" s="60" t="s">
        <v>4777</v>
      </c>
      <c r="B1445" s="60" t="s">
        <v>4778</v>
      </c>
      <c r="C1445" s="60" t="s">
        <v>4779</v>
      </c>
      <c r="D1445" s="60" t="s">
        <v>905</v>
      </c>
      <c r="E1445" s="60" t="s">
        <v>14</v>
      </c>
    </row>
    <row r="1446" spans="1:5" x14ac:dyDescent="0.2">
      <c r="A1446" s="60" t="s">
        <v>4780</v>
      </c>
      <c r="B1446" s="60" t="s">
        <v>978</v>
      </c>
      <c r="C1446" s="60" t="s">
        <v>979</v>
      </c>
      <c r="D1446" s="60" t="s">
        <v>339</v>
      </c>
      <c r="E1446" s="60" t="s">
        <v>14</v>
      </c>
    </row>
    <row r="1447" spans="1:5" x14ac:dyDescent="0.2">
      <c r="A1447" s="60" t="s">
        <v>4781</v>
      </c>
      <c r="B1447" s="60" t="s">
        <v>978</v>
      </c>
      <c r="C1447" s="60" t="s">
        <v>979</v>
      </c>
      <c r="D1447" s="60" t="s">
        <v>339</v>
      </c>
      <c r="E1447" s="60" t="s">
        <v>14</v>
      </c>
    </row>
    <row r="1448" spans="1:5" x14ac:dyDescent="0.2">
      <c r="A1448" s="60" t="s">
        <v>4782</v>
      </c>
      <c r="B1448" s="60" t="s">
        <v>4783</v>
      </c>
      <c r="C1448" s="60" t="s">
        <v>4784</v>
      </c>
      <c r="D1448" s="60" t="s">
        <v>1834</v>
      </c>
      <c r="E1448" s="60" t="s">
        <v>1835</v>
      </c>
    </row>
    <row r="1449" spans="1:5" x14ac:dyDescent="0.2">
      <c r="A1449" s="60" t="s">
        <v>4785</v>
      </c>
      <c r="B1449" s="60" t="s">
        <v>4786</v>
      </c>
      <c r="C1449" s="60" t="s">
        <v>4787</v>
      </c>
      <c r="D1449" s="60" t="s">
        <v>1542</v>
      </c>
      <c r="E1449" s="60" t="s">
        <v>3916</v>
      </c>
    </row>
    <row r="1450" spans="1:5" x14ac:dyDescent="0.2">
      <c r="A1450" s="60" t="s">
        <v>4788</v>
      </c>
      <c r="B1450" s="60" t="s">
        <v>4789</v>
      </c>
      <c r="C1450" s="60" t="s">
        <v>4790</v>
      </c>
      <c r="D1450" s="60" t="s">
        <v>850</v>
      </c>
      <c r="E1450" s="60" t="s">
        <v>851</v>
      </c>
    </row>
    <row r="1451" spans="1:5" x14ac:dyDescent="0.2">
      <c r="A1451" s="60" t="s">
        <v>4791</v>
      </c>
      <c r="B1451" s="60" t="s">
        <v>4792</v>
      </c>
      <c r="C1451" s="60" t="s">
        <v>4793</v>
      </c>
      <c r="D1451" s="60" t="s">
        <v>40</v>
      </c>
      <c r="E1451" s="60" t="s">
        <v>41</v>
      </c>
    </row>
    <row r="1452" spans="1:5" x14ac:dyDescent="0.2">
      <c r="A1452" s="60" t="s">
        <v>4794</v>
      </c>
      <c r="B1452" s="60" t="s">
        <v>4795</v>
      </c>
      <c r="C1452" s="60" t="s">
        <v>4796</v>
      </c>
      <c r="D1452" s="60" t="s">
        <v>120</v>
      </c>
      <c r="E1452" s="60" t="s">
        <v>121</v>
      </c>
    </row>
    <row r="1453" spans="1:5" x14ac:dyDescent="0.2">
      <c r="A1453" s="60" t="s">
        <v>4797</v>
      </c>
      <c r="B1453" s="60" t="s">
        <v>4798</v>
      </c>
      <c r="C1453" s="60" t="s">
        <v>4796</v>
      </c>
      <c r="D1453" s="60" t="s">
        <v>120</v>
      </c>
      <c r="E1453" s="60" t="s">
        <v>121</v>
      </c>
    </row>
    <row r="1454" spans="1:5" x14ac:dyDescent="0.2">
      <c r="A1454" s="60" t="s">
        <v>4799</v>
      </c>
      <c r="B1454" s="60" t="s">
        <v>4798</v>
      </c>
      <c r="C1454" s="60" t="s">
        <v>4796</v>
      </c>
      <c r="D1454" s="60" t="s">
        <v>120</v>
      </c>
      <c r="E1454" s="60" t="s">
        <v>121</v>
      </c>
    </row>
    <row r="1455" spans="1:5" x14ac:dyDescent="0.2">
      <c r="A1455" s="60" t="s">
        <v>4800</v>
      </c>
      <c r="B1455" s="60" t="s">
        <v>4801</v>
      </c>
      <c r="C1455" s="60" t="s">
        <v>1736</v>
      </c>
      <c r="D1455" s="60" t="s">
        <v>1666</v>
      </c>
      <c r="E1455" s="60" t="s">
        <v>121</v>
      </c>
    </row>
    <row r="1456" spans="1:5" x14ac:dyDescent="0.2">
      <c r="A1456" s="60" t="s">
        <v>4802</v>
      </c>
      <c r="B1456" s="60" t="s">
        <v>4803</v>
      </c>
      <c r="C1456" s="60" t="s">
        <v>945</v>
      </c>
      <c r="D1456" s="60" t="s">
        <v>479</v>
      </c>
      <c r="E1456" s="60" t="s">
        <v>33</v>
      </c>
    </row>
    <row r="1457" spans="1:5" x14ac:dyDescent="0.2">
      <c r="A1457" s="60" t="s">
        <v>4804</v>
      </c>
      <c r="B1457" s="60" t="s">
        <v>4805</v>
      </c>
      <c r="C1457" s="60" t="s">
        <v>4806</v>
      </c>
      <c r="D1457" s="60" t="s">
        <v>233</v>
      </c>
      <c r="E1457" s="60" t="s">
        <v>234</v>
      </c>
    </row>
    <row r="1458" spans="1:5" x14ac:dyDescent="0.2">
      <c r="A1458" s="60" t="s">
        <v>4807</v>
      </c>
      <c r="B1458" s="60" t="s">
        <v>4808</v>
      </c>
      <c r="C1458" s="60" t="s">
        <v>4809</v>
      </c>
      <c r="D1458" s="60" t="s">
        <v>488</v>
      </c>
      <c r="E1458" s="60" t="s">
        <v>489</v>
      </c>
    </row>
    <row r="1459" spans="1:5" x14ac:dyDescent="0.2">
      <c r="A1459" s="60" t="s">
        <v>4810</v>
      </c>
      <c r="B1459" s="60" t="s">
        <v>4811</v>
      </c>
      <c r="C1459" s="60" t="s">
        <v>4812</v>
      </c>
      <c r="D1459" s="60" t="s">
        <v>2356</v>
      </c>
      <c r="E1459" s="60" t="s">
        <v>2357</v>
      </c>
    </row>
    <row r="1460" spans="1:5" x14ac:dyDescent="0.2">
      <c r="A1460" s="60" t="s">
        <v>4813</v>
      </c>
      <c r="B1460" s="60" t="s">
        <v>1601</v>
      </c>
      <c r="C1460" s="60" t="s">
        <v>1602</v>
      </c>
      <c r="D1460" s="60" t="s">
        <v>164</v>
      </c>
      <c r="E1460" s="60" t="s">
        <v>14</v>
      </c>
    </row>
    <row r="1461" spans="1:5" x14ac:dyDescent="0.2">
      <c r="A1461" s="60" t="s">
        <v>4814</v>
      </c>
      <c r="B1461" s="60" t="s">
        <v>4815</v>
      </c>
      <c r="C1461" s="60" t="s">
        <v>4816</v>
      </c>
      <c r="D1461" s="60" t="s">
        <v>277</v>
      </c>
      <c r="E1461" s="60" t="s">
        <v>278</v>
      </c>
    </row>
    <row r="1462" spans="1:5" x14ac:dyDescent="0.2">
      <c r="A1462" s="60" t="s">
        <v>4817</v>
      </c>
      <c r="B1462" s="60" t="s">
        <v>4818</v>
      </c>
      <c r="C1462" s="60" t="s">
        <v>4819</v>
      </c>
      <c r="D1462" s="60" t="s">
        <v>1666</v>
      </c>
      <c r="E1462" s="60" t="s">
        <v>121</v>
      </c>
    </row>
    <row r="1463" spans="1:5" x14ac:dyDescent="0.2">
      <c r="A1463" s="60" t="s">
        <v>4820</v>
      </c>
      <c r="B1463" s="60" t="s">
        <v>4821</v>
      </c>
      <c r="C1463" s="60" t="s">
        <v>4822</v>
      </c>
      <c r="D1463" s="60" t="s">
        <v>493</v>
      </c>
      <c r="E1463" s="60" t="s">
        <v>494</v>
      </c>
    </row>
    <row r="1464" spans="1:5" x14ac:dyDescent="0.2">
      <c r="A1464" s="60" t="s">
        <v>4823</v>
      </c>
      <c r="B1464" s="60" t="s">
        <v>4824</v>
      </c>
      <c r="C1464" s="60" t="s">
        <v>67</v>
      </c>
      <c r="D1464" s="60" t="s">
        <v>68</v>
      </c>
      <c r="E1464" s="60" t="s">
        <v>69</v>
      </c>
    </row>
    <row r="1465" spans="1:5" x14ac:dyDescent="0.2">
      <c r="A1465" s="60" t="s">
        <v>4825</v>
      </c>
      <c r="B1465" s="60" t="s">
        <v>4826</v>
      </c>
      <c r="C1465" s="60" t="s">
        <v>4827</v>
      </c>
      <c r="D1465" s="60" t="s">
        <v>1249</v>
      </c>
      <c r="E1465" s="60" t="s">
        <v>1250</v>
      </c>
    </row>
    <row r="1466" spans="1:5" x14ac:dyDescent="0.2">
      <c r="A1466" s="60" t="s">
        <v>4828</v>
      </c>
      <c r="B1466" s="60" t="s">
        <v>4829</v>
      </c>
      <c r="C1466" s="60" t="s">
        <v>4830</v>
      </c>
      <c r="D1466" s="60" t="s">
        <v>117</v>
      </c>
      <c r="E1466" s="60" t="s">
        <v>118</v>
      </c>
    </row>
    <row r="1467" spans="1:5" x14ac:dyDescent="0.2">
      <c r="A1467" s="60" t="s">
        <v>4831</v>
      </c>
      <c r="B1467" s="60" t="s">
        <v>4832</v>
      </c>
      <c r="C1467" s="60" t="s">
        <v>4833</v>
      </c>
      <c r="D1467" s="60" t="s">
        <v>115</v>
      </c>
      <c r="E1467" s="60" t="s">
        <v>1052</v>
      </c>
    </row>
    <row r="1468" spans="1:5" x14ac:dyDescent="0.2">
      <c r="A1468" s="60" t="s">
        <v>4834</v>
      </c>
      <c r="B1468" s="60" t="s">
        <v>4835</v>
      </c>
      <c r="C1468" s="60" t="s">
        <v>3971</v>
      </c>
      <c r="D1468" s="60" t="s">
        <v>125</v>
      </c>
      <c r="E1468" s="60" t="s">
        <v>242</v>
      </c>
    </row>
    <row r="1469" spans="1:5" x14ac:dyDescent="0.2">
      <c r="A1469" s="60" t="s">
        <v>4836</v>
      </c>
      <c r="B1469" s="60" t="s">
        <v>4837</v>
      </c>
      <c r="C1469" s="60" t="s">
        <v>4838</v>
      </c>
      <c r="D1469" s="60" t="s">
        <v>1334</v>
      </c>
      <c r="E1469" s="60" t="s">
        <v>1335</v>
      </c>
    </row>
    <row r="1470" spans="1:5" x14ac:dyDescent="0.2">
      <c r="A1470" s="60" t="s">
        <v>4839</v>
      </c>
      <c r="B1470" s="60" t="s">
        <v>3723</v>
      </c>
      <c r="C1470" s="60" t="s">
        <v>3724</v>
      </c>
      <c r="D1470" s="60" t="s">
        <v>1729</v>
      </c>
      <c r="E1470" s="60" t="s">
        <v>1730</v>
      </c>
    </row>
    <row r="1471" spans="1:5" x14ac:dyDescent="0.2">
      <c r="A1471" s="60" t="s">
        <v>4840</v>
      </c>
      <c r="B1471" s="60" t="s">
        <v>4841</v>
      </c>
      <c r="C1471" s="60" t="s">
        <v>4842</v>
      </c>
      <c r="D1471" s="60" t="s">
        <v>1392</v>
      </c>
      <c r="E1471" s="60" t="s">
        <v>1393</v>
      </c>
    </row>
    <row r="1472" spans="1:5" x14ac:dyDescent="0.2">
      <c r="A1472" s="60" t="s">
        <v>4843</v>
      </c>
      <c r="B1472" s="60" t="s">
        <v>4844</v>
      </c>
      <c r="C1472" s="60" t="s">
        <v>4845</v>
      </c>
      <c r="D1472" s="60" t="s">
        <v>1348</v>
      </c>
      <c r="E1472" s="60" t="s">
        <v>4846</v>
      </c>
    </row>
    <row r="1473" spans="1:5" x14ac:dyDescent="0.2">
      <c r="A1473" s="60" t="s">
        <v>4847</v>
      </c>
      <c r="B1473" s="60" t="s">
        <v>4848</v>
      </c>
      <c r="C1473" s="60" t="s">
        <v>4849</v>
      </c>
      <c r="D1473" s="60" t="s">
        <v>470</v>
      </c>
      <c r="E1473" s="60" t="s">
        <v>33</v>
      </c>
    </row>
    <row r="1474" spans="1:5" x14ac:dyDescent="0.2">
      <c r="A1474" s="60" t="s">
        <v>4850</v>
      </c>
      <c r="B1474" s="60" t="s">
        <v>4851</v>
      </c>
      <c r="C1474" s="60" t="s">
        <v>4852</v>
      </c>
      <c r="D1474" s="60" t="s">
        <v>1666</v>
      </c>
      <c r="E1474" s="60" t="s">
        <v>121</v>
      </c>
    </row>
    <row r="1475" spans="1:5" x14ac:dyDescent="0.2">
      <c r="A1475" s="60" t="s">
        <v>4853</v>
      </c>
      <c r="B1475" s="60" t="s">
        <v>4854</v>
      </c>
      <c r="C1475" s="60" t="s">
        <v>4855</v>
      </c>
      <c r="D1475" s="60" t="s">
        <v>380</v>
      </c>
      <c r="E1475" s="60" t="s">
        <v>14</v>
      </c>
    </row>
    <row r="1476" spans="1:5" x14ac:dyDescent="0.2">
      <c r="A1476" s="60" t="s">
        <v>4856</v>
      </c>
      <c r="B1476" s="60" t="s">
        <v>4857</v>
      </c>
      <c r="C1476" s="60" t="s">
        <v>4858</v>
      </c>
      <c r="D1476" s="60" t="s">
        <v>986</v>
      </c>
      <c r="E1476" s="60" t="s">
        <v>987</v>
      </c>
    </row>
    <row r="1477" spans="1:5" x14ac:dyDescent="0.2">
      <c r="A1477" s="60" t="s">
        <v>4859</v>
      </c>
      <c r="B1477" s="60" t="s">
        <v>4860</v>
      </c>
      <c r="C1477" s="60" t="s">
        <v>4861</v>
      </c>
      <c r="D1477" s="60" t="s">
        <v>905</v>
      </c>
      <c r="E1477" s="60" t="s">
        <v>14</v>
      </c>
    </row>
    <row r="1478" spans="1:5" x14ac:dyDescent="0.2">
      <c r="A1478" s="60" t="s">
        <v>4862</v>
      </c>
      <c r="B1478" s="60" t="s">
        <v>4860</v>
      </c>
      <c r="C1478" s="60" t="s">
        <v>4861</v>
      </c>
      <c r="D1478" s="60" t="s">
        <v>905</v>
      </c>
      <c r="E1478" s="60" t="s">
        <v>14</v>
      </c>
    </row>
    <row r="1479" spans="1:5" x14ac:dyDescent="0.2">
      <c r="A1479" s="60" t="s">
        <v>4863</v>
      </c>
      <c r="B1479" s="60" t="s">
        <v>4864</v>
      </c>
      <c r="C1479" s="60" t="s">
        <v>4865</v>
      </c>
      <c r="D1479" s="60" t="s">
        <v>1581</v>
      </c>
      <c r="E1479" s="60" t="s">
        <v>1582</v>
      </c>
    </row>
    <row r="1480" spans="1:5" x14ac:dyDescent="0.2">
      <c r="A1480" s="60" t="s">
        <v>4866</v>
      </c>
      <c r="B1480" s="60" t="s">
        <v>4867</v>
      </c>
      <c r="C1480" s="60" t="s">
        <v>4868</v>
      </c>
      <c r="D1480" s="60" t="s">
        <v>2144</v>
      </c>
      <c r="E1480" s="60" t="s">
        <v>2145</v>
      </c>
    </row>
    <row r="1481" spans="1:5" x14ac:dyDescent="0.2">
      <c r="A1481" s="60" t="s">
        <v>4869</v>
      </c>
      <c r="B1481" s="60" t="s">
        <v>4870</v>
      </c>
      <c r="C1481" s="60" t="s">
        <v>4871</v>
      </c>
      <c r="D1481" s="60" t="s">
        <v>474</v>
      </c>
      <c r="E1481" s="60" t="s">
        <v>475</v>
      </c>
    </row>
    <row r="1482" spans="1:5" x14ac:dyDescent="0.2">
      <c r="A1482" s="60" t="s">
        <v>4872</v>
      </c>
      <c r="B1482" s="60" t="s">
        <v>4873</v>
      </c>
      <c r="C1482" s="60" t="s">
        <v>4874</v>
      </c>
      <c r="D1482" s="60" t="s">
        <v>202</v>
      </c>
      <c r="E1482" s="60" t="s">
        <v>33</v>
      </c>
    </row>
    <row r="1483" spans="1:5" x14ac:dyDescent="0.2">
      <c r="A1483" s="60" t="s">
        <v>4875</v>
      </c>
      <c r="B1483" s="60" t="s">
        <v>4876</v>
      </c>
      <c r="C1483" s="60" t="s">
        <v>4877</v>
      </c>
      <c r="D1483" s="60" t="s">
        <v>170</v>
      </c>
      <c r="E1483" s="60" t="s">
        <v>171</v>
      </c>
    </row>
    <row r="1484" spans="1:5" x14ac:dyDescent="0.2">
      <c r="A1484" s="60" t="s">
        <v>4878</v>
      </c>
      <c r="B1484" s="60" t="s">
        <v>4879</v>
      </c>
      <c r="C1484" s="60" t="s">
        <v>4029</v>
      </c>
      <c r="D1484" s="60" t="s">
        <v>1230</v>
      </c>
      <c r="E1484" s="60" t="s">
        <v>1231</v>
      </c>
    </row>
    <row r="1485" spans="1:5" x14ac:dyDescent="0.2">
      <c r="A1485" s="60" t="s">
        <v>4880</v>
      </c>
      <c r="B1485" s="60" t="s">
        <v>4881</v>
      </c>
      <c r="C1485" s="60" t="s">
        <v>4882</v>
      </c>
      <c r="D1485" s="60" t="s">
        <v>498</v>
      </c>
      <c r="E1485" s="60" t="s">
        <v>499</v>
      </c>
    </row>
    <row r="1486" spans="1:5" x14ac:dyDescent="0.2">
      <c r="A1486" s="60" t="s">
        <v>4883</v>
      </c>
      <c r="B1486" s="60" t="s">
        <v>4884</v>
      </c>
      <c r="C1486" s="60" t="s">
        <v>4885</v>
      </c>
      <c r="D1486" s="60" t="s">
        <v>1421</v>
      </c>
      <c r="E1486" s="60" t="s">
        <v>1422</v>
      </c>
    </row>
    <row r="1487" spans="1:5" x14ac:dyDescent="0.2">
      <c r="A1487" s="60" t="s">
        <v>4886</v>
      </c>
      <c r="B1487" s="60" t="s">
        <v>4887</v>
      </c>
      <c r="C1487" s="60" t="s">
        <v>4888</v>
      </c>
      <c r="D1487" s="60" t="s">
        <v>117</v>
      </c>
      <c r="E1487" s="60" t="s">
        <v>118</v>
      </c>
    </row>
    <row r="1488" spans="1:5" x14ac:dyDescent="0.2">
      <c r="A1488" s="60" t="s">
        <v>4889</v>
      </c>
      <c r="B1488" s="60" t="s">
        <v>4887</v>
      </c>
      <c r="C1488" s="60" t="s">
        <v>4029</v>
      </c>
      <c r="D1488" s="60" t="s">
        <v>1666</v>
      </c>
      <c r="E1488" s="60" t="s">
        <v>121</v>
      </c>
    </row>
    <row r="1489" spans="1:5" x14ac:dyDescent="0.2">
      <c r="A1489" s="60" t="s">
        <v>4890</v>
      </c>
      <c r="B1489" s="60" t="s">
        <v>4887</v>
      </c>
      <c r="C1489" s="60" t="s">
        <v>4891</v>
      </c>
      <c r="D1489" s="60" t="s">
        <v>327</v>
      </c>
      <c r="E1489" s="60" t="s">
        <v>14</v>
      </c>
    </row>
    <row r="1490" spans="1:5" x14ac:dyDescent="0.2">
      <c r="A1490" s="60" t="s">
        <v>4892</v>
      </c>
      <c r="B1490" s="60" t="s">
        <v>4887</v>
      </c>
      <c r="C1490" s="60" t="s">
        <v>4893</v>
      </c>
      <c r="D1490" s="60" t="s">
        <v>308</v>
      </c>
      <c r="E1490" s="60" t="s">
        <v>309</v>
      </c>
    </row>
    <row r="1491" spans="1:5" x14ac:dyDescent="0.2">
      <c r="A1491" s="60" t="s">
        <v>4894</v>
      </c>
      <c r="B1491" s="60" t="s">
        <v>4887</v>
      </c>
      <c r="C1491" s="60" t="s">
        <v>2497</v>
      </c>
      <c r="D1491" s="60" t="s">
        <v>125</v>
      </c>
      <c r="E1491" s="60" t="s">
        <v>242</v>
      </c>
    </row>
    <row r="1492" spans="1:5" x14ac:dyDescent="0.2">
      <c r="A1492" s="60" t="s">
        <v>4895</v>
      </c>
      <c r="B1492" s="60" t="s">
        <v>4887</v>
      </c>
      <c r="C1492" s="60" t="s">
        <v>4896</v>
      </c>
      <c r="D1492" s="60" t="s">
        <v>479</v>
      </c>
      <c r="E1492" s="60" t="s">
        <v>33</v>
      </c>
    </row>
    <row r="1493" spans="1:5" x14ac:dyDescent="0.2">
      <c r="A1493" s="60" t="s">
        <v>4897</v>
      </c>
      <c r="B1493" s="60" t="s">
        <v>4898</v>
      </c>
      <c r="C1493" s="60" t="s">
        <v>4899</v>
      </c>
      <c r="D1493" s="60" t="s">
        <v>336</v>
      </c>
      <c r="E1493" s="60" t="s">
        <v>14</v>
      </c>
    </row>
    <row r="1494" spans="1:5" x14ac:dyDescent="0.2">
      <c r="A1494" s="60" t="s">
        <v>4900</v>
      </c>
      <c r="B1494" s="60" t="s">
        <v>4901</v>
      </c>
      <c r="C1494" s="60" t="s">
        <v>4902</v>
      </c>
      <c r="D1494" s="60" t="s">
        <v>470</v>
      </c>
      <c r="E1494" s="60" t="s">
        <v>33</v>
      </c>
    </row>
    <row r="1495" spans="1:5" x14ac:dyDescent="0.2">
      <c r="A1495" s="60" t="s">
        <v>4903</v>
      </c>
      <c r="B1495" s="60" t="s">
        <v>4904</v>
      </c>
      <c r="C1495" s="60" t="s">
        <v>4905</v>
      </c>
      <c r="D1495" s="60" t="s">
        <v>331</v>
      </c>
      <c r="E1495" s="60" t="s">
        <v>332</v>
      </c>
    </row>
    <row r="1496" spans="1:5" x14ac:dyDescent="0.2">
      <c r="A1496" s="60" t="s">
        <v>4906</v>
      </c>
      <c r="B1496" s="60" t="s">
        <v>4907</v>
      </c>
      <c r="C1496" s="60" t="s">
        <v>4908</v>
      </c>
      <c r="D1496" s="60" t="s">
        <v>145</v>
      </c>
      <c r="E1496" s="60" t="s">
        <v>33</v>
      </c>
    </row>
    <row r="1497" spans="1:5" x14ac:dyDescent="0.2">
      <c r="A1497" s="60" t="s">
        <v>4909</v>
      </c>
      <c r="B1497" s="60" t="s">
        <v>1093</v>
      </c>
      <c r="C1497" s="60" t="s">
        <v>2374</v>
      </c>
      <c r="D1497" s="60" t="s">
        <v>2939</v>
      </c>
      <c r="E1497" s="60" t="s">
        <v>2940</v>
      </c>
    </row>
    <row r="1498" spans="1:5" x14ac:dyDescent="0.2">
      <c r="A1498" s="60" t="s">
        <v>4910</v>
      </c>
      <c r="B1498" s="60" t="s">
        <v>4911</v>
      </c>
      <c r="C1498" s="60" t="s">
        <v>4912</v>
      </c>
      <c r="D1498" s="60" t="s">
        <v>345</v>
      </c>
      <c r="E1498" s="60" t="s">
        <v>346</v>
      </c>
    </row>
    <row r="1499" spans="1:5" x14ac:dyDescent="0.2">
      <c r="A1499" s="60" t="s">
        <v>4913</v>
      </c>
      <c r="B1499" s="60" t="s">
        <v>4914</v>
      </c>
      <c r="C1499" s="60" t="s">
        <v>4915</v>
      </c>
      <c r="D1499" s="60" t="s">
        <v>117</v>
      </c>
      <c r="E1499" s="60" t="s">
        <v>118</v>
      </c>
    </row>
    <row r="1500" spans="1:5" x14ac:dyDescent="0.2">
      <c r="A1500" s="60" t="s">
        <v>4916</v>
      </c>
      <c r="B1500" s="60" t="s">
        <v>4917</v>
      </c>
      <c r="C1500" s="60" t="s">
        <v>4918</v>
      </c>
      <c r="D1500" s="60" t="s">
        <v>905</v>
      </c>
      <c r="E1500" s="60" t="s">
        <v>14</v>
      </c>
    </row>
    <row r="1501" spans="1:5" x14ac:dyDescent="0.2">
      <c r="A1501" s="60" t="s">
        <v>4919</v>
      </c>
      <c r="B1501" s="60" t="s">
        <v>4920</v>
      </c>
      <c r="C1501" s="60" t="s">
        <v>4921</v>
      </c>
      <c r="D1501" s="60" t="s">
        <v>372</v>
      </c>
      <c r="E1501" s="60" t="s">
        <v>373</v>
      </c>
    </row>
    <row r="1502" spans="1:5" x14ac:dyDescent="0.2">
      <c r="A1502" s="60" t="s">
        <v>4922</v>
      </c>
      <c r="B1502" s="60" t="s">
        <v>4923</v>
      </c>
      <c r="C1502" s="60" t="s">
        <v>4924</v>
      </c>
      <c r="D1502" s="60" t="s">
        <v>117</v>
      </c>
      <c r="E1502" s="60" t="s">
        <v>118</v>
      </c>
    </row>
    <row r="1503" spans="1:5" x14ac:dyDescent="0.2">
      <c r="A1503" s="60" t="s">
        <v>4925</v>
      </c>
      <c r="B1503" s="60" t="s">
        <v>4926</v>
      </c>
      <c r="C1503" s="60" t="s">
        <v>4927</v>
      </c>
      <c r="D1503" s="60" t="s">
        <v>1689</v>
      </c>
      <c r="E1503" s="60" t="s">
        <v>1690</v>
      </c>
    </row>
    <row r="1504" spans="1:5" x14ac:dyDescent="0.2">
      <c r="A1504" s="60" t="s">
        <v>4928</v>
      </c>
      <c r="B1504" s="60" t="s">
        <v>4929</v>
      </c>
      <c r="C1504" s="60" t="s">
        <v>3096</v>
      </c>
      <c r="D1504" s="60" t="s">
        <v>2438</v>
      </c>
      <c r="E1504" s="60" t="s">
        <v>2439</v>
      </c>
    </row>
    <row r="1505" spans="1:5" x14ac:dyDescent="0.2">
      <c r="A1505" s="60" t="s">
        <v>4930</v>
      </c>
      <c r="B1505" s="60" t="s">
        <v>4931</v>
      </c>
      <c r="C1505" s="60" t="s">
        <v>4932</v>
      </c>
      <c r="D1505" s="60" t="s">
        <v>327</v>
      </c>
      <c r="E1505" s="60" t="s">
        <v>14</v>
      </c>
    </row>
    <row r="1506" spans="1:5" x14ac:dyDescent="0.2">
      <c r="A1506" s="60" t="s">
        <v>4933</v>
      </c>
      <c r="B1506" s="60" t="s">
        <v>4934</v>
      </c>
      <c r="C1506" s="60" t="s">
        <v>4935</v>
      </c>
      <c r="D1506" s="60" t="s">
        <v>198</v>
      </c>
      <c r="E1506" s="60" t="s">
        <v>33</v>
      </c>
    </row>
    <row r="1507" spans="1:5" x14ac:dyDescent="0.2">
      <c r="A1507" s="60" t="s">
        <v>4936</v>
      </c>
      <c r="B1507" s="60" t="s">
        <v>4937</v>
      </c>
      <c r="C1507" s="60" t="s">
        <v>4938</v>
      </c>
      <c r="D1507" s="60" t="s">
        <v>488</v>
      </c>
      <c r="E1507" s="60" t="s">
        <v>489</v>
      </c>
    </row>
    <row r="1508" spans="1:5" x14ac:dyDescent="0.2">
      <c r="A1508" s="60" t="s">
        <v>4939</v>
      </c>
      <c r="B1508" s="60" t="s">
        <v>4940</v>
      </c>
      <c r="C1508" s="60" t="s">
        <v>4941</v>
      </c>
      <c r="D1508" s="60" t="s">
        <v>345</v>
      </c>
      <c r="E1508" s="60" t="s">
        <v>346</v>
      </c>
    </row>
    <row r="1509" spans="1:5" x14ac:dyDescent="0.2">
      <c r="A1509" s="60" t="s">
        <v>4942</v>
      </c>
      <c r="B1509" s="60" t="s">
        <v>4943</v>
      </c>
      <c r="C1509" s="60" t="s">
        <v>4944</v>
      </c>
      <c r="D1509" s="60" t="s">
        <v>479</v>
      </c>
      <c r="E1509" s="60" t="s">
        <v>33</v>
      </c>
    </row>
    <row r="1510" spans="1:5" x14ac:dyDescent="0.2">
      <c r="A1510" s="60" t="s">
        <v>4945</v>
      </c>
      <c r="B1510" s="60" t="s">
        <v>4946</v>
      </c>
      <c r="C1510" s="60" t="s">
        <v>4947</v>
      </c>
      <c r="D1510" s="60" t="s">
        <v>672</v>
      </c>
      <c r="E1510" s="60" t="s">
        <v>33</v>
      </c>
    </row>
    <row r="1511" spans="1:5" x14ac:dyDescent="0.2">
      <c r="A1511" s="60" t="s">
        <v>4948</v>
      </c>
      <c r="B1511" s="60" t="s">
        <v>4949</v>
      </c>
      <c r="C1511" s="60" t="s">
        <v>4950</v>
      </c>
      <c r="D1511" s="60" t="s">
        <v>167</v>
      </c>
      <c r="E1511" s="60" t="s">
        <v>33</v>
      </c>
    </row>
    <row r="1512" spans="1:5" x14ac:dyDescent="0.2">
      <c r="A1512" s="60" t="s">
        <v>4951</v>
      </c>
      <c r="B1512" s="60" t="s">
        <v>4952</v>
      </c>
      <c r="C1512" s="60" t="s">
        <v>4953</v>
      </c>
      <c r="D1512" s="60" t="s">
        <v>194</v>
      </c>
      <c r="E1512" s="60" t="s">
        <v>33</v>
      </c>
    </row>
    <row r="1513" spans="1:5" x14ac:dyDescent="0.2">
      <c r="A1513" s="60" t="s">
        <v>4954</v>
      </c>
      <c r="B1513" s="60" t="s">
        <v>4955</v>
      </c>
      <c r="C1513" s="60" t="s">
        <v>4956</v>
      </c>
      <c r="D1513" s="60" t="s">
        <v>4957</v>
      </c>
      <c r="E1513" s="60" t="s">
        <v>4958</v>
      </c>
    </row>
    <row r="1514" spans="1:5" x14ac:dyDescent="0.2">
      <c r="A1514" s="60" t="s">
        <v>4959</v>
      </c>
      <c r="B1514" s="60" t="s">
        <v>4960</v>
      </c>
      <c r="C1514" s="60" t="s">
        <v>4961</v>
      </c>
      <c r="D1514" s="60" t="s">
        <v>111</v>
      </c>
      <c r="E1514" s="60" t="s">
        <v>112</v>
      </c>
    </row>
    <row r="1515" spans="1:5" x14ac:dyDescent="0.2">
      <c r="A1515" s="60" t="s">
        <v>4962</v>
      </c>
      <c r="B1515" s="60" t="s">
        <v>4963</v>
      </c>
      <c r="C1515" s="60" t="s">
        <v>4964</v>
      </c>
      <c r="D1515" s="60" t="s">
        <v>4252</v>
      </c>
      <c r="E1515" s="60" t="s">
        <v>4253</v>
      </c>
    </row>
    <row r="1516" spans="1:5" x14ac:dyDescent="0.2">
      <c r="A1516" s="60" t="s">
        <v>4965</v>
      </c>
      <c r="B1516" s="60" t="s">
        <v>4966</v>
      </c>
      <c r="C1516" s="60" t="s">
        <v>4967</v>
      </c>
      <c r="D1516" s="60" t="s">
        <v>3953</v>
      </c>
      <c r="E1516" s="60" t="s">
        <v>3954</v>
      </c>
    </row>
    <row r="1517" spans="1:5" x14ac:dyDescent="0.2">
      <c r="A1517" s="60" t="s">
        <v>4968</v>
      </c>
      <c r="B1517" s="60" t="s">
        <v>4969</v>
      </c>
      <c r="C1517" s="60" t="s">
        <v>4970</v>
      </c>
      <c r="D1517" s="60" t="s">
        <v>1821</v>
      </c>
      <c r="E1517" s="60" t="s">
        <v>1822</v>
      </c>
    </row>
    <row r="1518" spans="1:5" x14ac:dyDescent="0.2">
      <c r="A1518" s="60" t="s">
        <v>4971</v>
      </c>
      <c r="B1518" s="60" t="s">
        <v>4972</v>
      </c>
      <c r="C1518" s="60" t="s">
        <v>4973</v>
      </c>
      <c r="D1518" s="60" t="s">
        <v>823</v>
      </c>
      <c r="E1518" s="60" t="s">
        <v>4390</v>
      </c>
    </row>
    <row r="1519" spans="1:5" x14ac:dyDescent="0.2">
      <c r="A1519" s="60" t="s">
        <v>4974</v>
      </c>
      <c r="B1519" s="60" t="s">
        <v>4975</v>
      </c>
      <c r="C1519" s="60" t="s">
        <v>4976</v>
      </c>
      <c r="D1519" s="60" t="s">
        <v>4977</v>
      </c>
      <c r="E1519" s="60" t="s">
        <v>4978</v>
      </c>
    </row>
    <row r="1520" spans="1:5" x14ac:dyDescent="0.2">
      <c r="A1520" s="60" t="s">
        <v>4979</v>
      </c>
      <c r="B1520" s="60" t="s">
        <v>4980</v>
      </c>
      <c r="C1520" s="60" t="s">
        <v>4981</v>
      </c>
      <c r="D1520" s="60" t="s">
        <v>4982</v>
      </c>
      <c r="E1520" s="60" t="s">
        <v>4983</v>
      </c>
    </row>
    <row r="1521" spans="1:5" x14ac:dyDescent="0.2">
      <c r="A1521" s="60" t="s">
        <v>4984</v>
      </c>
      <c r="B1521" s="60" t="s">
        <v>4985</v>
      </c>
      <c r="C1521" s="60" t="s">
        <v>4986</v>
      </c>
      <c r="D1521" s="60" t="s">
        <v>4987</v>
      </c>
      <c r="E1521" s="60" t="s">
        <v>4988</v>
      </c>
    </row>
    <row r="1522" spans="1:5" x14ac:dyDescent="0.2">
      <c r="A1522" s="60" t="s">
        <v>4989</v>
      </c>
      <c r="B1522" s="60" t="s">
        <v>4990</v>
      </c>
      <c r="C1522" s="60" t="s">
        <v>4991</v>
      </c>
      <c r="D1522" s="60" t="s">
        <v>4992</v>
      </c>
      <c r="E1522" s="60" t="s">
        <v>4993</v>
      </c>
    </row>
    <row r="1523" spans="1:5" x14ac:dyDescent="0.2">
      <c r="A1523" s="60" t="s">
        <v>4994</v>
      </c>
      <c r="B1523" s="60" t="s">
        <v>992</v>
      </c>
      <c r="C1523" s="60" t="s">
        <v>4995</v>
      </c>
      <c r="D1523" s="60" t="s">
        <v>1670</v>
      </c>
      <c r="E1523" s="60" t="s">
        <v>1671</v>
      </c>
    </row>
    <row r="1524" spans="1:5" x14ac:dyDescent="0.2">
      <c r="A1524" s="60" t="s">
        <v>4996</v>
      </c>
      <c r="B1524" s="60" t="s">
        <v>4997</v>
      </c>
      <c r="C1524" s="60" t="s">
        <v>4998</v>
      </c>
      <c r="D1524" s="60" t="s">
        <v>101</v>
      </c>
      <c r="E1524" s="60" t="s">
        <v>102</v>
      </c>
    </row>
    <row r="1525" spans="1:5" x14ac:dyDescent="0.2">
      <c r="A1525" s="60" t="s">
        <v>4999</v>
      </c>
      <c r="B1525" s="60" t="s">
        <v>1410</v>
      </c>
      <c r="C1525" s="60" t="s">
        <v>5000</v>
      </c>
      <c r="D1525" s="60" t="s">
        <v>488</v>
      </c>
      <c r="E1525" s="60" t="s">
        <v>489</v>
      </c>
    </row>
    <row r="1526" spans="1:5" x14ac:dyDescent="0.2">
      <c r="A1526" s="60" t="s">
        <v>5001</v>
      </c>
      <c r="B1526" s="60" t="s">
        <v>5002</v>
      </c>
      <c r="C1526" s="60" t="s">
        <v>5003</v>
      </c>
      <c r="D1526" s="60" t="s">
        <v>36</v>
      </c>
      <c r="E1526" s="60" t="s">
        <v>5004</v>
      </c>
    </row>
    <row r="1527" spans="1:5" x14ac:dyDescent="0.2">
      <c r="A1527" s="60" t="s">
        <v>5005</v>
      </c>
      <c r="B1527" s="60" t="s">
        <v>1410</v>
      </c>
      <c r="C1527" s="60" t="s">
        <v>5006</v>
      </c>
      <c r="D1527" s="60" t="s">
        <v>170</v>
      </c>
      <c r="E1527" s="60" t="s">
        <v>171</v>
      </c>
    </row>
    <row r="1528" spans="1:5" x14ac:dyDescent="0.2">
      <c r="A1528" s="60" t="s">
        <v>5007</v>
      </c>
      <c r="B1528" s="60" t="s">
        <v>5008</v>
      </c>
      <c r="C1528" s="60" t="s">
        <v>5009</v>
      </c>
      <c r="D1528" s="60" t="s">
        <v>5010</v>
      </c>
      <c r="E1528" s="60" t="s">
        <v>5011</v>
      </c>
    </row>
    <row r="1529" spans="1:5" x14ac:dyDescent="0.2">
      <c r="A1529" s="60" t="s">
        <v>5012</v>
      </c>
      <c r="B1529" s="60" t="s">
        <v>5013</v>
      </c>
      <c r="C1529" s="60" t="s">
        <v>5014</v>
      </c>
      <c r="D1529" s="60" t="s">
        <v>1888</v>
      </c>
      <c r="E1529" s="60" t="s">
        <v>1889</v>
      </c>
    </row>
    <row r="1530" spans="1:5" x14ac:dyDescent="0.2">
      <c r="A1530" s="60" t="s">
        <v>5015</v>
      </c>
      <c r="B1530" s="60" t="s">
        <v>1403</v>
      </c>
      <c r="C1530" s="60" t="s">
        <v>5016</v>
      </c>
      <c r="D1530" s="60" t="s">
        <v>233</v>
      </c>
      <c r="E1530" s="60" t="s">
        <v>3881</v>
      </c>
    </row>
    <row r="1531" spans="1:5" x14ac:dyDescent="0.2">
      <c r="A1531" s="60" t="s">
        <v>5017</v>
      </c>
      <c r="B1531" s="60" t="s">
        <v>5018</v>
      </c>
      <c r="C1531" s="60" t="s">
        <v>5019</v>
      </c>
      <c r="D1531" s="60" t="s">
        <v>350</v>
      </c>
      <c r="E1531" s="60" t="s">
        <v>14</v>
      </c>
    </row>
    <row r="1532" spans="1:5" x14ac:dyDescent="0.2">
      <c r="A1532" s="60" t="s">
        <v>5020</v>
      </c>
      <c r="B1532" s="60" t="s">
        <v>5021</v>
      </c>
      <c r="C1532" s="60" t="s">
        <v>585</v>
      </c>
      <c r="D1532" s="60" t="s">
        <v>2869</v>
      </c>
      <c r="E1532" s="60" t="s">
        <v>5022</v>
      </c>
    </row>
    <row r="1533" spans="1:5" x14ac:dyDescent="0.2">
      <c r="A1533" s="60" t="s">
        <v>5023</v>
      </c>
      <c r="B1533" s="60" t="s">
        <v>5024</v>
      </c>
      <c r="C1533" s="60" t="s">
        <v>5025</v>
      </c>
      <c r="D1533" s="60" t="s">
        <v>1802</v>
      </c>
      <c r="E1533" s="60" t="s">
        <v>1803</v>
      </c>
    </row>
    <row r="1534" spans="1:5" x14ac:dyDescent="0.2">
      <c r="A1534" s="60" t="s">
        <v>5026</v>
      </c>
      <c r="B1534" s="60" t="s">
        <v>5027</v>
      </c>
      <c r="C1534" s="60" t="s">
        <v>5028</v>
      </c>
      <c r="D1534" s="60" t="s">
        <v>336</v>
      </c>
      <c r="E1534" s="60" t="s">
        <v>14</v>
      </c>
    </row>
    <row r="1535" spans="1:5" x14ac:dyDescent="0.2">
      <c r="A1535" s="60" t="s">
        <v>5029</v>
      </c>
      <c r="B1535" s="60" t="s">
        <v>5030</v>
      </c>
      <c r="C1535" s="60" t="s">
        <v>5031</v>
      </c>
      <c r="D1535" s="60" t="s">
        <v>262</v>
      </c>
      <c r="E1535" s="60" t="s">
        <v>263</v>
      </c>
    </row>
    <row r="1536" spans="1:5" x14ac:dyDescent="0.2">
      <c r="A1536" s="60" t="s">
        <v>5032</v>
      </c>
      <c r="B1536" s="60" t="s">
        <v>5033</v>
      </c>
      <c r="C1536" s="60" t="s">
        <v>5034</v>
      </c>
      <c r="D1536" s="60" t="s">
        <v>2996</v>
      </c>
      <c r="E1536" s="60" t="s">
        <v>2997</v>
      </c>
    </row>
    <row r="1537" spans="1:5" x14ac:dyDescent="0.2">
      <c r="A1537" s="60" t="s">
        <v>5035</v>
      </c>
      <c r="B1537" s="60" t="s">
        <v>5036</v>
      </c>
      <c r="C1537" s="60" t="s">
        <v>5037</v>
      </c>
      <c r="D1537" s="60" t="s">
        <v>308</v>
      </c>
      <c r="E1537" s="60" t="s">
        <v>309</v>
      </c>
    </row>
    <row r="1538" spans="1:5" x14ac:dyDescent="0.2">
      <c r="A1538" s="60" t="s">
        <v>5038</v>
      </c>
      <c r="B1538" s="60" t="s">
        <v>5039</v>
      </c>
      <c r="C1538" s="60" t="s">
        <v>5040</v>
      </c>
      <c r="D1538" s="60" t="s">
        <v>145</v>
      </c>
      <c r="E1538" s="60" t="s">
        <v>33</v>
      </c>
    </row>
    <row r="1539" spans="1:5" x14ac:dyDescent="0.2">
      <c r="A1539" s="60" t="s">
        <v>5041</v>
      </c>
      <c r="B1539" s="60" t="s">
        <v>5042</v>
      </c>
      <c r="C1539" s="60" t="s">
        <v>5043</v>
      </c>
      <c r="D1539" s="60" t="s">
        <v>167</v>
      </c>
      <c r="E1539" s="60" t="s">
        <v>33</v>
      </c>
    </row>
    <row r="1540" spans="1:5" x14ac:dyDescent="0.2">
      <c r="A1540" s="60" t="s">
        <v>5044</v>
      </c>
      <c r="B1540" s="60" t="s">
        <v>5045</v>
      </c>
      <c r="C1540" s="60" t="s">
        <v>5046</v>
      </c>
      <c r="D1540" s="60" t="s">
        <v>206</v>
      </c>
      <c r="E1540" s="60" t="s">
        <v>207</v>
      </c>
    </row>
    <row r="1541" spans="1:5" x14ac:dyDescent="0.2">
      <c r="A1541" s="60" t="s">
        <v>5047</v>
      </c>
      <c r="B1541" s="60" t="s">
        <v>5048</v>
      </c>
      <c r="C1541" s="60" t="s">
        <v>5049</v>
      </c>
      <c r="D1541" s="60" t="s">
        <v>145</v>
      </c>
      <c r="E1541" s="60" t="s">
        <v>33</v>
      </c>
    </row>
    <row r="1542" spans="1:5" x14ac:dyDescent="0.2">
      <c r="A1542" s="60" t="s">
        <v>5050</v>
      </c>
      <c r="B1542" s="60" t="s">
        <v>5051</v>
      </c>
      <c r="C1542" s="60" t="s">
        <v>5052</v>
      </c>
      <c r="D1542" s="60" t="s">
        <v>2144</v>
      </c>
      <c r="E1542" s="60" t="s">
        <v>2145</v>
      </c>
    </row>
    <row r="1543" spans="1:5" x14ac:dyDescent="0.2">
      <c r="A1543" s="60" t="s">
        <v>5053</v>
      </c>
      <c r="B1543" s="60" t="s">
        <v>5054</v>
      </c>
      <c r="C1543" s="60" t="s">
        <v>5055</v>
      </c>
      <c r="D1543" s="60" t="s">
        <v>170</v>
      </c>
      <c r="E1543" s="60" t="s">
        <v>171</v>
      </c>
    </row>
    <row r="1544" spans="1:5" x14ac:dyDescent="0.2">
      <c r="A1544" s="60" t="s">
        <v>5056</v>
      </c>
      <c r="B1544" s="60" t="s">
        <v>5057</v>
      </c>
      <c r="C1544" s="60" t="s">
        <v>5058</v>
      </c>
      <c r="D1544" s="60" t="s">
        <v>566</v>
      </c>
      <c r="E1544" s="60" t="s">
        <v>567</v>
      </c>
    </row>
    <row r="1545" spans="1:5" x14ac:dyDescent="0.2">
      <c r="A1545" s="60" t="s">
        <v>5059</v>
      </c>
      <c r="B1545" s="60" t="s">
        <v>5060</v>
      </c>
      <c r="C1545" s="60" t="s">
        <v>5061</v>
      </c>
      <c r="D1545" s="60" t="s">
        <v>81</v>
      </c>
      <c r="E1545" s="60" t="s">
        <v>82</v>
      </c>
    </row>
    <row r="1546" spans="1:5" x14ac:dyDescent="0.2">
      <c r="A1546" s="60" t="s">
        <v>5062</v>
      </c>
      <c r="B1546" s="60" t="s">
        <v>1551</v>
      </c>
      <c r="C1546" s="60" t="s">
        <v>5063</v>
      </c>
      <c r="D1546" s="60" t="s">
        <v>530</v>
      </c>
      <c r="E1546" s="60" t="s">
        <v>5064</v>
      </c>
    </row>
    <row r="1547" spans="1:5" x14ac:dyDescent="0.2">
      <c r="A1547" s="60" t="s">
        <v>5065</v>
      </c>
      <c r="B1547" s="60" t="s">
        <v>5066</v>
      </c>
      <c r="C1547" s="60" t="s">
        <v>5067</v>
      </c>
      <c r="D1547" s="60" t="s">
        <v>4606</v>
      </c>
      <c r="E1547" s="60" t="s">
        <v>4607</v>
      </c>
    </row>
    <row r="1548" spans="1:5" x14ac:dyDescent="0.2">
      <c r="A1548" s="60" t="s">
        <v>5068</v>
      </c>
      <c r="B1548" s="60" t="s">
        <v>5069</v>
      </c>
      <c r="C1548" s="60" t="s">
        <v>5070</v>
      </c>
      <c r="D1548" s="60" t="s">
        <v>1666</v>
      </c>
      <c r="E1548" s="60" t="s">
        <v>121</v>
      </c>
    </row>
    <row r="1549" spans="1:5" x14ac:dyDescent="0.2">
      <c r="A1549" s="60" t="s">
        <v>5071</v>
      </c>
      <c r="B1549" s="60" t="s">
        <v>5072</v>
      </c>
      <c r="C1549" s="60" t="s">
        <v>5073</v>
      </c>
      <c r="D1549" s="60" t="s">
        <v>5074</v>
      </c>
      <c r="E1549" s="60" t="s">
        <v>5075</v>
      </c>
    </row>
    <row r="1550" spans="1:5" x14ac:dyDescent="0.2">
      <c r="A1550" s="60" t="s">
        <v>5076</v>
      </c>
      <c r="B1550" s="60" t="s">
        <v>5077</v>
      </c>
      <c r="C1550" s="60" t="s">
        <v>5078</v>
      </c>
      <c r="D1550" s="60" t="s">
        <v>3987</v>
      </c>
      <c r="E1550" s="60" t="s">
        <v>3988</v>
      </c>
    </row>
    <row r="1551" spans="1:5" x14ac:dyDescent="0.2">
      <c r="A1551" s="60" t="s">
        <v>5079</v>
      </c>
      <c r="B1551" s="60" t="s">
        <v>5080</v>
      </c>
      <c r="C1551" s="60" t="s">
        <v>5081</v>
      </c>
      <c r="D1551" s="60" t="s">
        <v>267</v>
      </c>
      <c r="E1551" s="60" t="s">
        <v>268</v>
      </c>
    </row>
    <row r="1552" spans="1:5" x14ac:dyDescent="0.2">
      <c r="A1552" s="60" t="s">
        <v>5082</v>
      </c>
      <c r="B1552" s="60" t="s">
        <v>5083</v>
      </c>
      <c r="C1552" s="60" t="s">
        <v>5084</v>
      </c>
      <c r="D1552" s="60" t="s">
        <v>350</v>
      </c>
      <c r="E1552" s="60" t="s">
        <v>14</v>
      </c>
    </row>
    <row r="1553" spans="1:5" x14ac:dyDescent="0.2">
      <c r="A1553" s="60" t="s">
        <v>5085</v>
      </c>
      <c r="B1553" s="60" t="s">
        <v>5086</v>
      </c>
      <c r="C1553" s="60" t="s">
        <v>5087</v>
      </c>
      <c r="D1553" s="60" t="s">
        <v>1312</v>
      </c>
      <c r="E1553" s="60" t="s">
        <v>1313</v>
      </c>
    </row>
    <row r="1554" spans="1:5" x14ac:dyDescent="0.2">
      <c r="A1554" s="60" t="s">
        <v>5088</v>
      </c>
      <c r="B1554" s="60" t="s">
        <v>5089</v>
      </c>
      <c r="C1554" s="60" t="s">
        <v>5090</v>
      </c>
      <c r="D1554" s="60" t="s">
        <v>4659</v>
      </c>
      <c r="E1554" s="60" t="s">
        <v>4660</v>
      </c>
    </row>
    <row r="1555" spans="1:5" x14ac:dyDescent="0.2">
      <c r="A1555" s="60" t="s">
        <v>5091</v>
      </c>
      <c r="B1555" s="60" t="s">
        <v>5092</v>
      </c>
      <c r="C1555" s="60" t="s">
        <v>5093</v>
      </c>
      <c r="D1555" s="60" t="s">
        <v>194</v>
      </c>
      <c r="E1555" s="60" t="s">
        <v>33</v>
      </c>
    </row>
    <row r="1556" spans="1:5" x14ac:dyDescent="0.2">
      <c r="A1556" s="60" t="s">
        <v>5094</v>
      </c>
      <c r="B1556" s="60" t="s">
        <v>5095</v>
      </c>
      <c r="C1556" s="60" t="s">
        <v>5096</v>
      </c>
      <c r="D1556" s="60" t="s">
        <v>1366</v>
      </c>
      <c r="E1556" s="60" t="s">
        <v>1367</v>
      </c>
    </row>
    <row r="1557" spans="1:5" x14ac:dyDescent="0.2">
      <c r="A1557" s="60" t="s">
        <v>5097</v>
      </c>
      <c r="B1557" s="60" t="s">
        <v>5069</v>
      </c>
      <c r="C1557" s="60" t="s">
        <v>5098</v>
      </c>
      <c r="D1557" s="60" t="s">
        <v>285</v>
      </c>
      <c r="E1557" s="60" t="s">
        <v>286</v>
      </c>
    </row>
    <row r="1558" spans="1:5" x14ac:dyDescent="0.2">
      <c r="A1558" s="60" t="s">
        <v>5099</v>
      </c>
      <c r="B1558" s="60" t="s">
        <v>5100</v>
      </c>
      <c r="C1558" s="60" t="s">
        <v>5101</v>
      </c>
      <c r="D1558" s="60" t="s">
        <v>40</v>
      </c>
      <c r="E1558" s="60" t="s">
        <v>41</v>
      </c>
    </row>
    <row r="1559" spans="1:5" x14ac:dyDescent="0.2">
      <c r="A1559" s="60" t="s">
        <v>5102</v>
      </c>
      <c r="B1559" s="60" t="s">
        <v>5103</v>
      </c>
      <c r="C1559" s="60" t="s">
        <v>5104</v>
      </c>
      <c r="D1559" s="60" t="s">
        <v>2083</v>
      </c>
      <c r="E1559" s="60" t="s">
        <v>2084</v>
      </c>
    </row>
    <row r="1560" spans="1:5" x14ac:dyDescent="0.2">
      <c r="A1560" s="60" t="s">
        <v>5105</v>
      </c>
      <c r="B1560" s="60" t="s">
        <v>5106</v>
      </c>
      <c r="C1560" s="60" t="s">
        <v>5107</v>
      </c>
      <c r="D1560" s="60" t="s">
        <v>103</v>
      </c>
      <c r="E1560" s="60" t="s">
        <v>104</v>
      </c>
    </row>
    <row r="1561" spans="1:5" x14ac:dyDescent="0.2">
      <c r="A1561" s="60" t="s">
        <v>5108</v>
      </c>
      <c r="B1561" s="60" t="s">
        <v>5109</v>
      </c>
      <c r="C1561" s="60" t="s">
        <v>5110</v>
      </c>
      <c r="D1561" s="60" t="s">
        <v>1573</v>
      </c>
      <c r="E1561" s="60" t="s">
        <v>1574</v>
      </c>
    </row>
    <row r="1562" spans="1:5" x14ac:dyDescent="0.2">
      <c r="A1562" s="60" t="s">
        <v>5111</v>
      </c>
      <c r="B1562" s="60" t="s">
        <v>5112</v>
      </c>
      <c r="C1562" s="60" t="s">
        <v>5113</v>
      </c>
      <c r="D1562" s="60" t="s">
        <v>479</v>
      </c>
      <c r="E1562" s="60" t="s">
        <v>33</v>
      </c>
    </row>
    <row r="1563" spans="1:5" x14ac:dyDescent="0.2">
      <c r="A1563" s="60" t="s">
        <v>5114</v>
      </c>
      <c r="B1563" s="60" t="s">
        <v>5115</v>
      </c>
      <c r="C1563" s="60" t="s">
        <v>5116</v>
      </c>
      <c r="D1563" s="60" t="s">
        <v>1059</v>
      </c>
      <c r="E1563" s="60" t="s">
        <v>1060</v>
      </c>
    </row>
    <row r="1564" spans="1:5" x14ac:dyDescent="0.2">
      <c r="A1564" s="60" t="s">
        <v>5117</v>
      </c>
      <c r="B1564" s="60" t="s">
        <v>5118</v>
      </c>
      <c r="C1564" s="60" t="s">
        <v>5119</v>
      </c>
      <c r="D1564" s="60" t="s">
        <v>350</v>
      </c>
      <c r="E1564" s="60" t="s">
        <v>14</v>
      </c>
    </row>
    <row r="1565" spans="1:5" x14ac:dyDescent="0.2">
      <c r="A1565" s="60" t="s">
        <v>5120</v>
      </c>
      <c r="B1565" s="60" t="s">
        <v>5121</v>
      </c>
      <c r="C1565" s="60" t="s">
        <v>5122</v>
      </c>
      <c r="D1565" s="60" t="s">
        <v>409</v>
      </c>
      <c r="E1565" s="60" t="s">
        <v>410</v>
      </c>
    </row>
    <row r="1566" spans="1:5" x14ac:dyDescent="0.2">
      <c r="A1566" s="60" t="s">
        <v>5123</v>
      </c>
      <c r="B1566" s="60" t="s">
        <v>5124</v>
      </c>
      <c r="C1566" s="60" t="s">
        <v>35</v>
      </c>
      <c r="D1566" s="60" t="s">
        <v>2365</v>
      </c>
      <c r="E1566" s="60" t="s">
        <v>2366</v>
      </c>
    </row>
    <row r="1567" spans="1:5" x14ac:dyDescent="0.2">
      <c r="A1567" s="60" t="s">
        <v>5125</v>
      </c>
      <c r="B1567" s="60" t="s">
        <v>5126</v>
      </c>
      <c r="C1567" s="60" t="s">
        <v>5127</v>
      </c>
      <c r="D1567" s="60" t="s">
        <v>488</v>
      </c>
      <c r="E1567" s="60" t="s">
        <v>489</v>
      </c>
    </row>
    <row r="1568" spans="1:5" x14ac:dyDescent="0.2">
      <c r="A1568" s="60" t="s">
        <v>5128</v>
      </c>
      <c r="B1568" s="60" t="s">
        <v>5129</v>
      </c>
      <c r="C1568" s="60" t="s">
        <v>5130</v>
      </c>
      <c r="D1568" s="60" t="s">
        <v>698</v>
      </c>
      <c r="E1568" s="60" t="s">
        <v>14</v>
      </c>
    </row>
    <row r="1569" spans="1:5" x14ac:dyDescent="0.2">
      <c r="A1569" s="60" t="s">
        <v>5131</v>
      </c>
      <c r="B1569" s="60" t="s">
        <v>5132</v>
      </c>
      <c r="C1569" s="60" t="s">
        <v>5133</v>
      </c>
      <c r="D1569" s="60" t="s">
        <v>470</v>
      </c>
      <c r="E1569" s="60" t="s">
        <v>33</v>
      </c>
    </row>
    <row r="1570" spans="1:5" x14ac:dyDescent="0.2">
      <c r="A1570" s="60" t="s">
        <v>5134</v>
      </c>
      <c r="B1570" s="60" t="s">
        <v>5135</v>
      </c>
      <c r="C1570" s="60" t="s">
        <v>5136</v>
      </c>
      <c r="D1570" s="60" t="s">
        <v>731</v>
      </c>
      <c r="E1570" s="60" t="s">
        <v>732</v>
      </c>
    </row>
    <row r="1571" spans="1:5" x14ac:dyDescent="0.2">
      <c r="A1571" s="60" t="s">
        <v>5137</v>
      </c>
      <c r="B1571" s="60" t="s">
        <v>1936</v>
      </c>
      <c r="C1571" s="60" t="s">
        <v>5138</v>
      </c>
      <c r="D1571" s="60" t="s">
        <v>905</v>
      </c>
      <c r="E1571" s="60" t="s">
        <v>14</v>
      </c>
    </row>
    <row r="1572" spans="1:5" x14ac:dyDescent="0.2">
      <c r="A1572" s="60" t="s">
        <v>5139</v>
      </c>
      <c r="B1572" s="60" t="s">
        <v>5140</v>
      </c>
      <c r="C1572" s="60" t="s">
        <v>5141</v>
      </c>
      <c r="D1572" s="60" t="s">
        <v>380</v>
      </c>
      <c r="E1572" s="60" t="s">
        <v>14</v>
      </c>
    </row>
    <row r="1573" spans="1:5" x14ac:dyDescent="0.2">
      <c r="A1573" s="60" t="s">
        <v>5142</v>
      </c>
      <c r="B1573" s="60" t="s">
        <v>5143</v>
      </c>
      <c r="C1573" s="60" t="s">
        <v>5144</v>
      </c>
      <c r="D1573" s="60" t="s">
        <v>1802</v>
      </c>
      <c r="E1573" s="60" t="s">
        <v>1803</v>
      </c>
    </row>
    <row r="1574" spans="1:5" x14ac:dyDescent="0.2">
      <c r="A1574" s="60" t="s">
        <v>5145</v>
      </c>
      <c r="B1574" s="60" t="s">
        <v>5146</v>
      </c>
      <c r="C1574" s="60" t="s">
        <v>5147</v>
      </c>
      <c r="D1574" s="60" t="s">
        <v>507</v>
      </c>
      <c r="E1574" s="60" t="s">
        <v>508</v>
      </c>
    </row>
    <row r="1575" spans="1:5" x14ac:dyDescent="0.2">
      <c r="A1575" s="60" t="s">
        <v>5148</v>
      </c>
      <c r="B1575" s="60" t="s">
        <v>5149</v>
      </c>
      <c r="C1575" s="60" t="s">
        <v>5150</v>
      </c>
      <c r="D1575" s="60" t="s">
        <v>905</v>
      </c>
      <c r="E1575" s="60" t="s">
        <v>14</v>
      </c>
    </row>
    <row r="1576" spans="1:5" x14ac:dyDescent="0.2">
      <c r="A1576" s="60" t="s">
        <v>5151</v>
      </c>
      <c r="B1576" s="60" t="s">
        <v>5152</v>
      </c>
      <c r="C1576" s="60" t="s">
        <v>2079</v>
      </c>
      <c r="D1576" s="60" t="s">
        <v>954</v>
      </c>
      <c r="E1576" s="60" t="s">
        <v>955</v>
      </c>
    </row>
    <row r="1577" spans="1:5" x14ac:dyDescent="0.2">
      <c r="A1577" s="60" t="s">
        <v>5153</v>
      </c>
      <c r="B1577" s="60" t="s">
        <v>5154</v>
      </c>
      <c r="C1577" s="60" t="s">
        <v>35</v>
      </c>
      <c r="D1577" s="60" t="s">
        <v>2547</v>
      </c>
      <c r="E1577" s="60" t="s">
        <v>2548</v>
      </c>
    </row>
    <row r="1578" spans="1:5" x14ac:dyDescent="0.2">
      <c r="A1578" s="60" t="s">
        <v>5155</v>
      </c>
      <c r="B1578" s="60" t="s">
        <v>5156</v>
      </c>
      <c r="C1578" s="60" t="s">
        <v>5157</v>
      </c>
      <c r="D1578" s="60" t="s">
        <v>1348</v>
      </c>
      <c r="E1578" s="60" t="s">
        <v>1349</v>
      </c>
    </row>
    <row r="1579" spans="1:5" x14ac:dyDescent="0.2">
      <c r="A1579" s="60" t="s">
        <v>5158</v>
      </c>
      <c r="B1579" s="60" t="s">
        <v>5159</v>
      </c>
      <c r="C1579" s="60" t="s">
        <v>5160</v>
      </c>
      <c r="D1579" s="60" t="s">
        <v>5161</v>
      </c>
      <c r="E1579" s="60" t="s">
        <v>5162</v>
      </c>
    </row>
    <row r="1580" spans="1:5" x14ac:dyDescent="0.2">
      <c r="A1580" s="60" t="s">
        <v>5163</v>
      </c>
      <c r="B1580" s="60" t="s">
        <v>5164</v>
      </c>
      <c r="C1580" s="60" t="s">
        <v>5165</v>
      </c>
      <c r="D1580" s="60" t="s">
        <v>109</v>
      </c>
      <c r="E1580" s="60" t="s">
        <v>5166</v>
      </c>
    </row>
    <row r="1581" spans="1:5" x14ac:dyDescent="0.2">
      <c r="A1581" s="60" t="s">
        <v>5167</v>
      </c>
      <c r="B1581" s="60" t="s">
        <v>5168</v>
      </c>
      <c r="C1581" s="60" t="s">
        <v>5169</v>
      </c>
      <c r="D1581" s="60" t="s">
        <v>117</v>
      </c>
      <c r="E1581" s="60" t="s">
        <v>118</v>
      </c>
    </row>
    <row r="1582" spans="1:5" x14ac:dyDescent="0.2">
      <c r="A1582" s="60" t="s">
        <v>5170</v>
      </c>
      <c r="B1582" s="60" t="s">
        <v>5171</v>
      </c>
      <c r="C1582" s="60" t="s">
        <v>5172</v>
      </c>
      <c r="D1582" s="60" t="s">
        <v>167</v>
      </c>
      <c r="E1582" s="60" t="s">
        <v>33</v>
      </c>
    </row>
    <row r="1583" spans="1:5" x14ac:dyDescent="0.2">
      <c r="A1583" s="60" t="s">
        <v>5173</v>
      </c>
      <c r="B1583" s="60" t="s">
        <v>5174</v>
      </c>
      <c r="C1583" s="60" t="s">
        <v>5175</v>
      </c>
      <c r="D1583" s="60" t="s">
        <v>5176</v>
      </c>
      <c r="E1583" s="60" t="s">
        <v>5177</v>
      </c>
    </row>
    <row r="1584" spans="1:5" x14ac:dyDescent="0.2">
      <c r="A1584" s="60" t="s">
        <v>5178</v>
      </c>
      <c r="B1584" s="60" t="s">
        <v>5179</v>
      </c>
      <c r="C1584" s="60" t="s">
        <v>5180</v>
      </c>
      <c r="D1584" s="60" t="s">
        <v>145</v>
      </c>
      <c r="E1584" s="60" t="s">
        <v>33</v>
      </c>
    </row>
    <row r="1585" spans="1:5" x14ac:dyDescent="0.2">
      <c r="A1585" s="60" t="s">
        <v>5181</v>
      </c>
      <c r="B1585" s="60" t="s">
        <v>5182</v>
      </c>
      <c r="C1585" s="60" t="s">
        <v>5183</v>
      </c>
      <c r="D1585" s="60" t="s">
        <v>198</v>
      </c>
      <c r="E1585" s="60" t="s">
        <v>33</v>
      </c>
    </row>
    <row r="1586" spans="1:5" x14ac:dyDescent="0.2">
      <c r="A1586" s="60" t="s">
        <v>5184</v>
      </c>
      <c r="B1586" s="60" t="s">
        <v>5185</v>
      </c>
      <c r="C1586" s="60" t="s">
        <v>5186</v>
      </c>
      <c r="D1586" s="60" t="s">
        <v>698</v>
      </c>
      <c r="E1586" s="60" t="s">
        <v>14</v>
      </c>
    </row>
    <row r="1587" spans="1:5" x14ac:dyDescent="0.2">
      <c r="A1587" s="60" t="s">
        <v>5187</v>
      </c>
      <c r="B1587" s="60" t="s">
        <v>5188</v>
      </c>
      <c r="C1587" s="60" t="s">
        <v>5189</v>
      </c>
      <c r="D1587" s="60" t="s">
        <v>5190</v>
      </c>
      <c r="E1587" s="60" t="s">
        <v>5191</v>
      </c>
    </row>
    <row r="1588" spans="1:5" x14ac:dyDescent="0.2">
      <c r="A1588" s="60" t="s">
        <v>5192</v>
      </c>
      <c r="B1588" s="60" t="s">
        <v>5193</v>
      </c>
      <c r="C1588" s="60" t="s">
        <v>5194</v>
      </c>
      <c r="D1588" s="60" t="s">
        <v>520</v>
      </c>
      <c r="E1588" s="60" t="s">
        <v>33</v>
      </c>
    </row>
    <row r="1589" spans="1:5" x14ac:dyDescent="0.2">
      <c r="A1589" s="60" t="s">
        <v>5195</v>
      </c>
      <c r="B1589" s="60" t="s">
        <v>5196</v>
      </c>
      <c r="C1589" s="60" t="s">
        <v>5197</v>
      </c>
      <c r="D1589" s="60" t="s">
        <v>2054</v>
      </c>
      <c r="E1589" s="60" t="s">
        <v>2055</v>
      </c>
    </row>
    <row r="1590" spans="1:5" x14ac:dyDescent="0.2">
      <c r="A1590" s="60" t="s">
        <v>5198</v>
      </c>
      <c r="B1590" s="60" t="s">
        <v>5199</v>
      </c>
      <c r="C1590" s="60" t="s">
        <v>5200</v>
      </c>
      <c r="D1590" s="60" t="s">
        <v>214</v>
      </c>
      <c r="E1590" s="60" t="s">
        <v>215</v>
      </c>
    </row>
    <row r="1591" spans="1:5" x14ac:dyDescent="0.2">
      <c r="A1591" s="60" t="s">
        <v>5201</v>
      </c>
      <c r="B1591" s="60" t="s">
        <v>5202</v>
      </c>
      <c r="C1591" s="60" t="s">
        <v>5203</v>
      </c>
      <c r="D1591" s="60" t="s">
        <v>498</v>
      </c>
      <c r="E1591" s="60" t="s">
        <v>499</v>
      </c>
    </row>
    <row r="1592" spans="1:5" x14ac:dyDescent="0.2">
      <c r="A1592" s="60" t="s">
        <v>5204</v>
      </c>
      <c r="B1592" s="60" t="s">
        <v>5205</v>
      </c>
      <c r="C1592" s="60" t="s">
        <v>5206</v>
      </c>
      <c r="D1592" s="60" t="s">
        <v>111</v>
      </c>
      <c r="E1592" s="60" t="s">
        <v>112</v>
      </c>
    </row>
    <row r="1593" spans="1:5" x14ac:dyDescent="0.2">
      <c r="A1593" s="60" t="s">
        <v>5207</v>
      </c>
      <c r="B1593" s="60" t="s">
        <v>5208</v>
      </c>
      <c r="C1593" s="60" t="s">
        <v>5209</v>
      </c>
      <c r="D1593" s="60" t="s">
        <v>327</v>
      </c>
      <c r="E1593" s="60" t="s">
        <v>14</v>
      </c>
    </row>
    <row r="1594" spans="1:5" x14ac:dyDescent="0.2">
      <c r="A1594" s="60" t="s">
        <v>5210</v>
      </c>
      <c r="B1594" s="60" t="s">
        <v>5211</v>
      </c>
      <c r="C1594" s="60" t="s">
        <v>5212</v>
      </c>
      <c r="D1594" s="60" t="s">
        <v>81</v>
      </c>
      <c r="E1594" s="60" t="s">
        <v>82</v>
      </c>
    </row>
    <row r="1595" spans="1:5" x14ac:dyDescent="0.2">
      <c r="A1595" s="60" t="s">
        <v>5213</v>
      </c>
      <c r="B1595" s="60" t="s">
        <v>5214</v>
      </c>
      <c r="C1595" s="60" t="s">
        <v>5215</v>
      </c>
      <c r="D1595" s="60" t="s">
        <v>367</v>
      </c>
      <c r="E1595" s="60" t="s">
        <v>368</v>
      </c>
    </row>
    <row r="1596" spans="1:5" x14ac:dyDescent="0.2">
      <c r="A1596" s="60" t="s">
        <v>5216</v>
      </c>
      <c r="B1596" s="60" t="s">
        <v>5217</v>
      </c>
      <c r="C1596" s="60" t="s">
        <v>5218</v>
      </c>
      <c r="D1596" s="60" t="s">
        <v>698</v>
      </c>
      <c r="E1596" s="60" t="s">
        <v>14</v>
      </c>
    </row>
    <row r="1597" spans="1:5" x14ac:dyDescent="0.2">
      <c r="A1597" s="60" t="s">
        <v>5219</v>
      </c>
      <c r="B1597" s="60" t="s">
        <v>5220</v>
      </c>
      <c r="C1597" s="60" t="s">
        <v>5221</v>
      </c>
      <c r="D1597" s="60" t="s">
        <v>470</v>
      </c>
      <c r="E1597" s="60" t="s">
        <v>33</v>
      </c>
    </row>
    <row r="1598" spans="1:5" x14ac:dyDescent="0.2">
      <c r="A1598" s="60" t="s">
        <v>5222</v>
      </c>
      <c r="B1598" s="60" t="s">
        <v>5223</v>
      </c>
      <c r="C1598" s="60" t="s">
        <v>5224</v>
      </c>
      <c r="D1598" s="60" t="s">
        <v>103</v>
      </c>
      <c r="E1598" s="60" t="s">
        <v>4586</v>
      </c>
    </row>
    <row r="1599" spans="1:5" x14ac:dyDescent="0.2">
      <c r="A1599" s="60" t="s">
        <v>5225</v>
      </c>
      <c r="B1599" s="60" t="s">
        <v>5226</v>
      </c>
      <c r="C1599" s="60" t="s">
        <v>5227</v>
      </c>
      <c r="D1599" s="60" t="s">
        <v>2518</v>
      </c>
      <c r="E1599" s="60" t="s">
        <v>2519</v>
      </c>
    </row>
    <row r="1600" spans="1:5" x14ac:dyDescent="0.2">
      <c r="A1600" s="60" t="s">
        <v>5228</v>
      </c>
      <c r="B1600" s="60" t="s">
        <v>5229</v>
      </c>
      <c r="C1600" s="60" t="s">
        <v>5230</v>
      </c>
      <c r="D1600" s="60" t="s">
        <v>81</v>
      </c>
      <c r="E1600" s="60" t="s">
        <v>82</v>
      </c>
    </row>
    <row r="1601" spans="1:5" x14ac:dyDescent="0.2">
      <c r="A1601" s="60" t="s">
        <v>5231</v>
      </c>
      <c r="B1601" s="60" t="s">
        <v>5232</v>
      </c>
      <c r="C1601" s="60" t="s">
        <v>5233</v>
      </c>
      <c r="D1601" s="60" t="s">
        <v>380</v>
      </c>
      <c r="E1601" s="60" t="s">
        <v>14</v>
      </c>
    </row>
    <row r="1602" spans="1:5" x14ac:dyDescent="0.2">
      <c r="A1602" s="60" t="s">
        <v>5234</v>
      </c>
      <c r="B1602" s="60" t="s">
        <v>5235</v>
      </c>
      <c r="C1602" s="60" t="s">
        <v>1295</v>
      </c>
      <c r="D1602" s="60" t="s">
        <v>905</v>
      </c>
      <c r="E1602" s="60" t="s">
        <v>14</v>
      </c>
    </row>
    <row r="1603" spans="1:5" x14ac:dyDescent="0.2">
      <c r="A1603" s="60" t="s">
        <v>5236</v>
      </c>
      <c r="B1603" s="60" t="s">
        <v>5237</v>
      </c>
      <c r="C1603" s="60" t="s">
        <v>5238</v>
      </c>
      <c r="D1603" s="60" t="s">
        <v>1542</v>
      </c>
      <c r="E1603" s="60" t="s">
        <v>3916</v>
      </c>
    </row>
    <row r="1604" spans="1:5" x14ac:dyDescent="0.2">
      <c r="A1604" s="60" t="s">
        <v>5239</v>
      </c>
      <c r="B1604" s="60" t="s">
        <v>5240</v>
      </c>
      <c r="C1604" s="60" t="s">
        <v>5241</v>
      </c>
      <c r="D1604" s="60" t="s">
        <v>164</v>
      </c>
      <c r="E1604" s="60" t="s">
        <v>5242</v>
      </c>
    </row>
    <row r="1605" spans="1:5" x14ac:dyDescent="0.2">
      <c r="A1605" s="60" t="s">
        <v>5243</v>
      </c>
      <c r="B1605" s="60" t="s">
        <v>5244</v>
      </c>
      <c r="C1605" s="60" t="s">
        <v>5245</v>
      </c>
      <c r="D1605" s="60" t="s">
        <v>5246</v>
      </c>
      <c r="E1605" s="60" t="s">
        <v>5247</v>
      </c>
    </row>
    <row r="1606" spans="1:5" x14ac:dyDescent="0.2">
      <c r="A1606" s="60" t="s">
        <v>5248</v>
      </c>
      <c r="B1606" s="60" t="s">
        <v>5249</v>
      </c>
      <c r="C1606" s="60" t="s">
        <v>5250</v>
      </c>
      <c r="D1606" s="60" t="s">
        <v>2380</v>
      </c>
      <c r="E1606" s="60" t="s">
        <v>2381</v>
      </c>
    </row>
    <row r="1607" spans="1:5" x14ac:dyDescent="0.2">
      <c r="A1607" s="60" t="s">
        <v>5251</v>
      </c>
      <c r="B1607" s="60" t="s">
        <v>5252</v>
      </c>
      <c r="C1607" s="60" t="s">
        <v>5253</v>
      </c>
      <c r="D1607" s="60" t="s">
        <v>994</v>
      </c>
      <c r="E1607" s="60" t="s">
        <v>995</v>
      </c>
    </row>
    <row r="1608" spans="1:5" x14ac:dyDescent="0.2">
      <c r="A1608" s="60" t="s">
        <v>5254</v>
      </c>
      <c r="B1608" s="60" t="s">
        <v>4584</v>
      </c>
      <c r="C1608" s="60" t="s">
        <v>5255</v>
      </c>
      <c r="D1608" s="60" t="s">
        <v>103</v>
      </c>
      <c r="E1608" s="60" t="s">
        <v>4586</v>
      </c>
    </row>
    <row r="1609" spans="1:5" x14ac:dyDescent="0.2">
      <c r="A1609" s="60" t="s">
        <v>5256</v>
      </c>
      <c r="B1609" s="60" t="s">
        <v>1936</v>
      </c>
      <c r="C1609" s="60" t="s">
        <v>5257</v>
      </c>
      <c r="D1609" s="60" t="s">
        <v>905</v>
      </c>
      <c r="E1609" s="60" t="s">
        <v>14</v>
      </c>
    </row>
    <row r="1610" spans="1:5" x14ac:dyDescent="0.2">
      <c r="A1610" s="60" t="s">
        <v>5258</v>
      </c>
      <c r="B1610" s="60" t="s">
        <v>5259</v>
      </c>
      <c r="C1610" s="60" t="s">
        <v>5260</v>
      </c>
      <c r="D1610" s="60" t="s">
        <v>5261</v>
      </c>
      <c r="E1610" s="60" t="s">
        <v>5262</v>
      </c>
    </row>
    <row r="1611" spans="1:5" x14ac:dyDescent="0.2">
      <c r="A1611" s="60" t="s">
        <v>5263</v>
      </c>
      <c r="B1611" s="60" t="s">
        <v>5264</v>
      </c>
      <c r="C1611" s="60" t="s">
        <v>5265</v>
      </c>
      <c r="D1611" s="60" t="s">
        <v>5266</v>
      </c>
      <c r="E1611" s="60" t="s">
        <v>5267</v>
      </c>
    </row>
    <row r="1612" spans="1:5" x14ac:dyDescent="0.2">
      <c r="A1612" s="60" t="s">
        <v>5268</v>
      </c>
      <c r="B1612" s="60" t="s">
        <v>5269</v>
      </c>
      <c r="C1612" s="60" t="s">
        <v>5270</v>
      </c>
      <c r="D1612" s="60" t="s">
        <v>5271</v>
      </c>
      <c r="E1612" s="60" t="s">
        <v>5272</v>
      </c>
    </row>
    <row r="1613" spans="1:5" x14ac:dyDescent="0.2">
      <c r="A1613" s="60" t="s">
        <v>5273</v>
      </c>
      <c r="B1613" s="60" t="s">
        <v>5196</v>
      </c>
      <c r="C1613" s="60" t="s">
        <v>5274</v>
      </c>
      <c r="D1613" s="60" t="s">
        <v>1666</v>
      </c>
      <c r="E1613" s="60" t="s">
        <v>121</v>
      </c>
    </row>
    <row r="1614" spans="1:5" x14ac:dyDescent="0.2">
      <c r="A1614" s="60" t="s">
        <v>5275</v>
      </c>
      <c r="B1614" s="60" t="s">
        <v>5276</v>
      </c>
      <c r="C1614" s="60" t="s">
        <v>5277</v>
      </c>
      <c r="D1614" s="60" t="s">
        <v>5278</v>
      </c>
      <c r="E1614" s="60" t="s">
        <v>5279</v>
      </c>
    </row>
    <row r="1615" spans="1:5" x14ac:dyDescent="0.2">
      <c r="A1615" s="60" t="s">
        <v>5280</v>
      </c>
      <c r="B1615" s="60" t="s">
        <v>5281</v>
      </c>
      <c r="C1615" s="60" t="s">
        <v>5282</v>
      </c>
      <c r="D1615" s="60" t="s">
        <v>308</v>
      </c>
      <c r="E1615" s="60" t="s">
        <v>309</v>
      </c>
    </row>
    <row r="1616" spans="1:5" x14ac:dyDescent="0.2">
      <c r="A1616" s="60" t="s">
        <v>5283</v>
      </c>
      <c r="B1616" s="60" t="s">
        <v>5284</v>
      </c>
      <c r="C1616" s="60" t="s">
        <v>5285</v>
      </c>
      <c r="D1616" s="60" t="s">
        <v>5286</v>
      </c>
      <c r="E1616" s="60" t="s">
        <v>5287</v>
      </c>
    </row>
    <row r="1617" spans="1:5" x14ac:dyDescent="0.2">
      <c r="A1617" s="60" t="s">
        <v>5288</v>
      </c>
      <c r="B1617" s="60" t="s">
        <v>2164</v>
      </c>
      <c r="C1617" s="60" t="s">
        <v>5289</v>
      </c>
      <c r="D1617" s="60" t="s">
        <v>3175</v>
      </c>
      <c r="E1617" s="60" t="s">
        <v>5290</v>
      </c>
    </row>
    <row r="1618" spans="1:5" x14ac:dyDescent="0.2">
      <c r="A1618" s="60" t="s">
        <v>5291</v>
      </c>
      <c r="B1618" s="60" t="s">
        <v>3019</v>
      </c>
      <c r="C1618" s="60" t="s">
        <v>5292</v>
      </c>
      <c r="D1618" s="60" t="s">
        <v>302</v>
      </c>
      <c r="E1618" s="60" t="s">
        <v>303</v>
      </c>
    </row>
    <row r="1619" spans="1:5" x14ac:dyDescent="0.2">
      <c r="A1619" s="60" t="s">
        <v>5293</v>
      </c>
      <c r="B1619" s="60" t="s">
        <v>5294</v>
      </c>
      <c r="C1619" s="60" t="s">
        <v>5295</v>
      </c>
      <c r="D1619" s="60" t="s">
        <v>1375</v>
      </c>
      <c r="E1619" s="60" t="s">
        <v>1376</v>
      </c>
    </row>
    <row r="1620" spans="1:5" x14ac:dyDescent="0.2">
      <c r="A1620" s="60" t="s">
        <v>5296</v>
      </c>
      <c r="B1620" s="60" t="s">
        <v>5297</v>
      </c>
      <c r="C1620" s="60" t="s">
        <v>1861</v>
      </c>
      <c r="D1620" s="60" t="s">
        <v>354</v>
      </c>
      <c r="E1620" s="60" t="s">
        <v>14</v>
      </c>
    </row>
    <row r="1621" spans="1:5" x14ac:dyDescent="0.2">
      <c r="A1621" s="60" t="s">
        <v>5298</v>
      </c>
      <c r="B1621" s="60" t="s">
        <v>5299</v>
      </c>
      <c r="C1621" s="60" t="s">
        <v>1316</v>
      </c>
      <c r="D1621" s="60" t="s">
        <v>372</v>
      </c>
      <c r="E1621" s="60" t="s">
        <v>373</v>
      </c>
    </row>
    <row r="1622" spans="1:5" x14ac:dyDescent="0.2">
      <c r="A1622" s="60" t="s">
        <v>5300</v>
      </c>
      <c r="B1622" s="60" t="s">
        <v>5301</v>
      </c>
      <c r="C1622" s="60" t="s">
        <v>5302</v>
      </c>
      <c r="D1622" s="60" t="s">
        <v>364</v>
      </c>
      <c r="E1622" s="60" t="s">
        <v>14</v>
      </c>
    </row>
    <row r="1623" spans="1:5" x14ac:dyDescent="0.2">
      <c r="A1623" s="60" t="s">
        <v>5303</v>
      </c>
      <c r="B1623" s="60" t="s">
        <v>5304</v>
      </c>
      <c r="C1623" s="60" t="s">
        <v>5305</v>
      </c>
      <c r="D1623" s="60" t="s">
        <v>198</v>
      </c>
      <c r="E1623" s="60" t="s">
        <v>33</v>
      </c>
    </row>
    <row r="1624" spans="1:5" x14ac:dyDescent="0.2">
      <c r="A1624" s="60" t="s">
        <v>5306</v>
      </c>
      <c r="B1624" s="60" t="s">
        <v>5307</v>
      </c>
      <c r="C1624" s="60" t="s">
        <v>5308</v>
      </c>
      <c r="D1624" s="60" t="s">
        <v>479</v>
      </c>
      <c r="E1624" s="60" t="s">
        <v>33</v>
      </c>
    </row>
    <row r="1625" spans="1:5" x14ac:dyDescent="0.2">
      <c r="A1625" s="60" t="s">
        <v>5309</v>
      </c>
      <c r="B1625" s="60" t="s">
        <v>5310</v>
      </c>
      <c r="C1625" s="60" t="s">
        <v>5311</v>
      </c>
      <c r="D1625" s="60" t="s">
        <v>206</v>
      </c>
      <c r="E1625" s="60" t="s">
        <v>5312</v>
      </c>
    </row>
    <row r="1626" spans="1:5" x14ac:dyDescent="0.2">
      <c r="A1626" s="60" t="s">
        <v>5313</v>
      </c>
      <c r="B1626" s="60" t="s">
        <v>5314</v>
      </c>
      <c r="C1626" s="60" t="s">
        <v>5315</v>
      </c>
      <c r="D1626" s="60" t="s">
        <v>1361</v>
      </c>
      <c r="E1626" s="60" t="s">
        <v>1362</v>
      </c>
    </row>
    <row r="1627" spans="1:5" x14ac:dyDescent="0.2">
      <c r="A1627" s="60" t="s">
        <v>5316</v>
      </c>
      <c r="B1627" s="60" t="s">
        <v>5317</v>
      </c>
      <c r="C1627" s="60" t="s">
        <v>5318</v>
      </c>
      <c r="D1627" s="60" t="s">
        <v>262</v>
      </c>
      <c r="E1627" s="60" t="s">
        <v>5319</v>
      </c>
    </row>
    <row r="1628" spans="1:5" x14ac:dyDescent="0.2">
      <c r="A1628" s="60" t="s">
        <v>5320</v>
      </c>
      <c r="B1628" s="60" t="s">
        <v>5321</v>
      </c>
      <c r="C1628" s="60" t="s">
        <v>5322</v>
      </c>
      <c r="D1628" s="60" t="s">
        <v>905</v>
      </c>
      <c r="E1628" s="60" t="s">
        <v>14</v>
      </c>
    </row>
    <row r="1629" spans="1:5" x14ac:dyDescent="0.2">
      <c r="A1629" s="60" t="s">
        <v>5323</v>
      </c>
      <c r="B1629" s="60" t="s">
        <v>5324</v>
      </c>
      <c r="C1629" s="60" t="s">
        <v>5325</v>
      </c>
      <c r="D1629" s="60" t="s">
        <v>1666</v>
      </c>
      <c r="E1629" s="60" t="s">
        <v>121</v>
      </c>
    </row>
    <row r="1630" spans="1:5" x14ac:dyDescent="0.2">
      <c r="A1630" s="60" t="s">
        <v>5326</v>
      </c>
      <c r="B1630" s="60" t="s">
        <v>5327</v>
      </c>
      <c r="C1630" s="60" t="s">
        <v>5328</v>
      </c>
      <c r="D1630" s="60" t="s">
        <v>2869</v>
      </c>
      <c r="E1630" s="60" t="s">
        <v>5022</v>
      </c>
    </row>
    <row r="1631" spans="1:5" x14ac:dyDescent="0.2">
      <c r="A1631" s="60" t="s">
        <v>5329</v>
      </c>
      <c r="B1631" s="60" t="s">
        <v>152</v>
      </c>
      <c r="C1631" s="60" t="s">
        <v>5330</v>
      </c>
      <c r="D1631" s="60" t="s">
        <v>134</v>
      </c>
      <c r="E1631" s="60" t="s">
        <v>135</v>
      </c>
    </row>
    <row r="1632" spans="1:5" x14ac:dyDescent="0.2">
      <c r="A1632" s="60" t="s">
        <v>5331</v>
      </c>
      <c r="B1632" s="60" t="s">
        <v>5332</v>
      </c>
      <c r="C1632" s="60" t="s">
        <v>5333</v>
      </c>
      <c r="D1632" s="60" t="s">
        <v>905</v>
      </c>
      <c r="E1632" s="60" t="s">
        <v>14</v>
      </c>
    </row>
    <row r="1633" spans="1:5" x14ac:dyDescent="0.2">
      <c r="A1633" s="60" t="s">
        <v>5334</v>
      </c>
      <c r="B1633" s="60" t="s">
        <v>5335</v>
      </c>
      <c r="C1633" s="60" t="s">
        <v>5336</v>
      </c>
      <c r="D1633" s="60" t="s">
        <v>905</v>
      </c>
      <c r="E1633" s="60" t="s">
        <v>14</v>
      </c>
    </row>
    <row r="1634" spans="1:5" x14ac:dyDescent="0.2">
      <c r="A1634" s="60" t="s">
        <v>5337</v>
      </c>
      <c r="B1634" s="60" t="s">
        <v>5338</v>
      </c>
      <c r="C1634" s="60" t="s">
        <v>5339</v>
      </c>
      <c r="D1634" s="60" t="s">
        <v>2375</v>
      </c>
      <c r="E1634" s="60" t="s">
        <v>2376</v>
      </c>
    </row>
    <row r="1635" spans="1:5" x14ac:dyDescent="0.2">
      <c r="A1635" s="60" t="s">
        <v>5340</v>
      </c>
      <c r="B1635" s="60" t="s">
        <v>5341</v>
      </c>
      <c r="C1635" s="60" t="s">
        <v>5342</v>
      </c>
      <c r="D1635" s="60" t="s">
        <v>785</v>
      </c>
      <c r="E1635" s="60" t="s">
        <v>786</v>
      </c>
    </row>
    <row r="1636" spans="1:5" x14ac:dyDescent="0.2">
      <c r="A1636" s="60" t="s">
        <v>5343</v>
      </c>
      <c r="B1636" s="60" t="s">
        <v>5344</v>
      </c>
      <c r="C1636" s="60" t="s">
        <v>5345</v>
      </c>
      <c r="D1636" s="60" t="s">
        <v>117</v>
      </c>
      <c r="E1636" s="60" t="s">
        <v>118</v>
      </c>
    </row>
    <row r="1637" spans="1:5" x14ac:dyDescent="0.2">
      <c r="A1637" s="60" t="s">
        <v>5346</v>
      </c>
      <c r="B1637" s="60" t="s">
        <v>5347</v>
      </c>
      <c r="C1637" s="60" t="s">
        <v>5348</v>
      </c>
      <c r="D1637" s="60" t="s">
        <v>2012</v>
      </c>
      <c r="E1637" s="60" t="s">
        <v>2013</v>
      </c>
    </row>
    <row r="1638" spans="1:5" x14ac:dyDescent="0.2">
      <c r="A1638" s="60" t="s">
        <v>5349</v>
      </c>
      <c r="B1638" s="60" t="s">
        <v>5350</v>
      </c>
      <c r="C1638" s="60" t="s">
        <v>5351</v>
      </c>
      <c r="D1638" s="60" t="s">
        <v>994</v>
      </c>
      <c r="E1638" s="60" t="s">
        <v>995</v>
      </c>
    </row>
    <row r="1639" spans="1:5" x14ac:dyDescent="0.2">
      <c r="A1639" s="60" t="s">
        <v>5352</v>
      </c>
      <c r="B1639" s="60" t="s">
        <v>162</v>
      </c>
      <c r="C1639" s="60" t="s">
        <v>5353</v>
      </c>
      <c r="D1639" s="60" t="s">
        <v>134</v>
      </c>
      <c r="E1639" s="60" t="s">
        <v>135</v>
      </c>
    </row>
    <row r="1640" spans="1:5" x14ac:dyDescent="0.2">
      <c r="A1640" s="60" t="s">
        <v>5354</v>
      </c>
      <c r="B1640" s="60" t="s">
        <v>1502</v>
      </c>
      <c r="C1640" s="60" t="s">
        <v>5355</v>
      </c>
      <c r="D1640" s="60" t="s">
        <v>5356</v>
      </c>
      <c r="E1640" s="60" t="s">
        <v>5357</v>
      </c>
    </row>
    <row r="1641" spans="1:5" x14ac:dyDescent="0.2">
      <c r="A1641" s="60" t="s">
        <v>5358</v>
      </c>
      <c r="B1641" s="60" t="s">
        <v>1502</v>
      </c>
      <c r="C1641" s="60" t="s">
        <v>5359</v>
      </c>
      <c r="D1641" s="60" t="s">
        <v>2356</v>
      </c>
      <c r="E1641" s="60" t="s">
        <v>2357</v>
      </c>
    </row>
    <row r="1642" spans="1:5" x14ac:dyDescent="0.2">
      <c r="A1642" s="60" t="s">
        <v>5360</v>
      </c>
      <c r="B1642" s="60" t="s">
        <v>432</v>
      </c>
      <c r="C1642" s="60" t="s">
        <v>5361</v>
      </c>
      <c r="D1642" s="60" t="s">
        <v>860</v>
      </c>
      <c r="E1642" s="60" t="s">
        <v>861</v>
      </c>
    </row>
    <row r="1643" spans="1:5" x14ac:dyDescent="0.2">
      <c r="A1643" s="60" t="s">
        <v>5362</v>
      </c>
      <c r="B1643" s="60" t="s">
        <v>5363</v>
      </c>
      <c r="C1643" s="60" t="s">
        <v>5364</v>
      </c>
      <c r="D1643" s="60" t="s">
        <v>698</v>
      </c>
      <c r="E1643" s="60" t="s">
        <v>14</v>
      </c>
    </row>
    <row r="1644" spans="1:5" x14ac:dyDescent="0.2">
      <c r="A1644" s="60" t="s">
        <v>5365</v>
      </c>
      <c r="B1644" s="60" t="s">
        <v>5366</v>
      </c>
      <c r="C1644" s="60" t="s">
        <v>5367</v>
      </c>
      <c r="D1644" s="60" t="s">
        <v>198</v>
      </c>
      <c r="E1644" s="60" t="s">
        <v>33</v>
      </c>
    </row>
    <row r="1645" spans="1:5" x14ac:dyDescent="0.2">
      <c r="A1645" s="60" t="s">
        <v>5368</v>
      </c>
      <c r="B1645" s="60" t="s">
        <v>5369</v>
      </c>
      <c r="C1645" s="60" t="s">
        <v>5370</v>
      </c>
      <c r="D1645" s="60" t="s">
        <v>262</v>
      </c>
      <c r="E1645" s="60" t="s">
        <v>5371</v>
      </c>
    </row>
    <row r="1646" spans="1:5" x14ac:dyDescent="0.2">
      <c r="A1646" s="60" t="s">
        <v>5372</v>
      </c>
      <c r="B1646" s="60" t="s">
        <v>5373</v>
      </c>
      <c r="C1646" s="60" t="s">
        <v>5374</v>
      </c>
      <c r="D1646" s="60" t="s">
        <v>70</v>
      </c>
      <c r="E1646" s="60" t="s">
        <v>71</v>
      </c>
    </row>
    <row r="1647" spans="1:5" x14ac:dyDescent="0.2">
      <c r="A1647" s="60" t="s">
        <v>5375</v>
      </c>
      <c r="B1647" s="60" t="s">
        <v>5376</v>
      </c>
      <c r="C1647" s="60" t="s">
        <v>5377</v>
      </c>
      <c r="D1647" s="60" t="s">
        <v>413</v>
      </c>
      <c r="E1647" s="60" t="s">
        <v>414</v>
      </c>
    </row>
    <row r="1648" spans="1:5" x14ac:dyDescent="0.2">
      <c r="A1648" s="60" t="s">
        <v>5378</v>
      </c>
      <c r="B1648" s="60" t="s">
        <v>5379</v>
      </c>
      <c r="C1648" s="60" t="s">
        <v>5380</v>
      </c>
      <c r="D1648" s="60" t="s">
        <v>262</v>
      </c>
      <c r="E1648" s="60" t="s">
        <v>263</v>
      </c>
    </row>
    <row r="1649" spans="1:5" x14ac:dyDescent="0.2">
      <c r="A1649" s="60" t="s">
        <v>5381</v>
      </c>
      <c r="B1649" s="60" t="s">
        <v>5382</v>
      </c>
      <c r="C1649" s="60" t="s">
        <v>5383</v>
      </c>
      <c r="D1649" s="60" t="s">
        <v>233</v>
      </c>
      <c r="E1649" s="60" t="s">
        <v>234</v>
      </c>
    </row>
    <row r="1650" spans="1:5" x14ac:dyDescent="0.2">
      <c r="A1650" s="60" t="s">
        <v>5384</v>
      </c>
      <c r="B1650" s="60" t="s">
        <v>5385</v>
      </c>
      <c r="C1650" s="60" t="s">
        <v>5386</v>
      </c>
      <c r="D1650" s="60" t="s">
        <v>5387</v>
      </c>
      <c r="E1650" s="60" t="s">
        <v>5388</v>
      </c>
    </row>
    <row r="1651" spans="1:5" x14ac:dyDescent="0.2">
      <c r="A1651" s="60" t="s">
        <v>5389</v>
      </c>
      <c r="B1651" s="60" t="s">
        <v>5390</v>
      </c>
      <c r="C1651" s="60" t="s">
        <v>5391</v>
      </c>
      <c r="D1651" s="60" t="s">
        <v>636</v>
      </c>
      <c r="E1651" s="60" t="s">
        <v>637</v>
      </c>
    </row>
    <row r="1652" spans="1:5" x14ac:dyDescent="0.2">
      <c r="A1652" s="60" t="s">
        <v>5392</v>
      </c>
      <c r="B1652" s="60" t="s">
        <v>5393</v>
      </c>
      <c r="C1652" s="60" t="s">
        <v>5394</v>
      </c>
      <c r="D1652" s="60" t="s">
        <v>1694</v>
      </c>
      <c r="E1652" s="60" t="s">
        <v>1695</v>
      </c>
    </row>
    <row r="1653" spans="1:5" x14ac:dyDescent="0.2">
      <c r="A1653" s="60" t="s">
        <v>5395</v>
      </c>
      <c r="B1653" s="60" t="s">
        <v>5396</v>
      </c>
      <c r="C1653" s="60" t="s">
        <v>5397</v>
      </c>
      <c r="D1653" s="60" t="s">
        <v>145</v>
      </c>
      <c r="E1653" s="60" t="s">
        <v>33</v>
      </c>
    </row>
    <row r="1654" spans="1:5" x14ac:dyDescent="0.2">
      <c r="A1654" s="60" t="s">
        <v>5398</v>
      </c>
      <c r="B1654" s="60" t="s">
        <v>3249</v>
      </c>
      <c r="C1654" s="60" t="s">
        <v>5399</v>
      </c>
      <c r="D1654" s="60" t="s">
        <v>115</v>
      </c>
      <c r="E1654" s="60" t="s">
        <v>1052</v>
      </c>
    </row>
    <row r="1655" spans="1:5" x14ac:dyDescent="0.2">
      <c r="A1655" s="60" t="s">
        <v>5400</v>
      </c>
      <c r="B1655" s="60" t="s">
        <v>5401</v>
      </c>
      <c r="C1655" s="60" t="s">
        <v>5402</v>
      </c>
      <c r="D1655" s="60" t="s">
        <v>2380</v>
      </c>
      <c r="E1655" s="60" t="s">
        <v>2381</v>
      </c>
    </row>
    <row r="1656" spans="1:5" x14ac:dyDescent="0.2">
      <c r="A1656" s="60" t="s">
        <v>5403</v>
      </c>
      <c r="B1656" s="60" t="s">
        <v>5404</v>
      </c>
      <c r="C1656" s="60" t="s">
        <v>5405</v>
      </c>
      <c r="D1656" s="60" t="s">
        <v>117</v>
      </c>
      <c r="E1656" s="60" t="s">
        <v>118</v>
      </c>
    </row>
    <row r="1657" spans="1:5" x14ac:dyDescent="0.2">
      <c r="A1657" s="60" t="s">
        <v>5406</v>
      </c>
      <c r="B1657" s="60" t="s">
        <v>5407</v>
      </c>
      <c r="C1657" s="60" t="s">
        <v>5408</v>
      </c>
      <c r="D1657" s="60" t="s">
        <v>488</v>
      </c>
      <c r="E1657" s="60" t="s">
        <v>489</v>
      </c>
    </row>
    <row r="1658" spans="1:5" x14ac:dyDescent="0.2">
      <c r="A1658" s="60" t="s">
        <v>5409</v>
      </c>
      <c r="B1658" s="60" t="s">
        <v>5410</v>
      </c>
      <c r="C1658" s="60" t="s">
        <v>5411</v>
      </c>
      <c r="D1658" s="60" t="s">
        <v>1105</v>
      </c>
      <c r="E1658" s="60" t="s">
        <v>1106</v>
      </c>
    </row>
    <row r="1659" spans="1:5" x14ac:dyDescent="0.2">
      <c r="A1659" s="60" t="s">
        <v>5412</v>
      </c>
      <c r="B1659" s="60" t="s">
        <v>5413</v>
      </c>
      <c r="C1659" s="60" t="s">
        <v>5414</v>
      </c>
      <c r="D1659" s="60" t="s">
        <v>308</v>
      </c>
      <c r="E1659" s="60" t="s">
        <v>309</v>
      </c>
    </row>
    <row r="1660" spans="1:5" x14ac:dyDescent="0.2">
      <c r="A1660" s="60" t="s">
        <v>5415</v>
      </c>
      <c r="B1660" s="60" t="s">
        <v>5416</v>
      </c>
      <c r="C1660" s="60" t="s">
        <v>5417</v>
      </c>
      <c r="D1660" s="60" t="s">
        <v>672</v>
      </c>
      <c r="E1660" s="60" t="s">
        <v>33</v>
      </c>
    </row>
    <row r="1661" spans="1:5" x14ac:dyDescent="0.2">
      <c r="A1661" s="60" t="s">
        <v>5418</v>
      </c>
      <c r="B1661" s="60" t="s">
        <v>5419</v>
      </c>
      <c r="C1661" s="60" t="s">
        <v>5420</v>
      </c>
      <c r="D1661" s="60" t="s">
        <v>2380</v>
      </c>
      <c r="E1661" s="60" t="s">
        <v>2381</v>
      </c>
    </row>
    <row r="1662" spans="1:5" x14ac:dyDescent="0.2">
      <c r="A1662" s="60" t="s">
        <v>5421</v>
      </c>
      <c r="B1662" s="60" t="s">
        <v>5422</v>
      </c>
      <c r="C1662" s="60" t="s">
        <v>5423</v>
      </c>
      <c r="D1662" s="60" t="s">
        <v>194</v>
      </c>
      <c r="E1662" s="60" t="s">
        <v>33</v>
      </c>
    </row>
    <row r="1663" spans="1:5" x14ac:dyDescent="0.2">
      <c r="A1663" s="60" t="s">
        <v>5424</v>
      </c>
      <c r="B1663" s="60" t="s">
        <v>5425</v>
      </c>
      <c r="C1663" s="60" t="s">
        <v>5426</v>
      </c>
      <c r="D1663" s="60" t="s">
        <v>5427</v>
      </c>
      <c r="E1663" s="60" t="s">
        <v>5428</v>
      </c>
    </row>
    <row r="1664" spans="1:5" x14ac:dyDescent="0.2">
      <c r="A1664" s="60" t="s">
        <v>5429</v>
      </c>
      <c r="B1664" s="60" t="s">
        <v>5430</v>
      </c>
      <c r="C1664" s="60" t="s">
        <v>5431</v>
      </c>
      <c r="D1664" s="60" t="s">
        <v>170</v>
      </c>
      <c r="E1664" s="60" t="s">
        <v>171</v>
      </c>
    </row>
    <row r="1665" spans="1:5" x14ac:dyDescent="0.2">
      <c r="A1665" s="60" t="s">
        <v>5432</v>
      </c>
      <c r="B1665" s="60" t="s">
        <v>5433</v>
      </c>
      <c r="C1665" s="60" t="s">
        <v>5434</v>
      </c>
      <c r="D1665" s="60" t="s">
        <v>1312</v>
      </c>
      <c r="E1665" s="60" t="s">
        <v>1313</v>
      </c>
    </row>
    <row r="1666" spans="1:5" x14ac:dyDescent="0.2">
      <c r="A1666" s="60" t="s">
        <v>5435</v>
      </c>
      <c r="B1666" s="60" t="s">
        <v>5436</v>
      </c>
      <c r="C1666" s="60" t="s">
        <v>5437</v>
      </c>
      <c r="D1666" s="60" t="s">
        <v>479</v>
      </c>
      <c r="E1666" s="60" t="s">
        <v>33</v>
      </c>
    </row>
    <row r="1667" spans="1:5" x14ac:dyDescent="0.2">
      <c r="A1667" s="60" t="s">
        <v>5438</v>
      </c>
      <c r="B1667" s="60" t="s">
        <v>5439</v>
      </c>
      <c r="C1667" s="60" t="s">
        <v>5440</v>
      </c>
      <c r="D1667" s="60" t="s">
        <v>625</v>
      </c>
      <c r="E1667" s="60" t="s">
        <v>626</v>
      </c>
    </row>
    <row r="1668" spans="1:5" x14ac:dyDescent="0.2">
      <c r="A1668" s="60" t="s">
        <v>5441</v>
      </c>
      <c r="B1668" s="60" t="s">
        <v>5442</v>
      </c>
      <c r="C1668" s="60" t="s">
        <v>5443</v>
      </c>
      <c r="D1668" s="60" t="s">
        <v>233</v>
      </c>
      <c r="E1668" s="60" t="s">
        <v>234</v>
      </c>
    </row>
    <row r="1669" spans="1:5" x14ac:dyDescent="0.2">
      <c r="A1669" s="60" t="s">
        <v>5444</v>
      </c>
      <c r="B1669" s="60" t="s">
        <v>5445</v>
      </c>
      <c r="C1669" s="60" t="s">
        <v>5446</v>
      </c>
      <c r="D1669" s="60" t="s">
        <v>267</v>
      </c>
      <c r="E1669" s="60" t="s">
        <v>268</v>
      </c>
    </row>
    <row r="1670" spans="1:5" x14ac:dyDescent="0.2">
      <c r="A1670" s="60" t="s">
        <v>5447</v>
      </c>
      <c r="B1670" s="60" t="s">
        <v>5448</v>
      </c>
      <c r="C1670" s="60" t="s">
        <v>5449</v>
      </c>
      <c r="D1670" s="60" t="s">
        <v>327</v>
      </c>
      <c r="E1670" s="60" t="s">
        <v>14</v>
      </c>
    </row>
    <row r="1671" spans="1:5" x14ac:dyDescent="0.2">
      <c r="A1671" s="60" t="s">
        <v>5450</v>
      </c>
      <c r="B1671" s="60" t="s">
        <v>5451</v>
      </c>
      <c r="C1671" s="60" t="s">
        <v>5452</v>
      </c>
      <c r="D1671" s="60" t="s">
        <v>625</v>
      </c>
      <c r="E1671" s="60" t="s">
        <v>626</v>
      </c>
    </row>
    <row r="1672" spans="1:5" x14ac:dyDescent="0.2">
      <c r="A1672" s="60" t="s">
        <v>5453</v>
      </c>
      <c r="B1672" s="60" t="s">
        <v>5454</v>
      </c>
      <c r="C1672" s="60" t="s">
        <v>3589</v>
      </c>
      <c r="D1672" s="60" t="s">
        <v>336</v>
      </c>
      <c r="E1672" s="60" t="s">
        <v>14</v>
      </c>
    </row>
    <row r="1673" spans="1:5" x14ac:dyDescent="0.2">
      <c r="A1673" s="60" t="s">
        <v>5455</v>
      </c>
      <c r="B1673" s="60" t="s">
        <v>3249</v>
      </c>
      <c r="C1673" s="60" t="s">
        <v>5456</v>
      </c>
      <c r="D1673" s="60" t="s">
        <v>1666</v>
      </c>
      <c r="E1673" s="60" t="s">
        <v>121</v>
      </c>
    </row>
    <row r="1674" spans="1:5" x14ac:dyDescent="0.2">
      <c r="A1674" s="60" t="s">
        <v>5457</v>
      </c>
      <c r="B1674" s="60" t="s">
        <v>5458</v>
      </c>
      <c r="C1674" s="60" t="s">
        <v>5459</v>
      </c>
      <c r="D1674" s="60" t="s">
        <v>154</v>
      </c>
      <c r="E1674" s="60" t="s">
        <v>155</v>
      </c>
    </row>
    <row r="1675" spans="1:5" x14ac:dyDescent="0.2">
      <c r="A1675" s="60" t="s">
        <v>5460</v>
      </c>
      <c r="B1675" s="60" t="s">
        <v>5461</v>
      </c>
      <c r="C1675" s="60" t="s">
        <v>5462</v>
      </c>
      <c r="D1675" s="60" t="s">
        <v>55</v>
      </c>
      <c r="E1675" s="60" t="s">
        <v>56</v>
      </c>
    </row>
    <row r="1676" spans="1:5" x14ac:dyDescent="0.2">
      <c r="A1676" s="60" t="s">
        <v>5463</v>
      </c>
      <c r="B1676" s="60" t="s">
        <v>1262</v>
      </c>
      <c r="C1676" s="60" t="s">
        <v>5464</v>
      </c>
      <c r="D1676" s="60" t="s">
        <v>905</v>
      </c>
      <c r="E1676" s="60" t="s">
        <v>14</v>
      </c>
    </row>
    <row r="1677" spans="1:5" x14ac:dyDescent="0.2">
      <c r="A1677" s="60" t="s">
        <v>5465</v>
      </c>
      <c r="B1677" s="60" t="s">
        <v>1502</v>
      </c>
      <c r="C1677" s="60" t="s">
        <v>5466</v>
      </c>
      <c r="D1677" s="60" t="s">
        <v>625</v>
      </c>
      <c r="E1677" s="60" t="s">
        <v>626</v>
      </c>
    </row>
    <row r="1678" spans="1:5" x14ac:dyDescent="0.2">
      <c r="A1678" s="60" t="s">
        <v>5467</v>
      </c>
      <c r="B1678" s="60" t="s">
        <v>5468</v>
      </c>
      <c r="C1678" s="60" t="s">
        <v>5469</v>
      </c>
      <c r="D1678" s="60" t="s">
        <v>905</v>
      </c>
      <c r="E1678" s="60" t="s">
        <v>14</v>
      </c>
    </row>
    <row r="1679" spans="1:5" x14ac:dyDescent="0.2">
      <c r="A1679" s="60" t="s">
        <v>5470</v>
      </c>
      <c r="B1679" s="60" t="s">
        <v>3249</v>
      </c>
      <c r="C1679" s="60" t="s">
        <v>5471</v>
      </c>
      <c r="D1679" s="60" t="s">
        <v>81</v>
      </c>
      <c r="E1679" s="60" t="s">
        <v>82</v>
      </c>
    </row>
    <row r="1680" spans="1:5" x14ac:dyDescent="0.2">
      <c r="A1680" s="60" t="s">
        <v>5472</v>
      </c>
      <c r="B1680" s="60" t="s">
        <v>5473</v>
      </c>
      <c r="C1680" s="60" t="s">
        <v>5474</v>
      </c>
      <c r="D1680" s="60" t="s">
        <v>1565</v>
      </c>
      <c r="E1680" s="60" t="s">
        <v>1566</v>
      </c>
    </row>
    <row r="1681" spans="1:5" x14ac:dyDescent="0.2">
      <c r="A1681" s="60" t="s">
        <v>5475</v>
      </c>
      <c r="B1681" s="60" t="s">
        <v>5476</v>
      </c>
      <c r="C1681" s="60" t="s">
        <v>5477</v>
      </c>
      <c r="D1681" s="60" t="s">
        <v>2380</v>
      </c>
      <c r="E1681" s="60" t="s">
        <v>2381</v>
      </c>
    </row>
    <row r="1682" spans="1:5" x14ac:dyDescent="0.2">
      <c r="A1682" s="60" t="s">
        <v>5478</v>
      </c>
      <c r="B1682" s="60" t="s">
        <v>5479</v>
      </c>
      <c r="C1682" s="60" t="s">
        <v>5480</v>
      </c>
      <c r="D1682" s="60" t="s">
        <v>2335</v>
      </c>
      <c r="E1682" s="60" t="s">
        <v>3423</v>
      </c>
    </row>
    <row r="1683" spans="1:5" x14ac:dyDescent="0.2">
      <c r="A1683" s="60" t="s">
        <v>5481</v>
      </c>
      <c r="B1683" s="60" t="s">
        <v>5482</v>
      </c>
      <c r="C1683" s="60" t="s">
        <v>5483</v>
      </c>
      <c r="D1683" s="60" t="s">
        <v>736</v>
      </c>
      <c r="E1683" s="60" t="s">
        <v>737</v>
      </c>
    </row>
    <row r="1684" spans="1:5" x14ac:dyDescent="0.2">
      <c r="A1684" s="60" t="s">
        <v>5484</v>
      </c>
      <c r="B1684" s="60" t="s">
        <v>5485</v>
      </c>
      <c r="C1684" s="60" t="s">
        <v>526</v>
      </c>
      <c r="D1684" s="60" t="s">
        <v>336</v>
      </c>
      <c r="E1684" s="60" t="s">
        <v>14</v>
      </c>
    </row>
    <row r="1685" spans="1:5" x14ac:dyDescent="0.2">
      <c r="A1685" s="60" t="s">
        <v>5486</v>
      </c>
      <c r="B1685" s="60" t="s">
        <v>5487</v>
      </c>
      <c r="C1685" s="60" t="s">
        <v>5488</v>
      </c>
      <c r="D1685" s="60" t="s">
        <v>339</v>
      </c>
      <c r="E1685" s="60" t="s">
        <v>14</v>
      </c>
    </row>
    <row r="1686" spans="1:5" x14ac:dyDescent="0.2">
      <c r="A1686" s="60" t="s">
        <v>5489</v>
      </c>
      <c r="B1686" s="60" t="s">
        <v>5490</v>
      </c>
      <c r="C1686" s="60" t="s">
        <v>5491</v>
      </c>
      <c r="D1686" s="60" t="s">
        <v>267</v>
      </c>
      <c r="E1686" s="60" t="s">
        <v>268</v>
      </c>
    </row>
    <row r="1687" spans="1:5" x14ac:dyDescent="0.2">
      <c r="A1687" s="60" t="s">
        <v>5492</v>
      </c>
      <c r="B1687" s="60" t="s">
        <v>5493</v>
      </c>
      <c r="C1687" s="60" t="s">
        <v>5494</v>
      </c>
      <c r="D1687" s="60" t="s">
        <v>81</v>
      </c>
      <c r="E1687" s="60" t="s">
        <v>82</v>
      </c>
    </row>
    <row r="1688" spans="1:5" x14ac:dyDescent="0.2">
      <c r="A1688" s="60" t="s">
        <v>5495</v>
      </c>
      <c r="B1688" s="60" t="s">
        <v>5487</v>
      </c>
      <c r="C1688" s="60" t="s">
        <v>5496</v>
      </c>
      <c r="D1688" s="60" t="s">
        <v>336</v>
      </c>
      <c r="E1688" s="60" t="s">
        <v>14</v>
      </c>
    </row>
    <row r="1689" spans="1:5" x14ac:dyDescent="0.2">
      <c r="A1689" s="60" t="s">
        <v>5497</v>
      </c>
      <c r="B1689" s="60" t="s">
        <v>5498</v>
      </c>
      <c r="C1689" s="60" t="s">
        <v>5499</v>
      </c>
      <c r="D1689" s="60" t="s">
        <v>5500</v>
      </c>
      <c r="E1689" s="60" t="s">
        <v>5501</v>
      </c>
    </row>
    <row r="1690" spans="1:5" x14ac:dyDescent="0.2">
      <c r="A1690" s="60" t="s">
        <v>5502</v>
      </c>
      <c r="B1690" s="60" t="s">
        <v>5503</v>
      </c>
      <c r="C1690" s="60" t="s">
        <v>5504</v>
      </c>
      <c r="D1690" s="60" t="s">
        <v>5505</v>
      </c>
      <c r="E1690" s="60" t="s">
        <v>5506</v>
      </c>
    </row>
    <row r="1691" spans="1:5" x14ac:dyDescent="0.2">
      <c r="A1691" s="60" t="s">
        <v>5507</v>
      </c>
      <c r="B1691" s="60" t="s">
        <v>5508</v>
      </c>
      <c r="C1691" s="60" t="s">
        <v>5509</v>
      </c>
      <c r="D1691" s="60" t="s">
        <v>4659</v>
      </c>
      <c r="E1691" s="60" t="s">
        <v>4660</v>
      </c>
    </row>
    <row r="1692" spans="1:5" x14ac:dyDescent="0.2">
      <c r="A1692" s="60" t="s">
        <v>5510</v>
      </c>
      <c r="B1692" s="60" t="s">
        <v>5511</v>
      </c>
      <c r="C1692" s="60" t="s">
        <v>5512</v>
      </c>
      <c r="D1692" s="60" t="s">
        <v>488</v>
      </c>
      <c r="E1692" s="60" t="s">
        <v>489</v>
      </c>
    </row>
    <row r="1693" spans="1:5" x14ac:dyDescent="0.2">
      <c r="A1693" s="60" t="s">
        <v>5513</v>
      </c>
      <c r="B1693" s="60" t="s">
        <v>5514</v>
      </c>
      <c r="C1693" s="60" t="s">
        <v>5515</v>
      </c>
      <c r="D1693" s="60" t="s">
        <v>2155</v>
      </c>
      <c r="E1693" s="60" t="s">
        <v>2156</v>
      </c>
    </row>
    <row r="1694" spans="1:5" x14ac:dyDescent="0.2">
      <c r="A1694" s="60" t="s">
        <v>5516</v>
      </c>
      <c r="B1694" s="60" t="s">
        <v>5517</v>
      </c>
      <c r="C1694" s="60" t="s">
        <v>5518</v>
      </c>
      <c r="D1694" s="60" t="s">
        <v>855</v>
      </c>
      <c r="E1694" s="60" t="s">
        <v>856</v>
      </c>
    </row>
    <row r="1695" spans="1:5" x14ac:dyDescent="0.2">
      <c r="A1695" s="60" t="s">
        <v>5519</v>
      </c>
      <c r="B1695" s="60" t="s">
        <v>5520</v>
      </c>
      <c r="C1695" s="60" t="s">
        <v>5521</v>
      </c>
      <c r="D1695" s="60" t="s">
        <v>233</v>
      </c>
      <c r="E1695" s="60" t="s">
        <v>234</v>
      </c>
    </row>
    <row r="1696" spans="1:5" x14ac:dyDescent="0.2">
      <c r="A1696" s="60" t="s">
        <v>5522</v>
      </c>
      <c r="B1696" s="60" t="s">
        <v>5523</v>
      </c>
      <c r="C1696" s="60" t="s">
        <v>5524</v>
      </c>
      <c r="D1696" s="60" t="s">
        <v>994</v>
      </c>
      <c r="E1696" s="60" t="s">
        <v>995</v>
      </c>
    </row>
    <row r="1697" spans="1:5" x14ac:dyDescent="0.2">
      <c r="A1697" s="60" t="s">
        <v>5525</v>
      </c>
      <c r="B1697" s="60" t="s">
        <v>5526</v>
      </c>
      <c r="C1697" s="60" t="s">
        <v>5527</v>
      </c>
      <c r="D1697" s="60" t="s">
        <v>380</v>
      </c>
      <c r="E1697" s="60" t="s">
        <v>14</v>
      </c>
    </row>
    <row r="1698" spans="1:5" x14ac:dyDescent="0.2">
      <c r="A1698" s="60" t="s">
        <v>5528</v>
      </c>
      <c r="B1698" s="60" t="s">
        <v>5529</v>
      </c>
      <c r="C1698" s="60" t="s">
        <v>5530</v>
      </c>
      <c r="D1698" s="60" t="s">
        <v>262</v>
      </c>
      <c r="E1698" s="60" t="s">
        <v>263</v>
      </c>
    </row>
    <row r="1699" spans="1:5" x14ac:dyDescent="0.2">
      <c r="A1699" s="60" t="s">
        <v>5531</v>
      </c>
      <c r="B1699" s="60" t="s">
        <v>5532</v>
      </c>
      <c r="C1699" s="60" t="s">
        <v>5533</v>
      </c>
      <c r="D1699" s="60" t="s">
        <v>1905</v>
      </c>
      <c r="E1699" s="60" t="s">
        <v>1906</v>
      </c>
    </row>
    <row r="1700" spans="1:5" x14ac:dyDescent="0.2">
      <c r="A1700" s="60" t="s">
        <v>5534</v>
      </c>
      <c r="B1700" s="60" t="s">
        <v>5535</v>
      </c>
      <c r="C1700" s="60" t="s">
        <v>5536</v>
      </c>
      <c r="D1700" s="60" t="s">
        <v>202</v>
      </c>
      <c r="E1700" s="60" t="s">
        <v>33</v>
      </c>
    </row>
    <row r="1701" spans="1:5" x14ac:dyDescent="0.2">
      <c r="A1701" s="60" t="s">
        <v>5537</v>
      </c>
      <c r="B1701" s="60" t="s">
        <v>5538</v>
      </c>
      <c r="C1701" s="60" t="s">
        <v>5539</v>
      </c>
      <c r="D1701" s="60" t="s">
        <v>860</v>
      </c>
      <c r="E1701" s="60" t="s">
        <v>5540</v>
      </c>
    </row>
    <row r="1702" spans="1:5" x14ac:dyDescent="0.2">
      <c r="A1702" s="60" t="s">
        <v>5541</v>
      </c>
      <c r="B1702" s="60" t="s">
        <v>5542</v>
      </c>
      <c r="C1702" s="60" t="s">
        <v>5543</v>
      </c>
      <c r="D1702" s="60" t="s">
        <v>277</v>
      </c>
      <c r="E1702" s="60" t="s">
        <v>278</v>
      </c>
    </row>
    <row r="1703" spans="1:5" x14ac:dyDescent="0.2">
      <c r="A1703" s="60" t="s">
        <v>5544</v>
      </c>
      <c r="B1703" s="60" t="s">
        <v>5545</v>
      </c>
      <c r="C1703" s="60" t="s">
        <v>5546</v>
      </c>
      <c r="D1703" s="60" t="s">
        <v>302</v>
      </c>
      <c r="E1703" s="60" t="s">
        <v>303</v>
      </c>
    </row>
    <row r="1704" spans="1:5" x14ac:dyDescent="0.2">
      <c r="A1704" s="60" t="s">
        <v>5547</v>
      </c>
      <c r="B1704" s="60" t="s">
        <v>5548</v>
      </c>
      <c r="C1704" s="60" t="s">
        <v>5549</v>
      </c>
      <c r="D1704" s="60" t="s">
        <v>167</v>
      </c>
      <c r="E1704" s="60" t="s">
        <v>33</v>
      </c>
    </row>
    <row r="1705" spans="1:5" x14ac:dyDescent="0.2">
      <c r="A1705" s="60" t="s">
        <v>5550</v>
      </c>
      <c r="B1705" s="60" t="s">
        <v>5416</v>
      </c>
      <c r="C1705" s="60" t="s">
        <v>5551</v>
      </c>
      <c r="D1705" s="60" t="s">
        <v>731</v>
      </c>
      <c r="E1705" s="60" t="s">
        <v>732</v>
      </c>
    </row>
    <row r="1706" spans="1:5" x14ac:dyDescent="0.2">
      <c r="A1706" s="60" t="s">
        <v>5552</v>
      </c>
      <c r="B1706" s="60" t="s">
        <v>5553</v>
      </c>
      <c r="C1706" s="60" t="s">
        <v>5554</v>
      </c>
      <c r="D1706" s="60" t="s">
        <v>318</v>
      </c>
      <c r="E1706" s="60" t="s">
        <v>319</v>
      </c>
    </row>
    <row r="1707" spans="1:5" x14ac:dyDescent="0.2">
      <c r="A1707" s="60" t="s">
        <v>5555</v>
      </c>
      <c r="B1707" s="60" t="s">
        <v>5556</v>
      </c>
      <c r="C1707" s="60" t="s">
        <v>5557</v>
      </c>
      <c r="D1707" s="60" t="s">
        <v>5558</v>
      </c>
      <c r="E1707" s="60" t="s">
        <v>5559</v>
      </c>
    </row>
    <row r="1708" spans="1:5" x14ac:dyDescent="0.2">
      <c r="A1708" s="60" t="s">
        <v>5560</v>
      </c>
      <c r="B1708" s="60" t="s">
        <v>5561</v>
      </c>
      <c r="C1708" s="60" t="s">
        <v>5562</v>
      </c>
      <c r="D1708" s="60" t="s">
        <v>3953</v>
      </c>
      <c r="E1708" s="60" t="s">
        <v>3954</v>
      </c>
    </row>
    <row r="1709" spans="1:5" x14ac:dyDescent="0.2">
      <c r="A1709" s="60" t="s">
        <v>5563</v>
      </c>
      <c r="B1709" s="60" t="s">
        <v>5564</v>
      </c>
      <c r="C1709" s="60" t="s">
        <v>5565</v>
      </c>
      <c r="D1709" s="60" t="s">
        <v>167</v>
      </c>
      <c r="E1709" s="60" t="s">
        <v>33</v>
      </c>
    </row>
    <row r="1710" spans="1:5" x14ac:dyDescent="0.2">
      <c r="A1710" s="60" t="s">
        <v>5566</v>
      </c>
      <c r="B1710" s="60" t="s">
        <v>5567</v>
      </c>
      <c r="C1710" s="60" t="s">
        <v>5568</v>
      </c>
      <c r="D1710" s="60" t="s">
        <v>380</v>
      </c>
      <c r="E1710" s="60" t="s">
        <v>14</v>
      </c>
    </row>
    <row r="1711" spans="1:5" x14ac:dyDescent="0.2">
      <c r="A1711" s="60" t="s">
        <v>5569</v>
      </c>
      <c r="B1711" s="60" t="s">
        <v>949</v>
      </c>
      <c r="C1711" s="60" t="s">
        <v>5570</v>
      </c>
      <c r="D1711" s="60" t="s">
        <v>919</v>
      </c>
      <c r="E1711" s="60" t="s">
        <v>920</v>
      </c>
    </row>
    <row r="1712" spans="1:5" x14ac:dyDescent="0.2">
      <c r="A1712" s="60" t="s">
        <v>5571</v>
      </c>
      <c r="B1712" s="60" t="s">
        <v>5572</v>
      </c>
      <c r="C1712" s="60" t="s">
        <v>5573</v>
      </c>
      <c r="D1712" s="60" t="s">
        <v>145</v>
      </c>
      <c r="E1712" s="60" t="s">
        <v>33</v>
      </c>
    </row>
    <row r="1713" spans="1:5" x14ac:dyDescent="0.2">
      <c r="A1713" s="60" t="s">
        <v>5574</v>
      </c>
      <c r="B1713" s="60" t="s">
        <v>5575</v>
      </c>
      <c r="C1713" s="60" t="s">
        <v>5576</v>
      </c>
      <c r="D1713" s="60" t="s">
        <v>81</v>
      </c>
      <c r="E1713" s="60" t="s">
        <v>82</v>
      </c>
    </row>
    <row r="1714" spans="1:5" x14ac:dyDescent="0.2">
      <c r="A1714" s="60" t="s">
        <v>5577</v>
      </c>
      <c r="B1714" s="60" t="s">
        <v>5578</v>
      </c>
      <c r="C1714" s="60" t="s">
        <v>5579</v>
      </c>
      <c r="D1714" s="60" t="s">
        <v>2794</v>
      </c>
      <c r="E1714" s="60" t="s">
        <v>2795</v>
      </c>
    </row>
    <row r="1715" spans="1:5" x14ac:dyDescent="0.2">
      <c r="A1715" s="60" t="s">
        <v>5580</v>
      </c>
      <c r="B1715" s="60" t="s">
        <v>2164</v>
      </c>
      <c r="C1715" s="60" t="s">
        <v>5203</v>
      </c>
      <c r="D1715" s="60" t="s">
        <v>498</v>
      </c>
      <c r="E1715" s="60" t="s">
        <v>499</v>
      </c>
    </row>
    <row r="1716" spans="1:5" x14ac:dyDescent="0.2">
      <c r="A1716" s="60" t="s">
        <v>5581</v>
      </c>
      <c r="B1716" s="60" t="s">
        <v>5582</v>
      </c>
      <c r="C1716" s="60" t="s">
        <v>5583</v>
      </c>
      <c r="D1716" s="60" t="s">
        <v>5584</v>
      </c>
      <c r="E1716" s="60" t="s">
        <v>5585</v>
      </c>
    </row>
    <row r="1717" spans="1:5" x14ac:dyDescent="0.2">
      <c r="A1717" s="60" t="s">
        <v>5586</v>
      </c>
      <c r="B1717" s="60" t="s">
        <v>5587</v>
      </c>
      <c r="C1717" s="60" t="s">
        <v>5588</v>
      </c>
      <c r="D1717" s="60" t="s">
        <v>206</v>
      </c>
      <c r="E1717" s="60" t="s">
        <v>5312</v>
      </c>
    </row>
    <row r="1718" spans="1:5" x14ac:dyDescent="0.2">
      <c r="A1718" s="60" t="s">
        <v>5589</v>
      </c>
      <c r="B1718" s="60" t="s">
        <v>5590</v>
      </c>
      <c r="C1718" s="60" t="s">
        <v>5591</v>
      </c>
      <c r="D1718" s="60" t="s">
        <v>308</v>
      </c>
      <c r="E1718" s="60" t="s">
        <v>309</v>
      </c>
    </row>
    <row r="1719" spans="1:5" x14ac:dyDescent="0.2">
      <c r="A1719" s="60" t="s">
        <v>5592</v>
      </c>
      <c r="B1719" s="60" t="s">
        <v>5593</v>
      </c>
      <c r="C1719" s="60" t="s">
        <v>5594</v>
      </c>
      <c r="D1719" s="60" t="s">
        <v>101</v>
      </c>
      <c r="E1719" s="60" t="s">
        <v>102</v>
      </c>
    </row>
    <row r="1720" spans="1:5" x14ac:dyDescent="0.2">
      <c r="A1720" s="60" t="s">
        <v>5595</v>
      </c>
      <c r="B1720" s="60" t="s">
        <v>196</v>
      </c>
      <c r="C1720" s="60" t="s">
        <v>5596</v>
      </c>
      <c r="D1720" s="60" t="s">
        <v>198</v>
      </c>
      <c r="E1720" s="60" t="s">
        <v>33</v>
      </c>
    </row>
    <row r="1721" spans="1:5" x14ac:dyDescent="0.2">
      <c r="A1721" s="60" t="s">
        <v>5597</v>
      </c>
      <c r="B1721" s="60" t="s">
        <v>5598</v>
      </c>
      <c r="C1721" s="60" t="s">
        <v>5599</v>
      </c>
      <c r="D1721" s="60" t="s">
        <v>1400</v>
      </c>
      <c r="E1721" s="60" t="s">
        <v>1401</v>
      </c>
    </row>
    <row r="1722" spans="1:5" x14ac:dyDescent="0.2">
      <c r="A1722" s="60" t="s">
        <v>5600</v>
      </c>
      <c r="B1722" s="60" t="s">
        <v>5601</v>
      </c>
      <c r="C1722" s="60" t="s">
        <v>5602</v>
      </c>
      <c r="D1722" s="60" t="s">
        <v>2335</v>
      </c>
      <c r="E1722" s="60" t="s">
        <v>2336</v>
      </c>
    </row>
    <row r="1723" spans="1:5" x14ac:dyDescent="0.2">
      <c r="A1723" s="60" t="s">
        <v>5603</v>
      </c>
      <c r="B1723" s="60" t="s">
        <v>5604</v>
      </c>
      <c r="C1723" s="60" t="s">
        <v>5605</v>
      </c>
      <c r="D1723" s="60" t="s">
        <v>488</v>
      </c>
      <c r="E1723" s="60" t="s">
        <v>489</v>
      </c>
    </row>
    <row r="1724" spans="1:5" x14ac:dyDescent="0.2">
      <c r="A1724" s="60" t="s">
        <v>5606</v>
      </c>
      <c r="B1724" s="60" t="s">
        <v>5607</v>
      </c>
      <c r="C1724" s="60" t="s">
        <v>5608</v>
      </c>
      <c r="D1724" s="60" t="s">
        <v>470</v>
      </c>
      <c r="E1724" s="60" t="s">
        <v>33</v>
      </c>
    </row>
    <row r="1725" spans="1:5" x14ac:dyDescent="0.2">
      <c r="A1725" s="60" t="s">
        <v>5609</v>
      </c>
      <c r="B1725" s="60" t="s">
        <v>5610</v>
      </c>
      <c r="C1725" s="60" t="s">
        <v>5355</v>
      </c>
      <c r="D1725" s="60" t="s">
        <v>5356</v>
      </c>
      <c r="E1725" s="60" t="s">
        <v>5357</v>
      </c>
    </row>
    <row r="1726" spans="1:5" x14ac:dyDescent="0.2">
      <c r="A1726" s="60" t="s">
        <v>5611</v>
      </c>
      <c r="B1726" s="60" t="s">
        <v>5612</v>
      </c>
      <c r="C1726" s="60" t="s">
        <v>5613</v>
      </c>
      <c r="D1726" s="60" t="s">
        <v>5614</v>
      </c>
      <c r="E1726" s="60" t="s">
        <v>5615</v>
      </c>
    </row>
    <row r="1727" spans="1:5" x14ac:dyDescent="0.2">
      <c r="A1727" s="60" t="s">
        <v>5616</v>
      </c>
      <c r="B1727" s="60" t="s">
        <v>5617</v>
      </c>
      <c r="C1727" s="60" t="s">
        <v>4354</v>
      </c>
      <c r="D1727" s="60" t="s">
        <v>81</v>
      </c>
      <c r="E1727" s="60" t="s">
        <v>82</v>
      </c>
    </row>
    <row r="1728" spans="1:5" x14ac:dyDescent="0.2">
      <c r="A1728" s="60" t="s">
        <v>5618</v>
      </c>
      <c r="B1728" s="60" t="s">
        <v>5619</v>
      </c>
      <c r="C1728" s="60" t="s">
        <v>5620</v>
      </c>
      <c r="D1728" s="60" t="s">
        <v>3518</v>
      </c>
      <c r="E1728" s="60" t="s">
        <v>3519</v>
      </c>
    </row>
    <row r="1729" spans="1:5" x14ac:dyDescent="0.2">
      <c r="A1729" s="60" t="s">
        <v>5621</v>
      </c>
      <c r="B1729" s="60" t="s">
        <v>5622</v>
      </c>
      <c r="C1729" s="60" t="s">
        <v>3994</v>
      </c>
      <c r="D1729" s="60" t="s">
        <v>1334</v>
      </c>
      <c r="E1729" s="60" t="s">
        <v>1335</v>
      </c>
    </row>
    <row r="1730" spans="1:5" x14ac:dyDescent="0.2">
      <c r="A1730" s="60" t="s">
        <v>5623</v>
      </c>
      <c r="B1730" s="60" t="s">
        <v>5624</v>
      </c>
      <c r="C1730" s="60" t="s">
        <v>2218</v>
      </c>
      <c r="D1730" s="60" t="s">
        <v>103</v>
      </c>
      <c r="E1730" s="60" t="s">
        <v>104</v>
      </c>
    </row>
    <row r="1731" spans="1:5" x14ac:dyDescent="0.2">
      <c r="A1731" s="60" t="s">
        <v>5625</v>
      </c>
      <c r="B1731" s="60" t="s">
        <v>5626</v>
      </c>
      <c r="C1731" s="60" t="s">
        <v>5627</v>
      </c>
      <c r="D1731" s="60" t="s">
        <v>167</v>
      </c>
      <c r="E1731" s="60" t="s">
        <v>33</v>
      </c>
    </row>
    <row r="1732" spans="1:5" x14ac:dyDescent="0.2">
      <c r="A1732" s="60" t="s">
        <v>5628</v>
      </c>
      <c r="B1732" s="60" t="s">
        <v>5629</v>
      </c>
      <c r="C1732" s="60" t="s">
        <v>5630</v>
      </c>
      <c r="D1732" s="60" t="s">
        <v>4544</v>
      </c>
      <c r="E1732" s="60" t="s">
        <v>4545</v>
      </c>
    </row>
    <row r="1733" spans="1:5" x14ac:dyDescent="0.2">
      <c r="A1733" s="60" t="s">
        <v>5631</v>
      </c>
      <c r="B1733" s="60" t="s">
        <v>5632</v>
      </c>
      <c r="C1733" s="60" t="s">
        <v>5633</v>
      </c>
      <c r="D1733" s="60" t="s">
        <v>751</v>
      </c>
      <c r="E1733" s="60" t="s">
        <v>33</v>
      </c>
    </row>
    <row r="1734" spans="1:5" x14ac:dyDescent="0.2">
      <c r="A1734" s="60" t="s">
        <v>5634</v>
      </c>
      <c r="B1734" s="60" t="s">
        <v>5635</v>
      </c>
      <c r="C1734" s="60" t="s">
        <v>5636</v>
      </c>
      <c r="D1734" s="60" t="s">
        <v>1534</v>
      </c>
      <c r="E1734" s="60" t="s">
        <v>1535</v>
      </c>
    </row>
    <row r="1735" spans="1:5" x14ac:dyDescent="0.2">
      <c r="A1735" s="60" t="s">
        <v>5637</v>
      </c>
      <c r="B1735" s="60" t="s">
        <v>5638</v>
      </c>
      <c r="C1735" s="60" t="s">
        <v>5639</v>
      </c>
      <c r="D1735" s="60" t="s">
        <v>302</v>
      </c>
      <c r="E1735" s="60" t="s">
        <v>303</v>
      </c>
    </row>
    <row r="1736" spans="1:5" x14ac:dyDescent="0.2">
      <c r="A1736" s="60" t="s">
        <v>5640</v>
      </c>
      <c r="B1736" s="60" t="s">
        <v>1323</v>
      </c>
      <c r="C1736" s="60" t="s">
        <v>5641</v>
      </c>
      <c r="D1736" s="60" t="s">
        <v>372</v>
      </c>
      <c r="E1736" s="60" t="s">
        <v>373</v>
      </c>
    </row>
    <row r="1737" spans="1:5" x14ac:dyDescent="0.2">
      <c r="A1737" s="60" t="s">
        <v>5642</v>
      </c>
      <c r="B1737" s="60" t="s">
        <v>5211</v>
      </c>
      <c r="C1737" s="60" t="s">
        <v>5643</v>
      </c>
      <c r="D1737" s="60" t="s">
        <v>1366</v>
      </c>
      <c r="E1737" s="60" t="s">
        <v>1367</v>
      </c>
    </row>
    <row r="1738" spans="1:5" x14ac:dyDescent="0.2">
      <c r="A1738" s="60" t="s">
        <v>5644</v>
      </c>
      <c r="B1738" s="60" t="s">
        <v>5211</v>
      </c>
      <c r="C1738" s="60" t="s">
        <v>5645</v>
      </c>
      <c r="D1738" s="60" t="s">
        <v>76</v>
      </c>
      <c r="E1738" s="60" t="s">
        <v>77</v>
      </c>
    </row>
    <row r="1739" spans="1:5" x14ac:dyDescent="0.2">
      <c r="A1739" s="60" t="s">
        <v>5646</v>
      </c>
      <c r="B1739" s="60" t="s">
        <v>5089</v>
      </c>
      <c r="C1739" s="60" t="s">
        <v>5647</v>
      </c>
      <c r="D1739" s="60" t="s">
        <v>117</v>
      </c>
      <c r="E1739" s="60" t="s">
        <v>118</v>
      </c>
    </row>
    <row r="1740" spans="1:5" x14ac:dyDescent="0.2">
      <c r="A1740" s="60" t="s">
        <v>5648</v>
      </c>
      <c r="B1740" s="60" t="s">
        <v>5649</v>
      </c>
      <c r="C1740" s="60" t="s">
        <v>5650</v>
      </c>
      <c r="D1740" s="60" t="s">
        <v>4659</v>
      </c>
      <c r="E1740" s="60" t="s">
        <v>4660</v>
      </c>
    </row>
    <row r="1741" spans="1:5" x14ac:dyDescent="0.2">
      <c r="A1741" s="60" t="s">
        <v>5651</v>
      </c>
      <c r="B1741" s="60" t="s">
        <v>5652</v>
      </c>
      <c r="C1741" s="60" t="s">
        <v>5653</v>
      </c>
      <c r="D1741" s="60" t="s">
        <v>277</v>
      </c>
      <c r="E1741" s="60" t="s">
        <v>278</v>
      </c>
    </row>
    <row r="1742" spans="1:5" x14ac:dyDescent="0.2">
      <c r="A1742" s="60" t="s">
        <v>5654</v>
      </c>
      <c r="B1742" s="60" t="s">
        <v>5655</v>
      </c>
      <c r="C1742" s="60" t="s">
        <v>5656</v>
      </c>
      <c r="D1742" s="60" t="s">
        <v>5657</v>
      </c>
      <c r="E1742" s="60" t="s">
        <v>5658</v>
      </c>
    </row>
    <row r="1743" spans="1:5" x14ac:dyDescent="0.2">
      <c r="A1743" s="60" t="s">
        <v>5659</v>
      </c>
      <c r="B1743" s="60" t="s">
        <v>5660</v>
      </c>
      <c r="C1743" s="60" t="s">
        <v>5661</v>
      </c>
      <c r="D1743" s="60" t="s">
        <v>394</v>
      </c>
      <c r="E1743" s="60" t="s">
        <v>395</v>
      </c>
    </row>
    <row r="1744" spans="1:5" x14ac:dyDescent="0.2">
      <c r="A1744" s="60" t="s">
        <v>5662</v>
      </c>
      <c r="B1744" s="60" t="s">
        <v>5663</v>
      </c>
      <c r="C1744" s="60" t="s">
        <v>5664</v>
      </c>
      <c r="D1744" s="60" t="s">
        <v>336</v>
      </c>
      <c r="E1744" s="60" t="s">
        <v>14</v>
      </c>
    </row>
    <row r="1745" spans="1:5" x14ac:dyDescent="0.2">
      <c r="A1745" s="60" t="s">
        <v>5665</v>
      </c>
      <c r="B1745" s="60" t="s">
        <v>5666</v>
      </c>
      <c r="C1745" s="60" t="s">
        <v>5667</v>
      </c>
      <c r="D1745" s="60" t="s">
        <v>159</v>
      </c>
      <c r="E1745" s="60" t="s">
        <v>160</v>
      </c>
    </row>
    <row r="1746" spans="1:5" x14ac:dyDescent="0.2">
      <c r="A1746" s="60" t="s">
        <v>5668</v>
      </c>
      <c r="B1746" s="60" t="s">
        <v>5669</v>
      </c>
      <c r="C1746" s="60" t="s">
        <v>5670</v>
      </c>
      <c r="D1746" s="60" t="s">
        <v>488</v>
      </c>
      <c r="E1746" s="60" t="s">
        <v>489</v>
      </c>
    </row>
    <row r="1747" spans="1:5" x14ac:dyDescent="0.2">
      <c r="A1747" s="60" t="s">
        <v>5671</v>
      </c>
      <c r="B1747" s="60" t="s">
        <v>5672</v>
      </c>
      <c r="C1747" s="60" t="s">
        <v>5673</v>
      </c>
      <c r="D1747" s="60" t="s">
        <v>2335</v>
      </c>
      <c r="E1747" s="60" t="s">
        <v>2336</v>
      </c>
    </row>
    <row r="1748" spans="1:5" x14ac:dyDescent="0.2">
      <c r="A1748" s="60" t="s">
        <v>5674</v>
      </c>
      <c r="B1748" s="60" t="s">
        <v>5675</v>
      </c>
      <c r="C1748" s="60" t="s">
        <v>5676</v>
      </c>
      <c r="D1748" s="60" t="s">
        <v>350</v>
      </c>
      <c r="E1748" s="60" t="s">
        <v>14</v>
      </c>
    </row>
    <row r="1749" spans="1:5" x14ac:dyDescent="0.2">
      <c r="A1749" s="60" t="s">
        <v>5677</v>
      </c>
      <c r="B1749" s="60" t="s">
        <v>5678</v>
      </c>
      <c r="C1749" s="60" t="s">
        <v>5679</v>
      </c>
      <c r="D1749" s="60" t="s">
        <v>2144</v>
      </c>
      <c r="E1749" s="60" t="s">
        <v>2145</v>
      </c>
    </row>
    <row r="1750" spans="1:5" x14ac:dyDescent="0.2">
      <c r="A1750" s="60" t="s">
        <v>5680</v>
      </c>
      <c r="B1750" s="60" t="s">
        <v>5681</v>
      </c>
      <c r="C1750" s="60" t="s">
        <v>5682</v>
      </c>
      <c r="D1750" s="60" t="s">
        <v>698</v>
      </c>
      <c r="E1750" s="60" t="s">
        <v>14</v>
      </c>
    </row>
    <row r="1751" spans="1:5" x14ac:dyDescent="0.2">
      <c r="A1751" s="60" t="s">
        <v>5683</v>
      </c>
      <c r="B1751" s="60" t="s">
        <v>5684</v>
      </c>
      <c r="C1751" s="60" t="s">
        <v>5685</v>
      </c>
      <c r="D1751" s="60" t="s">
        <v>327</v>
      </c>
      <c r="E1751" s="60" t="s">
        <v>14</v>
      </c>
    </row>
    <row r="1752" spans="1:5" x14ac:dyDescent="0.2">
      <c r="A1752" s="60" t="s">
        <v>5686</v>
      </c>
      <c r="B1752" s="60" t="s">
        <v>5687</v>
      </c>
      <c r="C1752" s="60" t="s">
        <v>5688</v>
      </c>
      <c r="D1752" s="60" t="s">
        <v>336</v>
      </c>
      <c r="E1752" s="60" t="s">
        <v>14</v>
      </c>
    </row>
    <row r="1753" spans="1:5" x14ac:dyDescent="0.2">
      <c r="A1753" s="60" t="s">
        <v>5689</v>
      </c>
      <c r="B1753" s="60" t="s">
        <v>231</v>
      </c>
      <c r="C1753" s="60" t="s">
        <v>5690</v>
      </c>
      <c r="D1753" s="60" t="s">
        <v>336</v>
      </c>
      <c r="E1753" s="60" t="s">
        <v>14</v>
      </c>
    </row>
    <row r="1754" spans="1:5" x14ac:dyDescent="0.2">
      <c r="A1754" s="60" t="s">
        <v>5691</v>
      </c>
      <c r="B1754" s="60" t="s">
        <v>5692</v>
      </c>
      <c r="C1754" s="60" t="s">
        <v>5693</v>
      </c>
      <c r="D1754" s="60" t="s">
        <v>380</v>
      </c>
      <c r="E1754" s="60" t="s">
        <v>14</v>
      </c>
    </row>
    <row r="1755" spans="1:5" x14ac:dyDescent="0.2">
      <c r="A1755" s="60" t="s">
        <v>5694</v>
      </c>
      <c r="B1755" s="60" t="s">
        <v>5695</v>
      </c>
      <c r="C1755" s="60" t="s">
        <v>5696</v>
      </c>
      <c r="D1755" s="60" t="s">
        <v>233</v>
      </c>
      <c r="E1755" s="60" t="s">
        <v>234</v>
      </c>
    </row>
    <row r="1756" spans="1:5" x14ac:dyDescent="0.2">
      <c r="A1756" s="60" t="s">
        <v>5697</v>
      </c>
      <c r="B1756" s="60" t="s">
        <v>5698</v>
      </c>
      <c r="C1756" s="60" t="s">
        <v>5699</v>
      </c>
      <c r="D1756" s="60" t="s">
        <v>1375</v>
      </c>
      <c r="E1756" s="60" t="s">
        <v>1376</v>
      </c>
    </row>
    <row r="1757" spans="1:5" x14ac:dyDescent="0.2">
      <c r="A1757" s="60" t="s">
        <v>5700</v>
      </c>
      <c r="B1757" s="60" t="s">
        <v>3379</v>
      </c>
      <c r="C1757" s="60" t="s">
        <v>5701</v>
      </c>
      <c r="D1757" s="60" t="s">
        <v>1256</v>
      </c>
      <c r="E1757" s="60" t="s">
        <v>1257</v>
      </c>
    </row>
    <row r="1758" spans="1:5" x14ac:dyDescent="0.2">
      <c r="A1758" s="60" t="s">
        <v>5702</v>
      </c>
      <c r="B1758" s="60" t="s">
        <v>5703</v>
      </c>
      <c r="C1758" s="60" t="s">
        <v>5704</v>
      </c>
      <c r="D1758" s="60" t="s">
        <v>372</v>
      </c>
      <c r="E1758" s="60" t="s">
        <v>373</v>
      </c>
    </row>
    <row r="1759" spans="1:5" x14ac:dyDescent="0.2">
      <c r="A1759" s="60" t="s">
        <v>5705</v>
      </c>
      <c r="B1759" s="60" t="s">
        <v>5706</v>
      </c>
      <c r="C1759" s="60" t="s">
        <v>5707</v>
      </c>
      <c r="D1759" s="60" t="s">
        <v>372</v>
      </c>
      <c r="E1759" s="60" t="s">
        <v>373</v>
      </c>
    </row>
    <row r="1760" spans="1:5" x14ac:dyDescent="0.2">
      <c r="A1760" s="60" t="s">
        <v>5708</v>
      </c>
      <c r="B1760" s="60" t="s">
        <v>5709</v>
      </c>
      <c r="C1760" s="60" t="s">
        <v>5710</v>
      </c>
      <c r="D1760" s="60" t="s">
        <v>1581</v>
      </c>
      <c r="E1760" s="60" t="s">
        <v>1582</v>
      </c>
    </row>
    <row r="1761" spans="1:5" x14ac:dyDescent="0.2">
      <c r="A1761" s="60" t="s">
        <v>5711</v>
      </c>
      <c r="B1761" s="60" t="s">
        <v>5712</v>
      </c>
      <c r="C1761" s="60" t="s">
        <v>5713</v>
      </c>
      <c r="D1761" s="60" t="s">
        <v>1375</v>
      </c>
      <c r="E1761" s="60" t="s">
        <v>1376</v>
      </c>
    </row>
    <row r="1762" spans="1:5" x14ac:dyDescent="0.2">
      <c r="A1762" s="60" t="s">
        <v>5714</v>
      </c>
      <c r="B1762" s="60" t="s">
        <v>5715</v>
      </c>
      <c r="C1762" s="60" t="s">
        <v>5716</v>
      </c>
      <c r="D1762" s="60" t="s">
        <v>1256</v>
      </c>
      <c r="E1762" s="60" t="s">
        <v>5717</v>
      </c>
    </row>
    <row r="1763" spans="1:5" x14ac:dyDescent="0.2">
      <c r="A1763" s="60" t="s">
        <v>5718</v>
      </c>
      <c r="B1763" s="60" t="s">
        <v>5719</v>
      </c>
      <c r="C1763" s="60" t="s">
        <v>5720</v>
      </c>
      <c r="D1763" s="60" t="s">
        <v>1312</v>
      </c>
      <c r="E1763" s="60" t="s">
        <v>1313</v>
      </c>
    </row>
    <row r="1764" spans="1:5" x14ac:dyDescent="0.2">
      <c r="A1764" s="60" t="s">
        <v>5721</v>
      </c>
      <c r="B1764" s="60" t="s">
        <v>5722</v>
      </c>
      <c r="C1764" s="60" t="s">
        <v>5723</v>
      </c>
      <c r="D1764" s="60" t="s">
        <v>1148</v>
      </c>
      <c r="E1764" s="60" t="s">
        <v>1149</v>
      </c>
    </row>
    <row r="1765" spans="1:5" x14ac:dyDescent="0.2">
      <c r="A1765" s="60" t="s">
        <v>5724</v>
      </c>
      <c r="B1765" s="60" t="s">
        <v>5725</v>
      </c>
      <c r="C1765" s="60" t="s">
        <v>5726</v>
      </c>
      <c r="D1765" s="60" t="s">
        <v>5271</v>
      </c>
      <c r="E1765" s="60" t="s">
        <v>5272</v>
      </c>
    </row>
    <row r="1766" spans="1:5" x14ac:dyDescent="0.2">
      <c r="A1766" s="60" t="s">
        <v>5727</v>
      </c>
      <c r="B1766" s="60" t="s">
        <v>5728</v>
      </c>
      <c r="C1766" s="60" t="s">
        <v>5729</v>
      </c>
      <c r="D1766" s="60" t="s">
        <v>267</v>
      </c>
      <c r="E1766" s="60" t="s">
        <v>268</v>
      </c>
    </row>
    <row r="1767" spans="1:5" x14ac:dyDescent="0.2">
      <c r="A1767" s="60" t="s">
        <v>5730</v>
      </c>
      <c r="B1767" s="60" t="s">
        <v>5731</v>
      </c>
      <c r="C1767" s="60" t="s">
        <v>5732</v>
      </c>
      <c r="D1767" s="60" t="s">
        <v>5733</v>
      </c>
      <c r="E1767" s="60" t="s">
        <v>5734</v>
      </c>
    </row>
    <row r="1768" spans="1:5" x14ac:dyDescent="0.2">
      <c r="A1768" s="60" t="s">
        <v>5735</v>
      </c>
      <c r="B1768" s="60" t="s">
        <v>5736</v>
      </c>
      <c r="C1768" s="60" t="s">
        <v>5245</v>
      </c>
      <c r="D1768" s="60" t="s">
        <v>3823</v>
      </c>
      <c r="E1768" s="60" t="s">
        <v>5737</v>
      </c>
    </row>
    <row r="1769" spans="1:5" x14ac:dyDescent="0.2">
      <c r="A1769" s="60" t="s">
        <v>5738</v>
      </c>
      <c r="B1769" s="60" t="s">
        <v>5739</v>
      </c>
      <c r="C1769" s="60" t="s">
        <v>5740</v>
      </c>
      <c r="D1769" s="60" t="s">
        <v>327</v>
      </c>
      <c r="E1769" s="60" t="s">
        <v>14</v>
      </c>
    </row>
    <row r="1770" spans="1:5" x14ac:dyDescent="0.2">
      <c r="A1770" s="60" t="s">
        <v>5741</v>
      </c>
      <c r="B1770" s="60" t="s">
        <v>5742</v>
      </c>
      <c r="C1770" s="60" t="s">
        <v>5743</v>
      </c>
      <c r="D1770" s="60" t="s">
        <v>5744</v>
      </c>
      <c r="E1770" s="60" t="s">
        <v>5745</v>
      </c>
    </row>
    <row r="1771" spans="1:5" x14ac:dyDescent="0.2">
      <c r="A1771" s="60" t="s">
        <v>5746</v>
      </c>
      <c r="B1771" s="60" t="s">
        <v>5747</v>
      </c>
      <c r="C1771" s="60" t="s">
        <v>5748</v>
      </c>
      <c r="D1771" s="60" t="s">
        <v>3546</v>
      </c>
      <c r="E1771" s="60" t="s">
        <v>3547</v>
      </c>
    </row>
    <row r="1772" spans="1:5" x14ac:dyDescent="0.2">
      <c r="A1772" s="60" t="s">
        <v>5749</v>
      </c>
      <c r="B1772" s="60" t="s">
        <v>5750</v>
      </c>
      <c r="C1772" s="60" t="s">
        <v>5751</v>
      </c>
      <c r="D1772" s="60" t="s">
        <v>5752</v>
      </c>
      <c r="E1772" s="60" t="s">
        <v>5753</v>
      </c>
    </row>
    <row r="1773" spans="1:5" x14ac:dyDescent="0.2">
      <c r="A1773" s="60" t="s">
        <v>5754</v>
      </c>
      <c r="B1773" s="60" t="s">
        <v>5755</v>
      </c>
      <c r="C1773" s="60" t="s">
        <v>5756</v>
      </c>
      <c r="D1773" s="60" t="s">
        <v>159</v>
      </c>
      <c r="E1773" s="60" t="s">
        <v>160</v>
      </c>
    </row>
    <row r="1774" spans="1:5" x14ac:dyDescent="0.2">
      <c r="A1774" s="60" t="s">
        <v>5757</v>
      </c>
      <c r="B1774" s="60" t="s">
        <v>5758</v>
      </c>
      <c r="C1774" s="60" t="s">
        <v>5759</v>
      </c>
      <c r="D1774" s="60" t="s">
        <v>5760</v>
      </c>
      <c r="E1774" s="60" t="s">
        <v>5761</v>
      </c>
    </row>
    <row r="1775" spans="1:5" x14ac:dyDescent="0.2">
      <c r="A1775" s="60" t="s">
        <v>5762</v>
      </c>
      <c r="B1775" s="60" t="s">
        <v>5763</v>
      </c>
      <c r="C1775" s="60" t="s">
        <v>5764</v>
      </c>
      <c r="D1775" s="60" t="s">
        <v>855</v>
      </c>
      <c r="E1775" s="60" t="s">
        <v>856</v>
      </c>
    </row>
    <row r="1776" spans="1:5" x14ac:dyDescent="0.2">
      <c r="A1776" s="60" t="s">
        <v>5765</v>
      </c>
      <c r="B1776" s="60" t="s">
        <v>3249</v>
      </c>
      <c r="C1776" s="60" t="s">
        <v>5766</v>
      </c>
      <c r="D1776" s="60" t="s">
        <v>855</v>
      </c>
      <c r="E1776" s="60" t="s">
        <v>856</v>
      </c>
    </row>
    <row r="1777" spans="1:5" x14ac:dyDescent="0.2">
      <c r="A1777" s="60" t="s">
        <v>5767</v>
      </c>
      <c r="B1777" s="60" t="s">
        <v>5768</v>
      </c>
      <c r="C1777" s="60" t="s">
        <v>5769</v>
      </c>
      <c r="D1777" s="60" t="s">
        <v>336</v>
      </c>
      <c r="E1777" s="60" t="s">
        <v>14</v>
      </c>
    </row>
    <row r="1778" spans="1:5" x14ac:dyDescent="0.2">
      <c r="A1778" s="60" t="s">
        <v>5770</v>
      </c>
      <c r="B1778" s="60" t="s">
        <v>5771</v>
      </c>
      <c r="C1778" s="60" t="s">
        <v>5772</v>
      </c>
      <c r="D1778" s="60" t="s">
        <v>327</v>
      </c>
      <c r="E1778" s="60" t="s">
        <v>14</v>
      </c>
    </row>
    <row r="1779" spans="1:5" x14ac:dyDescent="0.2">
      <c r="A1779" s="60" t="s">
        <v>5773</v>
      </c>
      <c r="B1779" s="60" t="s">
        <v>5774</v>
      </c>
      <c r="C1779" s="60" t="s">
        <v>5775</v>
      </c>
      <c r="D1779" s="60" t="s">
        <v>129</v>
      </c>
      <c r="E1779" s="60" t="s">
        <v>130</v>
      </c>
    </row>
    <row r="1780" spans="1:5" x14ac:dyDescent="0.2">
      <c r="A1780" s="60" t="s">
        <v>5776</v>
      </c>
      <c r="B1780" s="60" t="s">
        <v>5777</v>
      </c>
      <c r="C1780" s="60" t="s">
        <v>5778</v>
      </c>
      <c r="D1780" s="60" t="s">
        <v>40</v>
      </c>
      <c r="E1780" s="60" t="s">
        <v>41</v>
      </c>
    </row>
    <row r="1781" spans="1:5" x14ac:dyDescent="0.2">
      <c r="A1781" s="60" t="s">
        <v>5779</v>
      </c>
      <c r="B1781" s="60" t="s">
        <v>5780</v>
      </c>
      <c r="C1781" s="60" t="s">
        <v>62</v>
      </c>
      <c r="D1781" s="60" t="s">
        <v>5781</v>
      </c>
      <c r="E1781" s="60" t="s">
        <v>5782</v>
      </c>
    </row>
    <row r="1782" spans="1:5" x14ac:dyDescent="0.2">
      <c r="A1782" s="60" t="s">
        <v>5783</v>
      </c>
      <c r="B1782" s="60" t="s">
        <v>5784</v>
      </c>
      <c r="C1782" s="60" t="s">
        <v>5785</v>
      </c>
      <c r="D1782" s="60" t="s">
        <v>5786</v>
      </c>
      <c r="E1782" s="60" t="s">
        <v>5782</v>
      </c>
    </row>
    <row r="1783" spans="1:5" x14ac:dyDescent="0.2">
      <c r="A1783" s="60" t="s">
        <v>5787</v>
      </c>
      <c r="B1783" s="60" t="s">
        <v>5788</v>
      </c>
      <c r="C1783" s="60" t="s">
        <v>5785</v>
      </c>
      <c r="D1783" s="60" t="s">
        <v>5786</v>
      </c>
      <c r="E1783" s="60" t="s">
        <v>5782</v>
      </c>
    </row>
    <row r="1784" spans="1:5" x14ac:dyDescent="0.2">
      <c r="A1784" s="60" t="s">
        <v>5789</v>
      </c>
      <c r="B1784" s="60" t="s">
        <v>5790</v>
      </c>
      <c r="C1784" s="60" t="s">
        <v>5791</v>
      </c>
      <c r="D1784" s="60" t="s">
        <v>167</v>
      </c>
      <c r="E1784" s="60" t="s">
        <v>33</v>
      </c>
    </row>
    <row r="1785" spans="1:5" x14ac:dyDescent="0.2">
      <c r="A1785" s="60" t="s">
        <v>5792</v>
      </c>
      <c r="B1785" s="60" t="s">
        <v>5793</v>
      </c>
      <c r="C1785" s="60" t="s">
        <v>5794</v>
      </c>
      <c r="D1785" s="60" t="s">
        <v>470</v>
      </c>
      <c r="E1785" s="60" t="s">
        <v>33</v>
      </c>
    </row>
    <row r="1786" spans="1:5" x14ac:dyDescent="0.2">
      <c r="A1786" s="60" t="s">
        <v>5795</v>
      </c>
      <c r="B1786" s="60" t="s">
        <v>5796</v>
      </c>
      <c r="C1786" s="60" t="s">
        <v>5797</v>
      </c>
      <c r="D1786" s="60" t="s">
        <v>339</v>
      </c>
      <c r="E1786" s="60" t="s">
        <v>14</v>
      </c>
    </row>
    <row r="1787" spans="1:5" x14ac:dyDescent="0.2">
      <c r="A1787" s="60" t="s">
        <v>5798</v>
      </c>
      <c r="B1787" s="60" t="s">
        <v>2323</v>
      </c>
      <c r="C1787" s="60" t="s">
        <v>5799</v>
      </c>
      <c r="D1787" s="60" t="s">
        <v>134</v>
      </c>
      <c r="E1787" s="60" t="s">
        <v>135</v>
      </c>
    </row>
    <row r="1788" spans="1:5" x14ac:dyDescent="0.2">
      <c r="A1788" s="60" t="s">
        <v>5800</v>
      </c>
      <c r="B1788" s="60" t="s">
        <v>5801</v>
      </c>
      <c r="C1788" s="60" t="s">
        <v>5802</v>
      </c>
      <c r="D1788" s="60" t="s">
        <v>372</v>
      </c>
      <c r="E1788" s="60" t="s">
        <v>373</v>
      </c>
    </row>
    <row r="1789" spans="1:5" x14ac:dyDescent="0.2">
      <c r="A1789" s="60" t="s">
        <v>5803</v>
      </c>
      <c r="B1789" s="60" t="s">
        <v>5804</v>
      </c>
      <c r="C1789" s="60" t="s">
        <v>5805</v>
      </c>
      <c r="D1789" s="60" t="s">
        <v>474</v>
      </c>
      <c r="E1789" s="60" t="s">
        <v>475</v>
      </c>
    </row>
    <row r="1790" spans="1:5" x14ac:dyDescent="0.2">
      <c r="A1790" s="60" t="s">
        <v>5806</v>
      </c>
      <c r="B1790" s="60" t="s">
        <v>5807</v>
      </c>
      <c r="C1790" s="60" t="s">
        <v>5808</v>
      </c>
      <c r="D1790" s="60" t="s">
        <v>145</v>
      </c>
      <c r="E1790" s="60" t="s">
        <v>33</v>
      </c>
    </row>
    <row r="1791" spans="1:5" x14ac:dyDescent="0.2">
      <c r="A1791" s="60" t="s">
        <v>5809</v>
      </c>
      <c r="B1791" s="60" t="s">
        <v>5810</v>
      </c>
      <c r="C1791" s="60" t="s">
        <v>5811</v>
      </c>
      <c r="D1791" s="60" t="s">
        <v>103</v>
      </c>
      <c r="E1791" s="60" t="s">
        <v>104</v>
      </c>
    </row>
    <row r="1792" spans="1:5" x14ac:dyDescent="0.2">
      <c r="A1792" s="60" t="s">
        <v>5812</v>
      </c>
      <c r="B1792" s="60" t="s">
        <v>110</v>
      </c>
      <c r="C1792" s="60" t="s">
        <v>5811</v>
      </c>
      <c r="D1792" s="60" t="s">
        <v>103</v>
      </c>
      <c r="E1792" s="60" t="s">
        <v>104</v>
      </c>
    </row>
    <row r="1793" spans="1:5" x14ac:dyDescent="0.2">
      <c r="A1793" s="60" t="s">
        <v>5813</v>
      </c>
      <c r="B1793" s="60" t="s">
        <v>5814</v>
      </c>
      <c r="C1793" s="60" t="s">
        <v>5815</v>
      </c>
      <c r="D1793" s="60" t="s">
        <v>50</v>
      </c>
      <c r="E1793" s="60" t="s">
        <v>51</v>
      </c>
    </row>
    <row r="1794" spans="1:5" x14ac:dyDescent="0.2">
      <c r="A1794" s="60" t="s">
        <v>5816</v>
      </c>
      <c r="B1794" s="60" t="s">
        <v>192</v>
      </c>
      <c r="C1794" s="60" t="s">
        <v>5817</v>
      </c>
      <c r="D1794" s="60" t="s">
        <v>111</v>
      </c>
      <c r="E1794" s="60" t="s">
        <v>112</v>
      </c>
    </row>
    <row r="1795" spans="1:5" x14ac:dyDescent="0.2">
      <c r="A1795" s="60" t="s">
        <v>5818</v>
      </c>
      <c r="B1795" s="60" t="s">
        <v>5819</v>
      </c>
      <c r="C1795" s="60" t="s">
        <v>5820</v>
      </c>
      <c r="D1795" s="60" t="s">
        <v>238</v>
      </c>
      <c r="E1795" s="60" t="s">
        <v>171</v>
      </c>
    </row>
    <row r="1796" spans="1:5" x14ac:dyDescent="0.2">
      <c r="A1796" s="60" t="s">
        <v>5821</v>
      </c>
      <c r="B1796" s="60" t="s">
        <v>5822</v>
      </c>
      <c r="C1796" s="60" t="s">
        <v>5823</v>
      </c>
      <c r="D1796" s="60" t="s">
        <v>1518</v>
      </c>
      <c r="E1796" s="60" t="s">
        <v>1519</v>
      </c>
    </row>
    <row r="1797" spans="1:5" x14ac:dyDescent="0.2">
      <c r="A1797" s="60" t="s">
        <v>5824</v>
      </c>
      <c r="B1797" s="60" t="s">
        <v>5825</v>
      </c>
      <c r="C1797" s="60" t="s">
        <v>5826</v>
      </c>
      <c r="D1797" s="60" t="s">
        <v>5827</v>
      </c>
      <c r="E1797" s="60" t="s">
        <v>5828</v>
      </c>
    </row>
    <row r="1798" spans="1:5" x14ac:dyDescent="0.2">
      <c r="A1798" s="60" t="s">
        <v>5829</v>
      </c>
      <c r="B1798" s="60" t="s">
        <v>1502</v>
      </c>
      <c r="C1798" s="60" t="s">
        <v>5830</v>
      </c>
      <c r="D1798" s="60" t="s">
        <v>1666</v>
      </c>
      <c r="E1798" s="60" t="s">
        <v>121</v>
      </c>
    </row>
    <row r="1799" spans="1:5" x14ac:dyDescent="0.2">
      <c r="A1799" s="60" t="s">
        <v>5831</v>
      </c>
      <c r="B1799" s="60" t="s">
        <v>5832</v>
      </c>
      <c r="C1799" s="60" t="s">
        <v>5833</v>
      </c>
      <c r="D1799" s="60" t="s">
        <v>5834</v>
      </c>
      <c r="E1799" s="60" t="s">
        <v>5835</v>
      </c>
    </row>
    <row r="1800" spans="1:5" x14ac:dyDescent="0.2">
      <c r="A1800" s="60" t="s">
        <v>5836</v>
      </c>
      <c r="B1800" s="60" t="s">
        <v>5837</v>
      </c>
      <c r="C1800" s="60" t="s">
        <v>5838</v>
      </c>
      <c r="D1800" s="60" t="s">
        <v>336</v>
      </c>
      <c r="E1800" s="60" t="s">
        <v>14</v>
      </c>
    </row>
    <row r="1801" spans="1:5" x14ac:dyDescent="0.2">
      <c r="A1801" s="60" t="s">
        <v>5839</v>
      </c>
      <c r="B1801" s="60" t="s">
        <v>5840</v>
      </c>
      <c r="C1801" s="60" t="s">
        <v>5841</v>
      </c>
      <c r="D1801" s="60" t="s">
        <v>470</v>
      </c>
      <c r="E1801" s="60" t="s">
        <v>33</v>
      </c>
    </row>
    <row r="1802" spans="1:5" x14ac:dyDescent="0.2">
      <c r="A1802" s="60" t="s">
        <v>5842</v>
      </c>
      <c r="B1802" s="60" t="s">
        <v>5840</v>
      </c>
      <c r="C1802" s="60" t="s">
        <v>5841</v>
      </c>
      <c r="D1802" s="60" t="s">
        <v>470</v>
      </c>
      <c r="E1802" s="60" t="s">
        <v>33</v>
      </c>
    </row>
    <row r="1803" spans="1:5" x14ac:dyDescent="0.2">
      <c r="A1803" s="60" t="s">
        <v>5843</v>
      </c>
      <c r="B1803" s="60" t="s">
        <v>5844</v>
      </c>
      <c r="C1803" s="60" t="s">
        <v>5845</v>
      </c>
      <c r="D1803" s="60" t="s">
        <v>850</v>
      </c>
      <c r="E1803" s="60" t="s">
        <v>851</v>
      </c>
    </row>
    <row r="1804" spans="1:5" x14ac:dyDescent="0.2">
      <c r="A1804" s="60" t="s">
        <v>5846</v>
      </c>
      <c r="B1804" s="60" t="s">
        <v>5847</v>
      </c>
      <c r="C1804" s="60" t="s">
        <v>5848</v>
      </c>
      <c r="D1804" s="60" t="s">
        <v>318</v>
      </c>
      <c r="E1804" s="60" t="s">
        <v>319</v>
      </c>
    </row>
    <row r="1805" spans="1:5" x14ac:dyDescent="0.2">
      <c r="A1805" s="60" t="s">
        <v>5849</v>
      </c>
      <c r="B1805" s="60" t="s">
        <v>5850</v>
      </c>
      <c r="C1805" s="60" t="s">
        <v>5851</v>
      </c>
      <c r="D1805" s="60" t="s">
        <v>97</v>
      </c>
      <c r="E1805" s="60" t="s">
        <v>98</v>
      </c>
    </row>
    <row r="1806" spans="1:5" x14ac:dyDescent="0.2">
      <c r="A1806" s="60" t="s">
        <v>5852</v>
      </c>
      <c r="B1806" s="60" t="s">
        <v>5853</v>
      </c>
      <c r="C1806" s="60" t="s">
        <v>5854</v>
      </c>
      <c r="D1806" s="60" t="s">
        <v>170</v>
      </c>
      <c r="E1806" s="60" t="s">
        <v>171</v>
      </c>
    </row>
    <row r="1807" spans="1:5" x14ac:dyDescent="0.2">
      <c r="A1807" s="60" t="s">
        <v>5855</v>
      </c>
      <c r="B1807" s="60" t="s">
        <v>5856</v>
      </c>
      <c r="C1807" s="60" t="s">
        <v>5857</v>
      </c>
      <c r="D1807" s="60" t="s">
        <v>40</v>
      </c>
      <c r="E1807" s="60" t="s">
        <v>41</v>
      </c>
    </row>
    <row r="1808" spans="1:5" x14ac:dyDescent="0.2">
      <c r="A1808" s="60" t="s">
        <v>5858</v>
      </c>
      <c r="B1808" s="60" t="s">
        <v>5859</v>
      </c>
      <c r="C1808" s="60" t="s">
        <v>5860</v>
      </c>
      <c r="D1808" s="60" t="s">
        <v>986</v>
      </c>
      <c r="E1808" s="60" t="s">
        <v>987</v>
      </c>
    </row>
    <row r="1809" spans="1:5" x14ac:dyDescent="0.2">
      <c r="A1809" s="60" t="s">
        <v>5861</v>
      </c>
      <c r="B1809" s="60" t="s">
        <v>5862</v>
      </c>
      <c r="C1809" s="60" t="s">
        <v>5863</v>
      </c>
      <c r="D1809" s="60" t="s">
        <v>64</v>
      </c>
      <c r="E1809" s="60" t="s">
        <v>1756</v>
      </c>
    </row>
    <row r="1810" spans="1:5" x14ac:dyDescent="0.2">
      <c r="A1810" s="60" t="s">
        <v>5864</v>
      </c>
      <c r="B1810" s="60" t="s">
        <v>5865</v>
      </c>
      <c r="C1810" s="60" t="s">
        <v>5866</v>
      </c>
      <c r="D1810" s="60" t="s">
        <v>5867</v>
      </c>
      <c r="E1810" s="60" t="s">
        <v>5868</v>
      </c>
    </row>
    <row r="1811" spans="1:5" x14ac:dyDescent="0.2">
      <c r="A1811" s="60" t="s">
        <v>5869</v>
      </c>
      <c r="B1811" s="60" t="s">
        <v>3723</v>
      </c>
      <c r="C1811" s="60" t="s">
        <v>3724</v>
      </c>
      <c r="D1811" s="60" t="s">
        <v>1729</v>
      </c>
      <c r="E1811" s="60" t="s">
        <v>1730</v>
      </c>
    </row>
    <row r="1812" spans="1:5" x14ac:dyDescent="0.2">
      <c r="A1812" s="60" t="s">
        <v>5870</v>
      </c>
      <c r="B1812" s="60" t="s">
        <v>5871</v>
      </c>
      <c r="C1812" s="60" t="s">
        <v>5872</v>
      </c>
      <c r="D1812" s="60" t="s">
        <v>327</v>
      </c>
      <c r="E1812" s="60" t="s">
        <v>14</v>
      </c>
    </row>
    <row r="1813" spans="1:5" x14ac:dyDescent="0.2">
      <c r="A1813" s="60" t="s">
        <v>5873</v>
      </c>
      <c r="B1813" s="60" t="s">
        <v>5874</v>
      </c>
      <c r="C1813" s="60" t="s">
        <v>5875</v>
      </c>
      <c r="D1813" s="60" t="s">
        <v>350</v>
      </c>
      <c r="E1813" s="60" t="s">
        <v>14</v>
      </c>
    </row>
    <row r="1814" spans="1:5" x14ac:dyDescent="0.2">
      <c r="A1814" s="60" t="s">
        <v>5876</v>
      </c>
      <c r="B1814" s="60" t="s">
        <v>5877</v>
      </c>
      <c r="C1814" s="60" t="s">
        <v>5878</v>
      </c>
      <c r="D1814" s="60" t="s">
        <v>2542</v>
      </c>
      <c r="E1814" s="60" t="s">
        <v>4045</v>
      </c>
    </row>
    <row r="1815" spans="1:5" x14ac:dyDescent="0.2">
      <c r="A1815" s="60" t="s">
        <v>5879</v>
      </c>
      <c r="B1815" s="60" t="s">
        <v>5880</v>
      </c>
      <c r="C1815" s="60" t="s">
        <v>5881</v>
      </c>
      <c r="D1815" s="60" t="s">
        <v>672</v>
      </c>
      <c r="E1815" s="60" t="s">
        <v>33</v>
      </c>
    </row>
    <row r="1816" spans="1:5" x14ac:dyDescent="0.2">
      <c r="A1816" s="60" t="s">
        <v>5882</v>
      </c>
      <c r="B1816" s="60" t="s">
        <v>5883</v>
      </c>
      <c r="C1816" s="60" t="s">
        <v>5884</v>
      </c>
      <c r="D1816" s="60" t="s">
        <v>111</v>
      </c>
      <c r="E1816" s="60" t="s">
        <v>112</v>
      </c>
    </row>
    <row r="1817" spans="1:5" x14ac:dyDescent="0.2">
      <c r="A1817" s="60" t="s">
        <v>5885</v>
      </c>
      <c r="B1817" s="60" t="s">
        <v>5886</v>
      </c>
      <c r="C1817" s="60" t="s">
        <v>5887</v>
      </c>
      <c r="D1817" s="60" t="s">
        <v>4291</v>
      </c>
      <c r="E1817" s="60" t="s">
        <v>4292</v>
      </c>
    </row>
    <row r="1818" spans="1:5" x14ac:dyDescent="0.2">
      <c r="A1818" s="60" t="s">
        <v>5888</v>
      </c>
      <c r="B1818" s="60" t="s">
        <v>5889</v>
      </c>
      <c r="C1818" s="60" t="s">
        <v>5890</v>
      </c>
      <c r="D1818" s="60" t="s">
        <v>55</v>
      </c>
      <c r="E1818" s="60" t="s">
        <v>56</v>
      </c>
    </row>
    <row r="1819" spans="1:5" x14ac:dyDescent="0.2">
      <c r="A1819" s="60" t="s">
        <v>5891</v>
      </c>
      <c r="B1819" s="60" t="s">
        <v>5892</v>
      </c>
      <c r="C1819" s="60" t="s">
        <v>5893</v>
      </c>
      <c r="D1819" s="60" t="s">
        <v>705</v>
      </c>
      <c r="E1819" s="60" t="s">
        <v>706</v>
      </c>
    </row>
    <row r="1820" spans="1:5" x14ac:dyDescent="0.2">
      <c r="A1820" s="60" t="s">
        <v>5894</v>
      </c>
      <c r="B1820" s="60" t="s">
        <v>5895</v>
      </c>
      <c r="C1820" s="60" t="s">
        <v>5896</v>
      </c>
      <c r="D1820" s="60" t="s">
        <v>698</v>
      </c>
      <c r="E1820" s="60" t="s">
        <v>14</v>
      </c>
    </row>
    <row r="1821" spans="1:5" x14ac:dyDescent="0.2">
      <c r="A1821" s="60" t="s">
        <v>5897</v>
      </c>
      <c r="B1821" s="60" t="s">
        <v>5898</v>
      </c>
      <c r="C1821" s="60" t="s">
        <v>5899</v>
      </c>
      <c r="D1821" s="60" t="s">
        <v>167</v>
      </c>
      <c r="E1821" s="60" t="s">
        <v>33</v>
      </c>
    </row>
    <row r="1822" spans="1:5" x14ac:dyDescent="0.2">
      <c r="A1822" s="60" t="s">
        <v>5900</v>
      </c>
      <c r="B1822" s="60" t="s">
        <v>5901</v>
      </c>
      <c r="C1822" s="60" t="s">
        <v>5902</v>
      </c>
      <c r="D1822" s="60" t="s">
        <v>2171</v>
      </c>
      <c r="E1822" s="60" t="s">
        <v>2172</v>
      </c>
    </row>
    <row r="1823" spans="1:5" x14ac:dyDescent="0.2">
      <c r="A1823" s="60" t="s">
        <v>5903</v>
      </c>
      <c r="B1823" s="60" t="s">
        <v>5904</v>
      </c>
      <c r="C1823" s="60" t="s">
        <v>5905</v>
      </c>
      <c r="D1823" s="60" t="s">
        <v>129</v>
      </c>
      <c r="E1823" s="60" t="s">
        <v>130</v>
      </c>
    </row>
    <row r="1824" spans="1:5" x14ac:dyDescent="0.2">
      <c r="A1824" s="60" t="s">
        <v>5906</v>
      </c>
      <c r="B1824" s="60" t="s">
        <v>5907</v>
      </c>
      <c r="C1824" s="60" t="s">
        <v>5908</v>
      </c>
      <c r="D1824" s="60" t="s">
        <v>1598</v>
      </c>
      <c r="E1824" s="60" t="s">
        <v>1599</v>
      </c>
    </row>
    <row r="1825" spans="1:5" x14ac:dyDescent="0.2">
      <c r="A1825" s="60" t="s">
        <v>5909</v>
      </c>
      <c r="B1825" s="60" t="s">
        <v>5910</v>
      </c>
      <c r="C1825" s="60" t="s">
        <v>5911</v>
      </c>
      <c r="D1825" s="60" t="s">
        <v>2869</v>
      </c>
      <c r="E1825" s="60" t="s">
        <v>5022</v>
      </c>
    </row>
    <row r="1826" spans="1:5" x14ac:dyDescent="0.2">
      <c r="A1826" s="60" t="s">
        <v>5912</v>
      </c>
      <c r="B1826" s="60" t="s">
        <v>5913</v>
      </c>
      <c r="C1826" s="60" t="s">
        <v>5914</v>
      </c>
      <c r="D1826" s="60" t="s">
        <v>262</v>
      </c>
      <c r="E1826" s="60" t="s">
        <v>263</v>
      </c>
    </row>
    <row r="1827" spans="1:5" x14ac:dyDescent="0.2">
      <c r="A1827" s="60" t="s">
        <v>5915</v>
      </c>
      <c r="B1827" s="60" t="s">
        <v>5916</v>
      </c>
      <c r="C1827" s="60" t="s">
        <v>5917</v>
      </c>
      <c r="D1827" s="60" t="s">
        <v>5918</v>
      </c>
      <c r="E1827" s="60" t="s">
        <v>5919</v>
      </c>
    </row>
    <row r="1828" spans="1:5" x14ac:dyDescent="0.2">
      <c r="A1828" s="60" t="s">
        <v>5920</v>
      </c>
      <c r="B1828" s="60" t="s">
        <v>5921</v>
      </c>
      <c r="C1828" s="60" t="s">
        <v>5922</v>
      </c>
      <c r="D1828" s="60" t="s">
        <v>959</v>
      </c>
      <c r="E1828" s="60" t="s">
        <v>960</v>
      </c>
    </row>
    <row r="1829" spans="1:5" x14ac:dyDescent="0.2">
      <c r="A1829" s="60" t="s">
        <v>5923</v>
      </c>
      <c r="B1829" s="60" t="s">
        <v>5924</v>
      </c>
      <c r="C1829" s="60" t="s">
        <v>5925</v>
      </c>
      <c r="D1829" s="60" t="s">
        <v>267</v>
      </c>
      <c r="E1829" s="60" t="s">
        <v>268</v>
      </c>
    </row>
    <row r="1830" spans="1:5" x14ac:dyDescent="0.2">
      <c r="A1830" s="60" t="s">
        <v>5926</v>
      </c>
      <c r="B1830" s="60" t="s">
        <v>5927</v>
      </c>
      <c r="C1830" s="60" t="s">
        <v>5928</v>
      </c>
      <c r="D1830" s="60" t="s">
        <v>81</v>
      </c>
      <c r="E1830" s="60" t="s">
        <v>82</v>
      </c>
    </row>
    <row r="1831" spans="1:5" x14ac:dyDescent="0.2">
      <c r="A1831" s="60" t="s">
        <v>5929</v>
      </c>
      <c r="B1831" s="60" t="s">
        <v>5930</v>
      </c>
      <c r="C1831" s="60" t="s">
        <v>5931</v>
      </c>
      <c r="D1831" s="60" t="s">
        <v>145</v>
      </c>
      <c r="E1831" s="60" t="s">
        <v>33</v>
      </c>
    </row>
    <row r="1832" spans="1:5" x14ac:dyDescent="0.2">
      <c r="A1832" s="60" t="s">
        <v>5932</v>
      </c>
      <c r="B1832" s="60" t="s">
        <v>5933</v>
      </c>
      <c r="C1832" s="60" t="s">
        <v>5934</v>
      </c>
      <c r="D1832" s="60" t="s">
        <v>198</v>
      </c>
      <c r="E1832" s="60" t="s">
        <v>33</v>
      </c>
    </row>
    <row r="1833" spans="1:5" x14ac:dyDescent="0.2">
      <c r="A1833" s="60" t="s">
        <v>5935</v>
      </c>
      <c r="B1833" s="60" t="s">
        <v>771</v>
      </c>
      <c r="C1833" s="60" t="s">
        <v>5936</v>
      </c>
      <c r="D1833" s="60" t="s">
        <v>167</v>
      </c>
      <c r="E1833" s="60" t="s">
        <v>33</v>
      </c>
    </row>
    <row r="1834" spans="1:5" x14ac:dyDescent="0.2">
      <c r="A1834" s="60" t="s">
        <v>5937</v>
      </c>
      <c r="B1834" s="60" t="s">
        <v>5938</v>
      </c>
      <c r="C1834" s="60" t="s">
        <v>683</v>
      </c>
      <c r="D1834" s="60" t="s">
        <v>479</v>
      </c>
      <c r="E1834" s="60" t="s">
        <v>33</v>
      </c>
    </row>
    <row r="1835" spans="1:5" x14ac:dyDescent="0.2">
      <c r="A1835" s="60" t="s">
        <v>5939</v>
      </c>
      <c r="B1835" s="60" t="s">
        <v>5940</v>
      </c>
      <c r="C1835" s="60" t="s">
        <v>5941</v>
      </c>
      <c r="D1835" s="60" t="s">
        <v>345</v>
      </c>
      <c r="E1835" s="60" t="s">
        <v>346</v>
      </c>
    </row>
    <row r="1836" spans="1:5" x14ac:dyDescent="0.2">
      <c r="A1836" s="60" t="s">
        <v>5942</v>
      </c>
      <c r="B1836" s="60" t="s">
        <v>5943</v>
      </c>
      <c r="C1836" s="60" t="s">
        <v>5944</v>
      </c>
      <c r="D1836" s="60" t="s">
        <v>1400</v>
      </c>
      <c r="E1836" s="60" t="s">
        <v>1401</v>
      </c>
    </row>
    <row r="1837" spans="1:5" x14ac:dyDescent="0.2">
      <c r="A1837" s="60" t="s">
        <v>5945</v>
      </c>
      <c r="B1837" s="60" t="s">
        <v>5946</v>
      </c>
      <c r="C1837" s="60" t="s">
        <v>5947</v>
      </c>
      <c r="D1837" s="60" t="s">
        <v>308</v>
      </c>
      <c r="E1837" s="60" t="s">
        <v>309</v>
      </c>
    </row>
    <row r="1838" spans="1:5" x14ac:dyDescent="0.2">
      <c r="A1838" s="60" t="s">
        <v>5948</v>
      </c>
      <c r="B1838" s="60" t="s">
        <v>5949</v>
      </c>
      <c r="C1838" s="60" t="s">
        <v>5950</v>
      </c>
      <c r="D1838" s="60" t="s">
        <v>308</v>
      </c>
      <c r="E1838" s="60" t="s">
        <v>309</v>
      </c>
    </row>
    <row r="1839" spans="1:5" x14ac:dyDescent="0.2">
      <c r="A1839" s="60" t="s">
        <v>5951</v>
      </c>
      <c r="B1839" s="60" t="s">
        <v>5952</v>
      </c>
      <c r="C1839" s="60" t="s">
        <v>5953</v>
      </c>
      <c r="D1839" s="60" t="s">
        <v>145</v>
      </c>
      <c r="E1839" s="60" t="s">
        <v>33</v>
      </c>
    </row>
    <row r="1840" spans="1:5" x14ac:dyDescent="0.2">
      <c r="A1840" s="60" t="s">
        <v>5954</v>
      </c>
      <c r="B1840" s="60" t="s">
        <v>5955</v>
      </c>
      <c r="C1840" s="60" t="s">
        <v>5956</v>
      </c>
      <c r="D1840" s="60" t="s">
        <v>164</v>
      </c>
      <c r="E1840" s="60" t="s">
        <v>14</v>
      </c>
    </row>
    <row r="1841" spans="1:5" x14ac:dyDescent="0.2">
      <c r="A1841" s="60" t="s">
        <v>5957</v>
      </c>
      <c r="B1841" s="60" t="s">
        <v>5958</v>
      </c>
      <c r="C1841" s="60" t="s">
        <v>5959</v>
      </c>
      <c r="D1841" s="60" t="s">
        <v>233</v>
      </c>
      <c r="E1841" s="60" t="s">
        <v>234</v>
      </c>
    </row>
    <row r="1842" spans="1:5" x14ac:dyDescent="0.2">
      <c r="A1842" s="60" t="s">
        <v>5960</v>
      </c>
      <c r="B1842" s="60" t="s">
        <v>5961</v>
      </c>
      <c r="C1842" s="60" t="s">
        <v>3589</v>
      </c>
      <c r="D1842" s="60" t="s">
        <v>336</v>
      </c>
      <c r="E1842" s="60" t="s">
        <v>14</v>
      </c>
    </row>
    <row r="1843" spans="1:5" x14ac:dyDescent="0.2">
      <c r="A1843" s="60" t="s">
        <v>5962</v>
      </c>
      <c r="B1843" s="60" t="s">
        <v>5963</v>
      </c>
      <c r="C1843" s="60" t="s">
        <v>5965</v>
      </c>
      <c r="D1843" s="60" t="s">
        <v>262</v>
      </c>
      <c r="E1843" s="60" t="s">
        <v>263</v>
      </c>
    </row>
    <row r="1844" spans="1:5" x14ac:dyDescent="0.2">
      <c r="A1844" s="60" t="s">
        <v>5966</v>
      </c>
      <c r="B1844" s="60" t="s">
        <v>5967</v>
      </c>
      <c r="C1844" s="60" t="s">
        <v>5968</v>
      </c>
      <c r="D1844" s="60" t="s">
        <v>367</v>
      </c>
      <c r="E1844" s="60" t="s">
        <v>368</v>
      </c>
    </row>
    <row r="1845" spans="1:5" x14ac:dyDescent="0.2">
      <c r="A1845" s="60" t="s">
        <v>5969</v>
      </c>
      <c r="B1845" s="60" t="s">
        <v>5327</v>
      </c>
      <c r="C1845" s="60" t="s">
        <v>5970</v>
      </c>
      <c r="D1845" s="60" t="s">
        <v>2869</v>
      </c>
      <c r="E1845" s="60" t="s">
        <v>5022</v>
      </c>
    </row>
    <row r="1846" spans="1:5" x14ac:dyDescent="0.2">
      <c r="A1846" s="60" t="s">
        <v>5971</v>
      </c>
      <c r="B1846" s="60" t="s">
        <v>5972</v>
      </c>
      <c r="C1846" s="60" t="s">
        <v>5973</v>
      </c>
      <c r="D1846" s="60" t="s">
        <v>751</v>
      </c>
      <c r="E1846" s="60" t="s">
        <v>33</v>
      </c>
    </row>
    <row r="1847" spans="1:5" x14ac:dyDescent="0.2">
      <c r="A1847" s="60" t="s">
        <v>5974</v>
      </c>
      <c r="B1847" s="60" t="s">
        <v>5975</v>
      </c>
      <c r="C1847" s="60" t="s">
        <v>5976</v>
      </c>
      <c r="D1847" s="60" t="s">
        <v>1666</v>
      </c>
      <c r="E1847" s="60" t="s">
        <v>121</v>
      </c>
    </row>
    <row r="1848" spans="1:5" x14ac:dyDescent="0.2">
      <c r="A1848" s="60" t="s">
        <v>5977</v>
      </c>
      <c r="B1848" s="60" t="s">
        <v>5978</v>
      </c>
      <c r="C1848" s="60" t="s">
        <v>5979</v>
      </c>
      <c r="D1848" s="60" t="s">
        <v>1666</v>
      </c>
      <c r="E1848" s="60" t="s">
        <v>121</v>
      </c>
    </row>
    <row r="1849" spans="1:5" x14ac:dyDescent="0.2">
      <c r="A1849" s="60" t="s">
        <v>5980</v>
      </c>
      <c r="B1849" s="60" t="s">
        <v>5981</v>
      </c>
      <c r="C1849" s="60" t="s">
        <v>5982</v>
      </c>
      <c r="D1849" s="60" t="s">
        <v>5983</v>
      </c>
      <c r="E1849" s="60" t="s">
        <v>5984</v>
      </c>
    </row>
    <row r="1850" spans="1:5" x14ac:dyDescent="0.2">
      <c r="A1850" s="60" t="s">
        <v>5985</v>
      </c>
      <c r="B1850" s="60" t="s">
        <v>5986</v>
      </c>
      <c r="C1850" s="60" t="s">
        <v>4998</v>
      </c>
      <c r="D1850" s="60" t="s">
        <v>2869</v>
      </c>
      <c r="E1850" s="60" t="s">
        <v>5022</v>
      </c>
    </row>
    <row r="1851" spans="1:5" x14ac:dyDescent="0.2">
      <c r="A1851" s="60" t="s">
        <v>5987</v>
      </c>
      <c r="B1851" s="60" t="s">
        <v>5988</v>
      </c>
      <c r="C1851" s="60" t="s">
        <v>5989</v>
      </c>
      <c r="D1851" s="60" t="s">
        <v>1400</v>
      </c>
      <c r="E1851" s="60" t="s">
        <v>1401</v>
      </c>
    </row>
    <row r="1852" spans="1:5" x14ac:dyDescent="0.2">
      <c r="A1852" s="60" t="s">
        <v>5990</v>
      </c>
      <c r="B1852" s="60" t="s">
        <v>5991</v>
      </c>
      <c r="C1852" s="60" t="s">
        <v>5992</v>
      </c>
      <c r="D1852" s="60" t="s">
        <v>5271</v>
      </c>
      <c r="E1852" s="60" t="s">
        <v>5272</v>
      </c>
    </row>
    <row r="1853" spans="1:5" x14ac:dyDescent="0.2">
      <c r="A1853" s="60" t="s">
        <v>5993</v>
      </c>
      <c r="B1853" s="60" t="s">
        <v>5994</v>
      </c>
      <c r="C1853" s="60" t="s">
        <v>5995</v>
      </c>
      <c r="D1853" s="60" t="s">
        <v>5996</v>
      </c>
      <c r="E1853" s="60" t="s">
        <v>5997</v>
      </c>
    </row>
    <row r="1854" spans="1:5" x14ac:dyDescent="0.2">
      <c r="A1854" s="60" t="s">
        <v>5998</v>
      </c>
      <c r="B1854" s="60" t="s">
        <v>5999</v>
      </c>
      <c r="C1854" s="60" t="s">
        <v>6000</v>
      </c>
      <c r="D1854" s="60" t="s">
        <v>2500</v>
      </c>
      <c r="E1854" s="60" t="s">
        <v>2501</v>
      </c>
    </row>
    <row r="1855" spans="1:5" x14ac:dyDescent="0.2">
      <c r="A1855" s="60" t="s">
        <v>6001</v>
      </c>
      <c r="B1855" s="60" t="s">
        <v>6002</v>
      </c>
      <c r="C1855" s="60" t="s">
        <v>6003</v>
      </c>
      <c r="D1855" s="60" t="s">
        <v>1076</v>
      </c>
      <c r="E1855" s="60" t="s">
        <v>1077</v>
      </c>
    </row>
    <row r="1856" spans="1:5" x14ac:dyDescent="0.2">
      <c r="A1856" s="60" t="s">
        <v>6004</v>
      </c>
      <c r="B1856" s="60" t="s">
        <v>6005</v>
      </c>
      <c r="C1856" s="60" t="s">
        <v>6006</v>
      </c>
      <c r="D1856" s="60" t="s">
        <v>198</v>
      </c>
      <c r="E1856" s="60" t="s">
        <v>33</v>
      </c>
    </row>
    <row r="1857" spans="1:5" x14ac:dyDescent="0.2">
      <c r="A1857" s="60" t="s">
        <v>6007</v>
      </c>
      <c r="B1857" s="60" t="s">
        <v>6008</v>
      </c>
      <c r="C1857" s="60" t="s">
        <v>5875</v>
      </c>
      <c r="D1857" s="60" t="s">
        <v>350</v>
      </c>
      <c r="E1857" s="60" t="s">
        <v>14</v>
      </c>
    </row>
    <row r="1858" spans="1:5" x14ac:dyDescent="0.2">
      <c r="A1858" s="60" t="s">
        <v>6009</v>
      </c>
      <c r="B1858" s="60" t="s">
        <v>6010</v>
      </c>
      <c r="C1858" s="60" t="s">
        <v>6011</v>
      </c>
      <c r="D1858" s="60" t="s">
        <v>198</v>
      </c>
      <c r="E1858" s="60" t="s">
        <v>33</v>
      </c>
    </row>
    <row r="1859" spans="1:5" x14ac:dyDescent="0.2">
      <c r="A1859" s="60" t="s">
        <v>6012</v>
      </c>
      <c r="B1859" s="60" t="s">
        <v>6013</v>
      </c>
      <c r="C1859" s="60" t="s">
        <v>6014</v>
      </c>
      <c r="D1859" s="60" t="s">
        <v>198</v>
      </c>
      <c r="E1859" s="60" t="s">
        <v>33</v>
      </c>
    </row>
    <row r="1860" spans="1:5" x14ac:dyDescent="0.2">
      <c r="A1860" s="60" t="s">
        <v>6015</v>
      </c>
      <c r="B1860" s="60" t="s">
        <v>6016</v>
      </c>
      <c r="C1860" s="60" t="s">
        <v>6017</v>
      </c>
      <c r="D1860" s="60" t="s">
        <v>198</v>
      </c>
      <c r="E1860" s="60" t="s">
        <v>33</v>
      </c>
    </row>
    <row r="1861" spans="1:5" x14ac:dyDescent="0.2">
      <c r="A1861" s="60" t="s">
        <v>6018</v>
      </c>
      <c r="B1861" s="60" t="s">
        <v>3951</v>
      </c>
      <c r="C1861" s="60" t="s">
        <v>6019</v>
      </c>
      <c r="D1861" s="60" t="s">
        <v>3953</v>
      </c>
      <c r="E1861" s="60" t="s">
        <v>3954</v>
      </c>
    </row>
    <row r="1862" spans="1:5" x14ac:dyDescent="0.2">
      <c r="A1862" s="60" t="s">
        <v>6020</v>
      </c>
      <c r="B1862" s="60" t="s">
        <v>6021</v>
      </c>
      <c r="C1862" s="60" t="s">
        <v>6022</v>
      </c>
      <c r="D1862" s="60" t="s">
        <v>698</v>
      </c>
      <c r="E1862" s="60" t="s">
        <v>14</v>
      </c>
    </row>
    <row r="1863" spans="1:5" x14ac:dyDescent="0.2">
      <c r="A1863" s="60" t="s">
        <v>6023</v>
      </c>
      <c r="B1863" s="60" t="s">
        <v>6024</v>
      </c>
      <c r="C1863" s="60" t="s">
        <v>6025</v>
      </c>
      <c r="D1863" s="60" t="s">
        <v>905</v>
      </c>
      <c r="E1863" s="60" t="s">
        <v>14</v>
      </c>
    </row>
    <row r="1864" spans="1:5" x14ac:dyDescent="0.2">
      <c r="A1864" s="60" t="s">
        <v>6026</v>
      </c>
      <c r="B1864" s="60" t="s">
        <v>6027</v>
      </c>
      <c r="C1864" s="60" t="s">
        <v>6022</v>
      </c>
      <c r="D1864" s="60" t="s">
        <v>698</v>
      </c>
      <c r="E1864" s="60" t="s">
        <v>14</v>
      </c>
    </row>
    <row r="1865" spans="1:5" x14ac:dyDescent="0.2">
      <c r="A1865" s="60" t="s">
        <v>6028</v>
      </c>
      <c r="B1865" s="60" t="s">
        <v>6029</v>
      </c>
      <c r="C1865" s="60" t="s">
        <v>3795</v>
      </c>
      <c r="D1865" s="60" t="s">
        <v>350</v>
      </c>
      <c r="E1865" s="60" t="s">
        <v>14</v>
      </c>
    </row>
    <row r="1866" spans="1:5" x14ac:dyDescent="0.2">
      <c r="A1866" s="60" t="s">
        <v>6030</v>
      </c>
      <c r="B1866" s="60" t="s">
        <v>6031</v>
      </c>
      <c r="C1866" s="60" t="s">
        <v>6032</v>
      </c>
      <c r="D1866" s="60" t="s">
        <v>350</v>
      </c>
      <c r="E1866" s="60" t="s">
        <v>14</v>
      </c>
    </row>
    <row r="1867" spans="1:5" x14ac:dyDescent="0.2">
      <c r="A1867" s="60" t="s">
        <v>6033</v>
      </c>
      <c r="B1867" s="60" t="s">
        <v>6034</v>
      </c>
      <c r="C1867" s="60" t="s">
        <v>6035</v>
      </c>
      <c r="D1867" s="60" t="s">
        <v>1542</v>
      </c>
      <c r="E1867" s="60" t="s">
        <v>3168</v>
      </c>
    </row>
    <row r="1868" spans="1:5" x14ac:dyDescent="0.2">
      <c r="A1868" s="60" t="s">
        <v>6036</v>
      </c>
      <c r="B1868" s="60" t="s">
        <v>6037</v>
      </c>
      <c r="C1868" s="60" t="s">
        <v>6038</v>
      </c>
      <c r="D1868" s="60" t="s">
        <v>1375</v>
      </c>
      <c r="E1868" s="60" t="s">
        <v>1376</v>
      </c>
    </row>
    <row r="1869" spans="1:5" x14ac:dyDescent="0.2">
      <c r="A1869" s="60" t="s">
        <v>6039</v>
      </c>
      <c r="B1869" s="60" t="s">
        <v>6040</v>
      </c>
      <c r="C1869" s="60" t="s">
        <v>4067</v>
      </c>
      <c r="D1869" s="60" t="s">
        <v>1148</v>
      </c>
      <c r="E1869" s="60" t="s">
        <v>1149</v>
      </c>
    </row>
    <row r="1870" spans="1:5" x14ac:dyDescent="0.2">
      <c r="A1870" s="60" t="s">
        <v>6041</v>
      </c>
      <c r="B1870" s="60" t="s">
        <v>6042</v>
      </c>
      <c r="C1870" s="60" t="s">
        <v>6043</v>
      </c>
      <c r="D1870" s="60" t="s">
        <v>488</v>
      </c>
      <c r="E1870" s="60" t="s">
        <v>489</v>
      </c>
    </row>
    <row r="1871" spans="1:5" x14ac:dyDescent="0.2">
      <c r="A1871" s="60" t="s">
        <v>6044</v>
      </c>
      <c r="B1871" s="60" t="s">
        <v>6045</v>
      </c>
      <c r="C1871" s="60" t="s">
        <v>6046</v>
      </c>
      <c r="D1871" s="60" t="s">
        <v>6047</v>
      </c>
      <c r="E1871" s="60" t="s">
        <v>6048</v>
      </c>
    </row>
    <row r="1872" spans="1:5" x14ac:dyDescent="0.2">
      <c r="A1872" s="60" t="s">
        <v>6049</v>
      </c>
      <c r="B1872" s="60" t="s">
        <v>6002</v>
      </c>
      <c r="C1872" s="60" t="s">
        <v>6050</v>
      </c>
      <c r="D1872" s="60" t="s">
        <v>125</v>
      </c>
      <c r="E1872" s="60" t="s">
        <v>242</v>
      </c>
    </row>
    <row r="1873" spans="1:5" x14ac:dyDescent="0.2">
      <c r="A1873" s="60" t="s">
        <v>6051</v>
      </c>
      <c r="B1873" s="60" t="s">
        <v>6052</v>
      </c>
      <c r="C1873" s="60" t="s">
        <v>6053</v>
      </c>
      <c r="D1873" s="60" t="s">
        <v>170</v>
      </c>
      <c r="E1873" s="60" t="s">
        <v>171</v>
      </c>
    </row>
    <row r="1874" spans="1:5" x14ac:dyDescent="0.2">
      <c r="A1874" s="60" t="s">
        <v>6054</v>
      </c>
      <c r="B1874" s="60" t="s">
        <v>6055</v>
      </c>
      <c r="C1874" s="60" t="s">
        <v>6056</v>
      </c>
      <c r="D1874" s="60" t="s">
        <v>1059</v>
      </c>
      <c r="E1874" s="60" t="s">
        <v>1060</v>
      </c>
    </row>
    <row r="1875" spans="1:5" x14ac:dyDescent="0.2">
      <c r="A1875" s="60" t="s">
        <v>6057</v>
      </c>
      <c r="B1875" s="60" t="s">
        <v>6058</v>
      </c>
      <c r="C1875" s="60" t="s">
        <v>6059</v>
      </c>
      <c r="D1875" s="60" t="s">
        <v>308</v>
      </c>
      <c r="E1875" s="60" t="s">
        <v>309</v>
      </c>
    </row>
    <row r="1876" spans="1:5" x14ac:dyDescent="0.2">
      <c r="A1876" s="60" t="s">
        <v>6060</v>
      </c>
      <c r="B1876" s="60" t="s">
        <v>6061</v>
      </c>
      <c r="C1876" s="60" t="s">
        <v>6062</v>
      </c>
      <c r="D1876" s="60" t="s">
        <v>625</v>
      </c>
      <c r="E1876" s="60" t="s">
        <v>626</v>
      </c>
    </row>
    <row r="1877" spans="1:5" x14ac:dyDescent="0.2">
      <c r="A1877" s="60" t="s">
        <v>6063</v>
      </c>
      <c r="B1877" s="60" t="s">
        <v>6064</v>
      </c>
      <c r="C1877" s="60" t="s">
        <v>6065</v>
      </c>
      <c r="D1877" s="60" t="s">
        <v>2251</v>
      </c>
      <c r="E1877" s="60" t="s">
        <v>2252</v>
      </c>
    </row>
    <row r="1878" spans="1:5" x14ac:dyDescent="0.2">
      <c r="A1878" s="60" t="s">
        <v>6066</v>
      </c>
      <c r="B1878" s="60" t="s">
        <v>6067</v>
      </c>
      <c r="C1878" s="60" t="s">
        <v>6068</v>
      </c>
      <c r="D1878" s="60" t="s">
        <v>6069</v>
      </c>
      <c r="E1878" s="60" t="s">
        <v>6070</v>
      </c>
    </row>
    <row r="1879" spans="1:5" x14ac:dyDescent="0.2">
      <c r="A1879" s="60" t="s">
        <v>6071</v>
      </c>
      <c r="B1879" s="60" t="s">
        <v>6072</v>
      </c>
      <c r="C1879" s="60" t="s">
        <v>6073</v>
      </c>
      <c r="D1879" s="60" t="s">
        <v>81</v>
      </c>
      <c r="E1879" s="60" t="s">
        <v>82</v>
      </c>
    </row>
    <row r="1880" spans="1:5" x14ac:dyDescent="0.2">
      <c r="A1880" s="60" t="s">
        <v>6074</v>
      </c>
      <c r="B1880" s="60" t="s">
        <v>6075</v>
      </c>
      <c r="C1880" s="60" t="s">
        <v>6076</v>
      </c>
      <c r="D1880" s="60" t="s">
        <v>233</v>
      </c>
      <c r="E1880" s="60" t="s">
        <v>234</v>
      </c>
    </row>
    <row r="1881" spans="1:5" x14ac:dyDescent="0.2">
      <c r="A1881" s="60" t="s">
        <v>6077</v>
      </c>
      <c r="B1881" s="60" t="s">
        <v>6078</v>
      </c>
      <c r="C1881" s="60" t="s">
        <v>6079</v>
      </c>
      <c r="D1881" s="60" t="s">
        <v>548</v>
      </c>
      <c r="E1881" s="60" t="s">
        <v>549</v>
      </c>
    </row>
    <row r="1882" spans="1:5" x14ac:dyDescent="0.2">
      <c r="A1882" s="60" t="s">
        <v>6080</v>
      </c>
      <c r="B1882" s="60" t="s">
        <v>6081</v>
      </c>
      <c r="C1882" s="60" t="s">
        <v>4669</v>
      </c>
      <c r="D1882" s="60" t="s">
        <v>4670</v>
      </c>
      <c r="E1882" s="60" t="s">
        <v>4671</v>
      </c>
    </row>
    <row r="1883" spans="1:5" x14ac:dyDescent="0.2">
      <c r="A1883" s="60" t="s">
        <v>6082</v>
      </c>
      <c r="B1883" s="60" t="s">
        <v>6083</v>
      </c>
      <c r="C1883" s="60" t="s">
        <v>3368</v>
      </c>
      <c r="D1883" s="60" t="s">
        <v>233</v>
      </c>
      <c r="E1883" s="60" t="s">
        <v>234</v>
      </c>
    </row>
    <row r="1884" spans="1:5" x14ac:dyDescent="0.2">
      <c r="A1884" s="60" t="s">
        <v>6084</v>
      </c>
      <c r="B1884" s="60" t="s">
        <v>6085</v>
      </c>
      <c r="C1884" s="60" t="s">
        <v>6086</v>
      </c>
      <c r="D1884" s="60" t="s">
        <v>751</v>
      </c>
      <c r="E1884" s="60" t="s">
        <v>33</v>
      </c>
    </row>
    <row r="1885" spans="1:5" x14ac:dyDescent="0.2">
      <c r="A1885" s="60" t="s">
        <v>6087</v>
      </c>
      <c r="B1885" s="60" t="s">
        <v>6088</v>
      </c>
      <c r="C1885" s="60" t="s">
        <v>6089</v>
      </c>
      <c r="D1885" s="60" t="s">
        <v>117</v>
      </c>
      <c r="E1885" s="60" t="s">
        <v>118</v>
      </c>
    </row>
    <row r="1886" spans="1:5" x14ac:dyDescent="0.2">
      <c r="A1886" s="60" t="s">
        <v>6090</v>
      </c>
      <c r="B1886" s="60" t="s">
        <v>6091</v>
      </c>
      <c r="C1886" s="60" t="s">
        <v>6092</v>
      </c>
      <c r="D1886" s="60" t="s">
        <v>107</v>
      </c>
      <c r="E1886" s="60" t="s">
        <v>942</v>
      </c>
    </row>
    <row r="1887" spans="1:5" x14ac:dyDescent="0.2">
      <c r="A1887" s="60" t="s">
        <v>6093</v>
      </c>
      <c r="B1887" s="60" t="s">
        <v>6094</v>
      </c>
      <c r="C1887" s="60" t="s">
        <v>6095</v>
      </c>
      <c r="D1887" s="60" t="s">
        <v>6096</v>
      </c>
      <c r="E1887" s="60" t="s">
        <v>6097</v>
      </c>
    </row>
    <row r="1888" spans="1:5" x14ac:dyDescent="0.2">
      <c r="A1888" s="60" t="s">
        <v>6098</v>
      </c>
      <c r="B1888" s="60" t="s">
        <v>6099</v>
      </c>
      <c r="C1888" s="60" t="s">
        <v>6100</v>
      </c>
      <c r="D1888" s="60" t="s">
        <v>123</v>
      </c>
      <c r="E1888" s="60" t="s">
        <v>124</v>
      </c>
    </row>
    <row r="1889" spans="1:5" x14ac:dyDescent="0.2">
      <c r="A1889" s="60" t="s">
        <v>6101</v>
      </c>
      <c r="B1889" s="60" t="s">
        <v>6102</v>
      </c>
      <c r="C1889" s="60" t="s">
        <v>6103</v>
      </c>
      <c r="D1889" s="60" t="s">
        <v>81</v>
      </c>
      <c r="E1889" s="60" t="s">
        <v>82</v>
      </c>
    </row>
    <row r="1890" spans="1:5" x14ac:dyDescent="0.2">
      <c r="A1890" s="60" t="s">
        <v>6104</v>
      </c>
      <c r="B1890" s="60" t="s">
        <v>6105</v>
      </c>
      <c r="C1890" s="60" t="s">
        <v>6106</v>
      </c>
      <c r="D1890" s="60" t="s">
        <v>1649</v>
      </c>
      <c r="E1890" s="60" t="s">
        <v>1650</v>
      </c>
    </row>
    <row r="1891" spans="1:5" x14ac:dyDescent="0.2">
      <c r="A1891" s="60" t="s">
        <v>6107</v>
      </c>
      <c r="B1891" s="60" t="s">
        <v>6108</v>
      </c>
      <c r="C1891" s="60" t="s">
        <v>6109</v>
      </c>
      <c r="D1891" s="60" t="s">
        <v>698</v>
      </c>
      <c r="E1891" s="60" t="s">
        <v>14</v>
      </c>
    </row>
    <row r="1892" spans="1:5" x14ac:dyDescent="0.2">
      <c r="A1892" s="60" t="s">
        <v>6110</v>
      </c>
      <c r="B1892" s="60" t="s">
        <v>6111</v>
      </c>
      <c r="C1892" s="60" t="s">
        <v>6112</v>
      </c>
      <c r="D1892" s="60" t="s">
        <v>1802</v>
      </c>
      <c r="E1892" s="60" t="s">
        <v>1803</v>
      </c>
    </row>
    <row r="1893" spans="1:5" x14ac:dyDescent="0.2">
      <c r="A1893" s="60" t="s">
        <v>6113</v>
      </c>
      <c r="B1893" s="60" t="s">
        <v>6114</v>
      </c>
      <c r="C1893" s="60" t="s">
        <v>6115</v>
      </c>
      <c r="D1893" s="60" t="s">
        <v>327</v>
      </c>
      <c r="E1893" s="60" t="s">
        <v>14</v>
      </c>
    </row>
    <row r="1894" spans="1:5" x14ac:dyDescent="0.2">
      <c r="A1894" s="60" t="s">
        <v>6116</v>
      </c>
      <c r="B1894" s="60" t="s">
        <v>6117</v>
      </c>
      <c r="C1894" s="60" t="s">
        <v>6118</v>
      </c>
      <c r="D1894" s="60" t="s">
        <v>4544</v>
      </c>
      <c r="E1894" s="60" t="s">
        <v>4545</v>
      </c>
    </row>
    <row r="1895" spans="1:5" x14ac:dyDescent="0.2">
      <c r="A1895" s="60" t="s">
        <v>6119</v>
      </c>
      <c r="B1895" s="60" t="s">
        <v>6120</v>
      </c>
      <c r="C1895" s="60" t="s">
        <v>6121</v>
      </c>
      <c r="D1895" s="60" t="s">
        <v>70</v>
      </c>
      <c r="E1895" s="60" t="s">
        <v>71</v>
      </c>
    </row>
    <row r="1896" spans="1:5" x14ac:dyDescent="0.2">
      <c r="A1896" s="60" t="s">
        <v>6122</v>
      </c>
      <c r="B1896" s="60" t="s">
        <v>6123</v>
      </c>
      <c r="C1896" s="60" t="s">
        <v>6124</v>
      </c>
      <c r="D1896" s="60" t="s">
        <v>850</v>
      </c>
      <c r="E1896" s="60" t="s">
        <v>6125</v>
      </c>
    </row>
    <row r="1897" spans="1:5" x14ac:dyDescent="0.2">
      <c r="A1897" s="60" t="s">
        <v>6126</v>
      </c>
      <c r="B1897" s="60" t="s">
        <v>6127</v>
      </c>
      <c r="C1897" s="60" t="s">
        <v>6128</v>
      </c>
      <c r="D1897" s="60" t="s">
        <v>488</v>
      </c>
      <c r="E1897" s="60" t="s">
        <v>489</v>
      </c>
    </row>
    <row r="1898" spans="1:5" x14ac:dyDescent="0.2">
      <c r="A1898" s="60" t="s">
        <v>6129</v>
      </c>
      <c r="B1898" s="60" t="s">
        <v>6130</v>
      </c>
      <c r="C1898" s="60" t="s">
        <v>6131</v>
      </c>
      <c r="D1898" s="60" t="s">
        <v>6132</v>
      </c>
      <c r="E1898" s="60" t="s">
        <v>6133</v>
      </c>
    </row>
    <row r="1899" spans="1:5" x14ac:dyDescent="0.2">
      <c r="A1899" s="60" t="s">
        <v>6134</v>
      </c>
      <c r="B1899" s="60" t="s">
        <v>6135</v>
      </c>
      <c r="C1899" s="60" t="s">
        <v>6136</v>
      </c>
      <c r="D1899" s="60" t="s">
        <v>6137</v>
      </c>
      <c r="E1899" s="60" t="s">
        <v>6138</v>
      </c>
    </row>
    <row r="1900" spans="1:5" x14ac:dyDescent="0.2">
      <c r="A1900" s="60" t="s">
        <v>6139</v>
      </c>
      <c r="B1900" s="60" t="s">
        <v>6140</v>
      </c>
      <c r="C1900" s="60" t="s">
        <v>6141</v>
      </c>
      <c r="D1900" s="60" t="s">
        <v>6142</v>
      </c>
      <c r="E1900" s="60" t="s">
        <v>6143</v>
      </c>
    </row>
    <row r="1901" spans="1:5" x14ac:dyDescent="0.2">
      <c r="A1901" s="60" t="s">
        <v>6144</v>
      </c>
      <c r="B1901" s="60" t="s">
        <v>6145</v>
      </c>
      <c r="C1901" s="60" t="s">
        <v>6146</v>
      </c>
      <c r="D1901" s="60" t="s">
        <v>470</v>
      </c>
      <c r="E1901" s="60" t="s">
        <v>33</v>
      </c>
    </row>
    <row r="1902" spans="1:5" x14ac:dyDescent="0.2">
      <c r="A1902" s="60" t="s">
        <v>6147</v>
      </c>
      <c r="B1902" s="60" t="s">
        <v>6148</v>
      </c>
      <c r="C1902" s="60" t="s">
        <v>6149</v>
      </c>
      <c r="D1902" s="60" t="s">
        <v>3774</v>
      </c>
      <c r="E1902" s="60" t="s">
        <v>6150</v>
      </c>
    </row>
    <row r="1903" spans="1:5" x14ac:dyDescent="0.2">
      <c r="A1903" s="60" t="s">
        <v>6151</v>
      </c>
      <c r="B1903" s="60" t="s">
        <v>6152</v>
      </c>
      <c r="C1903" s="60" t="s">
        <v>6153</v>
      </c>
      <c r="D1903" s="60" t="s">
        <v>6132</v>
      </c>
      <c r="E1903" s="60" t="s">
        <v>6154</v>
      </c>
    </row>
    <row r="1904" spans="1:5" x14ac:dyDescent="0.2">
      <c r="A1904" s="60" t="s">
        <v>6155</v>
      </c>
      <c r="B1904" s="60" t="s">
        <v>6156</v>
      </c>
      <c r="C1904" s="60" t="s">
        <v>6157</v>
      </c>
      <c r="D1904" s="60" t="s">
        <v>103</v>
      </c>
      <c r="E1904" s="60" t="s">
        <v>104</v>
      </c>
    </row>
    <row r="1905" spans="1:5" x14ac:dyDescent="0.2">
      <c r="A1905" s="60" t="s">
        <v>6158</v>
      </c>
      <c r="B1905" s="60" t="s">
        <v>6159</v>
      </c>
      <c r="C1905" s="60" t="s">
        <v>6160</v>
      </c>
      <c r="D1905" s="60" t="s">
        <v>5834</v>
      </c>
      <c r="E1905" s="60" t="s">
        <v>5835</v>
      </c>
    </row>
    <row r="1906" spans="1:5" x14ac:dyDescent="0.2">
      <c r="A1906" s="60" t="s">
        <v>6161</v>
      </c>
      <c r="B1906" s="60" t="s">
        <v>6162</v>
      </c>
      <c r="C1906" s="60" t="s">
        <v>6163</v>
      </c>
      <c r="D1906" s="60" t="s">
        <v>479</v>
      </c>
      <c r="E1906" s="60" t="s">
        <v>33</v>
      </c>
    </row>
    <row r="1907" spans="1:5" x14ac:dyDescent="0.2">
      <c r="A1907" s="60" t="s">
        <v>6164</v>
      </c>
      <c r="B1907" s="60" t="s">
        <v>6165</v>
      </c>
      <c r="C1907" s="60" t="s">
        <v>6166</v>
      </c>
      <c r="D1907" s="60" t="s">
        <v>350</v>
      </c>
      <c r="E1907" s="60" t="s">
        <v>14</v>
      </c>
    </row>
    <row r="1908" spans="1:5" x14ac:dyDescent="0.2">
      <c r="A1908" s="60" t="s">
        <v>6167</v>
      </c>
      <c r="B1908" s="60" t="s">
        <v>6168</v>
      </c>
      <c r="C1908" s="60" t="s">
        <v>6169</v>
      </c>
      <c r="D1908" s="60" t="s">
        <v>170</v>
      </c>
      <c r="E1908" s="60" t="s">
        <v>171</v>
      </c>
    </row>
    <row r="1909" spans="1:5" x14ac:dyDescent="0.2">
      <c r="A1909" s="60" t="s">
        <v>6170</v>
      </c>
      <c r="B1909" s="60" t="s">
        <v>6171</v>
      </c>
      <c r="C1909" s="60" t="s">
        <v>6172</v>
      </c>
      <c r="D1909" s="60" t="s">
        <v>117</v>
      </c>
      <c r="E1909" s="60" t="s">
        <v>118</v>
      </c>
    </row>
    <row r="1910" spans="1:5" x14ac:dyDescent="0.2">
      <c r="A1910" s="60" t="s">
        <v>6173</v>
      </c>
      <c r="B1910" s="60" t="s">
        <v>1262</v>
      </c>
      <c r="C1910" s="60" t="s">
        <v>6174</v>
      </c>
      <c r="D1910" s="60" t="s">
        <v>336</v>
      </c>
      <c r="E1910" s="60" t="s">
        <v>14</v>
      </c>
    </row>
    <row r="1911" spans="1:5" x14ac:dyDescent="0.2">
      <c r="A1911" s="60" t="s">
        <v>6175</v>
      </c>
      <c r="B1911" s="60" t="s">
        <v>6176</v>
      </c>
      <c r="C1911" s="60" t="s">
        <v>6177</v>
      </c>
      <c r="D1911" s="60" t="s">
        <v>479</v>
      </c>
      <c r="E1911" s="60" t="s">
        <v>33</v>
      </c>
    </row>
    <row r="1912" spans="1:5" x14ac:dyDescent="0.2">
      <c r="A1912" s="60" t="s">
        <v>6178</v>
      </c>
      <c r="B1912" s="60" t="s">
        <v>6179</v>
      </c>
      <c r="C1912" s="60" t="s">
        <v>6180</v>
      </c>
      <c r="D1912" s="60" t="s">
        <v>398</v>
      </c>
      <c r="E1912" s="60" t="s">
        <v>14</v>
      </c>
    </row>
    <row r="1913" spans="1:5" x14ac:dyDescent="0.2">
      <c r="A1913" s="60" t="s">
        <v>6181</v>
      </c>
      <c r="B1913" s="60" t="s">
        <v>6182</v>
      </c>
      <c r="C1913" s="60" t="s">
        <v>6183</v>
      </c>
      <c r="D1913" s="60" t="s">
        <v>470</v>
      </c>
      <c r="E1913" s="60" t="s">
        <v>33</v>
      </c>
    </row>
    <row r="1914" spans="1:5" x14ac:dyDescent="0.2">
      <c r="A1914" s="60" t="s">
        <v>6184</v>
      </c>
      <c r="B1914" s="60" t="s">
        <v>6185</v>
      </c>
      <c r="C1914" s="60" t="s">
        <v>6186</v>
      </c>
      <c r="D1914" s="60" t="s">
        <v>6187</v>
      </c>
      <c r="E1914" s="60" t="s">
        <v>6188</v>
      </c>
    </row>
    <row r="1915" spans="1:5" x14ac:dyDescent="0.2">
      <c r="A1915" s="60" t="s">
        <v>6189</v>
      </c>
      <c r="B1915" s="60" t="s">
        <v>6190</v>
      </c>
      <c r="C1915" s="60" t="s">
        <v>6191</v>
      </c>
      <c r="D1915" s="60" t="s">
        <v>1392</v>
      </c>
      <c r="E1915" s="60" t="s">
        <v>1393</v>
      </c>
    </row>
    <row r="1916" spans="1:5" x14ac:dyDescent="0.2">
      <c r="A1916" s="60" t="s">
        <v>6192</v>
      </c>
      <c r="B1916" s="60" t="s">
        <v>6193</v>
      </c>
      <c r="C1916" s="60" t="s">
        <v>4044</v>
      </c>
      <c r="D1916" s="60" t="s">
        <v>599</v>
      </c>
      <c r="E1916" s="60" t="s">
        <v>600</v>
      </c>
    </row>
    <row r="1917" spans="1:5" x14ac:dyDescent="0.2">
      <c r="A1917" s="60" t="s">
        <v>6194</v>
      </c>
      <c r="B1917" s="60" t="s">
        <v>6195</v>
      </c>
      <c r="C1917" s="60" t="s">
        <v>6196</v>
      </c>
      <c r="D1917" s="60" t="s">
        <v>672</v>
      </c>
      <c r="E1917" s="60" t="s">
        <v>33</v>
      </c>
    </row>
    <row r="1918" spans="1:5" x14ac:dyDescent="0.2">
      <c r="A1918" s="60" t="s">
        <v>6197</v>
      </c>
      <c r="B1918" s="60" t="s">
        <v>518</v>
      </c>
      <c r="C1918" s="60" t="s">
        <v>519</v>
      </c>
      <c r="D1918" s="60" t="s">
        <v>145</v>
      </c>
      <c r="E1918" s="60" t="s">
        <v>33</v>
      </c>
    </row>
    <row r="1919" spans="1:5" x14ac:dyDescent="0.2">
      <c r="A1919" s="60" t="s">
        <v>6198</v>
      </c>
      <c r="B1919" s="60" t="s">
        <v>6199</v>
      </c>
      <c r="C1919" s="60" t="s">
        <v>6200</v>
      </c>
      <c r="D1919" s="60" t="s">
        <v>4544</v>
      </c>
      <c r="E1919" s="60" t="s">
        <v>4545</v>
      </c>
    </row>
    <row r="1920" spans="1:5" x14ac:dyDescent="0.2">
      <c r="A1920" s="60" t="s">
        <v>6201</v>
      </c>
      <c r="B1920" s="60" t="s">
        <v>6202</v>
      </c>
      <c r="C1920" s="60" t="s">
        <v>6203</v>
      </c>
      <c r="D1920" s="60" t="s">
        <v>6204</v>
      </c>
      <c r="E1920" s="60" t="s">
        <v>121</v>
      </c>
    </row>
    <row r="1921" spans="1:5" x14ac:dyDescent="0.2">
      <c r="A1921" s="60" t="s">
        <v>6205</v>
      </c>
      <c r="B1921" s="60" t="s">
        <v>6206</v>
      </c>
      <c r="C1921" s="60" t="s">
        <v>6207</v>
      </c>
      <c r="D1921" s="60" t="s">
        <v>327</v>
      </c>
      <c r="E1921" s="60" t="s">
        <v>14</v>
      </c>
    </row>
    <row r="1922" spans="1:5" x14ac:dyDescent="0.2">
      <c r="A1922" s="60" t="s">
        <v>6208</v>
      </c>
      <c r="B1922" s="60" t="s">
        <v>6209</v>
      </c>
      <c r="C1922" s="60" t="s">
        <v>5397</v>
      </c>
      <c r="D1922" s="60" t="s">
        <v>145</v>
      </c>
      <c r="E1922" s="60" t="s">
        <v>33</v>
      </c>
    </row>
    <row r="1923" spans="1:5" x14ac:dyDescent="0.2">
      <c r="A1923" s="60" t="s">
        <v>6210</v>
      </c>
      <c r="B1923" s="60" t="s">
        <v>217</v>
      </c>
      <c r="C1923" s="60" t="s">
        <v>218</v>
      </c>
      <c r="D1923" s="60" t="s">
        <v>219</v>
      </c>
      <c r="E1923" s="60" t="s">
        <v>220</v>
      </c>
    </row>
    <row r="1924" spans="1:5" x14ac:dyDescent="0.2">
      <c r="A1924" s="60" t="s">
        <v>6211</v>
      </c>
      <c r="B1924" s="60" t="s">
        <v>6212</v>
      </c>
      <c r="C1924" s="60" t="s">
        <v>6213</v>
      </c>
      <c r="D1924" s="60" t="s">
        <v>170</v>
      </c>
      <c r="E1924" s="60" t="s">
        <v>171</v>
      </c>
    </row>
    <row r="1925" spans="1:5" x14ac:dyDescent="0.2">
      <c r="A1925" s="60" t="s">
        <v>6214</v>
      </c>
      <c r="B1925" s="60" t="s">
        <v>6215</v>
      </c>
      <c r="C1925" s="60" t="s">
        <v>6216</v>
      </c>
      <c r="D1925" s="60" t="s">
        <v>625</v>
      </c>
      <c r="E1925" s="60" t="s">
        <v>626</v>
      </c>
    </row>
    <row r="1926" spans="1:5" x14ac:dyDescent="0.2">
      <c r="A1926" s="60" t="s">
        <v>6217</v>
      </c>
      <c r="B1926" s="60" t="s">
        <v>6218</v>
      </c>
      <c r="C1926" s="60" t="s">
        <v>6219</v>
      </c>
      <c r="D1926" s="60" t="s">
        <v>924</v>
      </c>
      <c r="E1926" s="60" t="s">
        <v>925</v>
      </c>
    </row>
    <row r="1927" spans="1:5" x14ac:dyDescent="0.2">
      <c r="A1927" s="60" t="s">
        <v>6220</v>
      </c>
      <c r="B1927" s="60" t="s">
        <v>6221</v>
      </c>
      <c r="C1927" s="60" t="s">
        <v>6222</v>
      </c>
      <c r="D1927" s="60" t="s">
        <v>167</v>
      </c>
      <c r="E1927" s="60" t="s">
        <v>33</v>
      </c>
    </row>
    <row r="1928" spans="1:5" x14ac:dyDescent="0.2">
      <c r="A1928" s="60" t="s">
        <v>6223</v>
      </c>
      <c r="B1928" s="60" t="s">
        <v>6224</v>
      </c>
      <c r="C1928" s="60" t="s">
        <v>6225</v>
      </c>
      <c r="D1928" s="60" t="s">
        <v>850</v>
      </c>
      <c r="E1928" s="60" t="s">
        <v>851</v>
      </c>
    </row>
    <row r="1929" spans="1:5" x14ac:dyDescent="0.2">
      <c r="A1929" s="60" t="s">
        <v>6226</v>
      </c>
      <c r="B1929" s="60" t="s">
        <v>2586</v>
      </c>
      <c r="C1929" s="60" t="s">
        <v>6227</v>
      </c>
      <c r="D1929" s="60" t="s">
        <v>198</v>
      </c>
      <c r="E1929" s="60" t="s">
        <v>33</v>
      </c>
    </row>
    <row r="1930" spans="1:5" x14ac:dyDescent="0.2">
      <c r="A1930" s="60" t="s">
        <v>6228</v>
      </c>
      <c r="B1930" s="60" t="s">
        <v>2797</v>
      </c>
      <c r="C1930" s="60" t="s">
        <v>6229</v>
      </c>
      <c r="D1930" s="60" t="s">
        <v>4659</v>
      </c>
      <c r="E1930" s="60" t="s">
        <v>4660</v>
      </c>
    </row>
    <row r="1931" spans="1:5" x14ac:dyDescent="0.2">
      <c r="A1931" s="60" t="s">
        <v>6230</v>
      </c>
      <c r="B1931" s="60" t="s">
        <v>2797</v>
      </c>
      <c r="C1931" s="60" t="s">
        <v>6229</v>
      </c>
      <c r="D1931" s="60" t="s">
        <v>4659</v>
      </c>
      <c r="E1931" s="60" t="s">
        <v>4660</v>
      </c>
    </row>
    <row r="1932" spans="1:5" x14ac:dyDescent="0.2">
      <c r="A1932" s="60" t="s">
        <v>6231</v>
      </c>
      <c r="B1932" s="60" t="s">
        <v>6232</v>
      </c>
      <c r="C1932" s="60" t="s">
        <v>6233</v>
      </c>
      <c r="D1932" s="60" t="s">
        <v>507</v>
      </c>
      <c r="E1932" s="60" t="s">
        <v>508</v>
      </c>
    </row>
    <row r="1933" spans="1:5" x14ac:dyDescent="0.2">
      <c r="A1933" s="60" t="s">
        <v>6234</v>
      </c>
      <c r="B1933" s="60" t="s">
        <v>6235</v>
      </c>
      <c r="C1933" s="60" t="s">
        <v>6236</v>
      </c>
      <c r="D1933" s="60" t="s">
        <v>4601</v>
      </c>
      <c r="E1933" s="60" t="s">
        <v>4602</v>
      </c>
    </row>
    <row r="1934" spans="1:5" x14ac:dyDescent="0.2">
      <c r="A1934" s="60" t="s">
        <v>6237</v>
      </c>
      <c r="B1934" s="60" t="s">
        <v>6238</v>
      </c>
      <c r="C1934" s="60" t="s">
        <v>6239</v>
      </c>
      <c r="D1934" s="60" t="s">
        <v>380</v>
      </c>
      <c r="E1934" s="60" t="s">
        <v>14</v>
      </c>
    </row>
    <row r="1935" spans="1:5" x14ac:dyDescent="0.2">
      <c r="A1935" s="60" t="s">
        <v>6240</v>
      </c>
      <c r="B1935" s="60" t="s">
        <v>6241</v>
      </c>
      <c r="C1935" s="60" t="s">
        <v>4161</v>
      </c>
      <c r="D1935" s="60" t="s">
        <v>4162</v>
      </c>
      <c r="E1935" s="60" t="s">
        <v>4163</v>
      </c>
    </row>
    <row r="1936" spans="1:5" x14ac:dyDescent="0.2">
      <c r="A1936" s="60" t="s">
        <v>6242</v>
      </c>
      <c r="B1936" s="60" t="s">
        <v>6243</v>
      </c>
      <c r="C1936" s="60" t="s">
        <v>6244</v>
      </c>
      <c r="D1936" s="60" t="s">
        <v>154</v>
      </c>
      <c r="E1936" s="60" t="s">
        <v>155</v>
      </c>
    </row>
    <row r="1937" spans="1:5" x14ac:dyDescent="0.2">
      <c r="A1937" s="60" t="s">
        <v>6245</v>
      </c>
      <c r="B1937" s="60" t="s">
        <v>6246</v>
      </c>
      <c r="C1937" s="60" t="s">
        <v>6247</v>
      </c>
      <c r="D1937" s="60" t="s">
        <v>179</v>
      </c>
      <c r="E1937" s="60" t="s">
        <v>180</v>
      </c>
    </row>
    <row r="1938" spans="1:5" x14ac:dyDescent="0.2">
      <c r="A1938" s="60" t="s">
        <v>6248</v>
      </c>
      <c r="B1938" s="60" t="s">
        <v>6249</v>
      </c>
      <c r="C1938" s="60" t="s">
        <v>6250</v>
      </c>
      <c r="D1938" s="60" t="s">
        <v>675</v>
      </c>
      <c r="E1938" s="60" t="s">
        <v>676</v>
      </c>
    </row>
    <row r="1939" spans="1:5" x14ac:dyDescent="0.2">
      <c r="A1939" s="60" t="s">
        <v>6251</v>
      </c>
      <c r="B1939" s="60" t="s">
        <v>6252</v>
      </c>
      <c r="C1939" s="60" t="s">
        <v>6253</v>
      </c>
      <c r="D1939" s="60" t="s">
        <v>117</v>
      </c>
      <c r="E1939" s="60" t="s">
        <v>118</v>
      </c>
    </row>
    <row r="1940" spans="1:5" x14ac:dyDescent="0.2">
      <c r="A1940" s="60" t="s">
        <v>6254</v>
      </c>
      <c r="B1940" s="60" t="s">
        <v>6255</v>
      </c>
      <c r="C1940" s="60" t="s">
        <v>6256</v>
      </c>
      <c r="D1940" s="60" t="s">
        <v>345</v>
      </c>
      <c r="E1940" s="60" t="s">
        <v>346</v>
      </c>
    </row>
    <row r="1941" spans="1:5" x14ac:dyDescent="0.2">
      <c r="A1941" s="60" t="s">
        <v>6257</v>
      </c>
      <c r="B1941" s="60" t="s">
        <v>3249</v>
      </c>
      <c r="C1941" s="60" t="s">
        <v>6258</v>
      </c>
      <c r="D1941" s="60" t="s">
        <v>2365</v>
      </c>
      <c r="E1941" s="60" t="s">
        <v>2366</v>
      </c>
    </row>
    <row r="1942" spans="1:5" x14ac:dyDescent="0.2">
      <c r="A1942" s="60" t="s">
        <v>6259</v>
      </c>
      <c r="B1942" s="60" t="s">
        <v>6260</v>
      </c>
      <c r="C1942" s="60" t="s">
        <v>6261</v>
      </c>
      <c r="D1942" s="60" t="s">
        <v>2360</v>
      </c>
      <c r="E1942" s="60" t="s">
        <v>2361</v>
      </c>
    </row>
    <row r="1943" spans="1:5" x14ac:dyDescent="0.2">
      <c r="A1943" s="60" t="s">
        <v>6262</v>
      </c>
      <c r="B1943" s="60" t="s">
        <v>6263</v>
      </c>
      <c r="C1943" s="60" t="s">
        <v>6264</v>
      </c>
      <c r="D1943" s="60" t="s">
        <v>6265</v>
      </c>
      <c r="E1943" s="60" t="s">
        <v>6266</v>
      </c>
    </row>
    <row r="1944" spans="1:5" x14ac:dyDescent="0.2">
      <c r="A1944" s="60" t="s">
        <v>6267</v>
      </c>
      <c r="B1944" s="60" t="s">
        <v>6268</v>
      </c>
      <c r="C1944" s="60" t="s">
        <v>6269</v>
      </c>
      <c r="D1944" s="60" t="s">
        <v>1414</v>
      </c>
      <c r="E1944" s="60" t="s">
        <v>1415</v>
      </c>
    </row>
    <row r="1945" spans="1:5" x14ac:dyDescent="0.2">
      <c r="A1945" s="60" t="s">
        <v>6270</v>
      </c>
      <c r="B1945" s="60" t="s">
        <v>6271</v>
      </c>
      <c r="C1945" s="60" t="s">
        <v>6272</v>
      </c>
      <c r="D1945" s="60" t="s">
        <v>474</v>
      </c>
      <c r="E1945" s="60" t="s">
        <v>475</v>
      </c>
    </row>
    <row r="1946" spans="1:5" x14ac:dyDescent="0.2">
      <c r="A1946" s="60" t="s">
        <v>6273</v>
      </c>
      <c r="B1946" s="60" t="s">
        <v>6274</v>
      </c>
      <c r="C1946" s="60" t="s">
        <v>6275</v>
      </c>
      <c r="D1946" s="60" t="s">
        <v>70</v>
      </c>
      <c r="E1946" s="60" t="s">
        <v>71</v>
      </c>
    </row>
    <row r="1947" spans="1:5" x14ac:dyDescent="0.2">
      <c r="A1947" s="60" t="s">
        <v>6276</v>
      </c>
      <c r="B1947" s="60" t="s">
        <v>6277</v>
      </c>
      <c r="C1947" s="60" t="s">
        <v>6278</v>
      </c>
      <c r="D1947" s="60" t="s">
        <v>1105</v>
      </c>
      <c r="E1947" s="60" t="s">
        <v>1106</v>
      </c>
    </row>
    <row r="1948" spans="1:5" x14ac:dyDescent="0.2">
      <c r="A1948" s="60" t="s">
        <v>6279</v>
      </c>
      <c r="B1948" s="60" t="s">
        <v>6280</v>
      </c>
      <c r="C1948" s="60" t="s">
        <v>6281</v>
      </c>
      <c r="D1948" s="60" t="s">
        <v>1071</v>
      </c>
      <c r="E1948" s="60" t="s">
        <v>1072</v>
      </c>
    </row>
    <row r="1949" spans="1:5" x14ac:dyDescent="0.2">
      <c r="A1949" s="60" t="s">
        <v>6282</v>
      </c>
      <c r="B1949" s="60" t="s">
        <v>6283</v>
      </c>
      <c r="C1949" s="60" t="s">
        <v>6284</v>
      </c>
      <c r="D1949" s="60" t="s">
        <v>194</v>
      </c>
      <c r="E1949" s="60" t="s">
        <v>33</v>
      </c>
    </row>
    <row r="1950" spans="1:5" x14ac:dyDescent="0.2">
      <c r="A1950" s="60" t="s">
        <v>6285</v>
      </c>
      <c r="B1950" s="60" t="s">
        <v>6286</v>
      </c>
      <c r="C1950" s="60" t="s">
        <v>6287</v>
      </c>
      <c r="D1950" s="60" t="s">
        <v>1076</v>
      </c>
      <c r="E1950" s="60" t="s">
        <v>1077</v>
      </c>
    </row>
    <row r="1951" spans="1:5" x14ac:dyDescent="0.2">
      <c r="A1951" s="60" t="s">
        <v>6288</v>
      </c>
      <c r="B1951" s="60" t="s">
        <v>6289</v>
      </c>
      <c r="C1951" s="60" t="s">
        <v>6290</v>
      </c>
      <c r="D1951" s="60" t="s">
        <v>145</v>
      </c>
      <c r="E1951" s="60" t="s">
        <v>33</v>
      </c>
    </row>
    <row r="1952" spans="1:5" x14ac:dyDescent="0.2">
      <c r="A1952" s="60" t="s">
        <v>6291</v>
      </c>
      <c r="B1952" s="60" t="s">
        <v>6292</v>
      </c>
      <c r="C1952" s="60" t="s">
        <v>6293</v>
      </c>
      <c r="D1952" s="60" t="s">
        <v>785</v>
      </c>
      <c r="E1952" s="60" t="s">
        <v>786</v>
      </c>
    </row>
    <row r="1953" spans="1:5" x14ac:dyDescent="0.2">
      <c r="A1953" s="60" t="s">
        <v>6294</v>
      </c>
      <c r="B1953" s="60" t="s">
        <v>6295</v>
      </c>
      <c r="C1953" s="60" t="s">
        <v>3740</v>
      </c>
      <c r="D1953" s="60" t="s">
        <v>149</v>
      </c>
      <c r="E1953" s="60" t="s">
        <v>150</v>
      </c>
    </row>
    <row r="1954" spans="1:5" x14ac:dyDescent="0.2">
      <c r="A1954" s="60" t="s">
        <v>6296</v>
      </c>
      <c r="B1954" s="60" t="s">
        <v>6297</v>
      </c>
      <c r="C1954" s="60" t="s">
        <v>6298</v>
      </c>
      <c r="D1954" s="60" t="s">
        <v>1076</v>
      </c>
      <c r="E1954" s="60" t="s">
        <v>1077</v>
      </c>
    </row>
    <row r="1955" spans="1:5" x14ac:dyDescent="0.2">
      <c r="A1955" s="60" t="s">
        <v>6299</v>
      </c>
      <c r="B1955" s="60" t="s">
        <v>6300</v>
      </c>
      <c r="C1955" s="60" t="s">
        <v>6301</v>
      </c>
      <c r="D1955" s="60" t="s">
        <v>159</v>
      </c>
      <c r="E1955" s="60" t="s">
        <v>160</v>
      </c>
    </row>
    <row r="1956" spans="1:5" x14ac:dyDescent="0.2">
      <c r="A1956" s="60" t="s">
        <v>6302</v>
      </c>
      <c r="B1956" s="60" t="s">
        <v>6303</v>
      </c>
      <c r="C1956" s="60" t="s">
        <v>6304</v>
      </c>
      <c r="D1956" s="60" t="s">
        <v>507</v>
      </c>
      <c r="E1956" s="60" t="s">
        <v>508</v>
      </c>
    </row>
    <row r="1957" spans="1:5" x14ac:dyDescent="0.2">
      <c r="A1957" s="60" t="s">
        <v>6305</v>
      </c>
      <c r="B1957" s="60" t="s">
        <v>6306</v>
      </c>
      <c r="C1957" s="60" t="s">
        <v>6307</v>
      </c>
      <c r="D1957" s="60" t="s">
        <v>882</v>
      </c>
      <c r="E1957" s="60" t="s">
        <v>883</v>
      </c>
    </row>
    <row r="1958" spans="1:5" x14ac:dyDescent="0.2">
      <c r="A1958" s="60" t="s">
        <v>6308</v>
      </c>
      <c r="B1958" s="60" t="s">
        <v>6309</v>
      </c>
      <c r="C1958" s="60" t="s">
        <v>6310</v>
      </c>
      <c r="D1958" s="60" t="s">
        <v>449</v>
      </c>
      <c r="E1958" s="60" t="s">
        <v>450</v>
      </c>
    </row>
    <row r="1959" spans="1:5" x14ac:dyDescent="0.2">
      <c r="A1959" s="60" t="s">
        <v>6311</v>
      </c>
      <c r="B1959" s="60" t="s">
        <v>6312</v>
      </c>
      <c r="C1959" s="60" t="s">
        <v>6313</v>
      </c>
      <c r="D1959" s="60" t="s">
        <v>6314</v>
      </c>
      <c r="E1959" s="60" t="s">
        <v>6315</v>
      </c>
    </row>
    <row r="1960" spans="1:5" x14ac:dyDescent="0.2">
      <c r="A1960" s="60" t="s">
        <v>6316</v>
      </c>
      <c r="B1960" s="60" t="s">
        <v>6317</v>
      </c>
      <c r="C1960" s="60" t="s">
        <v>6318</v>
      </c>
      <c r="D1960" s="60" t="s">
        <v>308</v>
      </c>
      <c r="E1960" s="60" t="s">
        <v>309</v>
      </c>
    </row>
    <row r="1961" spans="1:5" x14ac:dyDescent="0.2">
      <c r="A1961" s="60" t="s">
        <v>6319</v>
      </c>
      <c r="B1961" s="60" t="s">
        <v>6320</v>
      </c>
      <c r="C1961" s="60" t="s">
        <v>6321</v>
      </c>
      <c r="D1961" s="60" t="s">
        <v>6322</v>
      </c>
      <c r="E1961" s="60" t="s">
        <v>6323</v>
      </c>
    </row>
    <row r="1962" spans="1:5" x14ac:dyDescent="0.2">
      <c r="A1962" s="60" t="s">
        <v>6324</v>
      </c>
      <c r="B1962" s="60" t="s">
        <v>6325</v>
      </c>
      <c r="C1962" s="60" t="s">
        <v>6326</v>
      </c>
      <c r="D1962" s="60" t="s">
        <v>6327</v>
      </c>
      <c r="E1962" s="60" t="s">
        <v>6328</v>
      </c>
    </row>
    <row r="1963" spans="1:5" x14ac:dyDescent="0.2">
      <c r="A1963" s="60" t="s">
        <v>6329</v>
      </c>
      <c r="B1963" s="60" t="s">
        <v>6330</v>
      </c>
      <c r="C1963" s="60" t="s">
        <v>6331</v>
      </c>
      <c r="D1963" s="60" t="s">
        <v>6332</v>
      </c>
      <c r="E1963" s="60" t="s">
        <v>6333</v>
      </c>
    </row>
    <row r="1964" spans="1:5" x14ac:dyDescent="0.2">
      <c r="A1964" s="60" t="s">
        <v>6334</v>
      </c>
      <c r="B1964" s="60" t="s">
        <v>6335</v>
      </c>
      <c r="C1964" s="60" t="s">
        <v>6336</v>
      </c>
      <c r="D1964" s="60" t="s">
        <v>1361</v>
      </c>
      <c r="E1964" s="60" t="s">
        <v>1362</v>
      </c>
    </row>
    <row r="1965" spans="1:5" x14ac:dyDescent="0.2">
      <c r="A1965" s="60" t="s">
        <v>6337</v>
      </c>
      <c r="B1965" s="60" t="s">
        <v>6338</v>
      </c>
      <c r="C1965" s="60" t="s">
        <v>6339</v>
      </c>
      <c r="D1965" s="60" t="s">
        <v>571</v>
      </c>
      <c r="E1965" s="60" t="s">
        <v>572</v>
      </c>
    </row>
    <row r="1966" spans="1:5" x14ac:dyDescent="0.2">
      <c r="A1966" s="60" t="s">
        <v>6340</v>
      </c>
      <c r="B1966" s="60" t="s">
        <v>6341</v>
      </c>
      <c r="C1966" s="60" t="s">
        <v>6342</v>
      </c>
      <c r="D1966" s="60" t="s">
        <v>318</v>
      </c>
      <c r="E1966" s="60" t="s">
        <v>319</v>
      </c>
    </row>
    <row r="1967" spans="1:5" x14ac:dyDescent="0.2">
      <c r="A1967" s="60" t="s">
        <v>6343</v>
      </c>
      <c r="B1967" s="60" t="s">
        <v>6344</v>
      </c>
      <c r="C1967" s="60" t="s">
        <v>6345</v>
      </c>
      <c r="D1967" s="60" t="s">
        <v>4236</v>
      </c>
      <c r="E1967" s="60" t="s">
        <v>4237</v>
      </c>
    </row>
    <row r="1968" spans="1:5" x14ac:dyDescent="0.2">
      <c r="A1968" s="60" t="s">
        <v>6346</v>
      </c>
      <c r="B1968" s="60" t="s">
        <v>6347</v>
      </c>
      <c r="C1968" s="60" t="s">
        <v>6348</v>
      </c>
      <c r="D1968" s="60" t="s">
        <v>125</v>
      </c>
      <c r="E1968" s="60" t="s">
        <v>242</v>
      </c>
    </row>
    <row r="1969" spans="1:5" x14ac:dyDescent="0.2">
      <c r="A1969" s="60" t="s">
        <v>6349</v>
      </c>
      <c r="B1969" s="60" t="s">
        <v>6350</v>
      </c>
      <c r="C1969" s="60" t="s">
        <v>6351</v>
      </c>
      <c r="D1969" s="60" t="s">
        <v>1320</v>
      </c>
      <c r="E1969" s="60" t="s">
        <v>1321</v>
      </c>
    </row>
    <row r="1970" spans="1:5" x14ac:dyDescent="0.2">
      <c r="A1970" s="60" t="s">
        <v>6352</v>
      </c>
      <c r="B1970" s="60" t="s">
        <v>152</v>
      </c>
      <c r="C1970" s="60" t="s">
        <v>6353</v>
      </c>
      <c r="D1970" s="60" t="s">
        <v>170</v>
      </c>
      <c r="E1970" s="60" t="s">
        <v>171</v>
      </c>
    </row>
    <row r="1971" spans="1:5" x14ac:dyDescent="0.2">
      <c r="A1971" s="60" t="s">
        <v>6354</v>
      </c>
      <c r="B1971" s="60" t="s">
        <v>6355</v>
      </c>
      <c r="C1971" s="60" t="s">
        <v>6356</v>
      </c>
      <c r="D1971" s="60" t="s">
        <v>339</v>
      </c>
      <c r="E1971" s="60" t="s">
        <v>14</v>
      </c>
    </row>
    <row r="1972" spans="1:5" x14ac:dyDescent="0.2">
      <c r="A1972" s="60" t="s">
        <v>6357</v>
      </c>
      <c r="B1972" s="60" t="s">
        <v>6358</v>
      </c>
      <c r="C1972" s="60" t="s">
        <v>6359</v>
      </c>
      <c r="D1972" s="60" t="s">
        <v>277</v>
      </c>
      <c r="E1972" s="60" t="s">
        <v>278</v>
      </c>
    </row>
    <row r="1973" spans="1:5" x14ac:dyDescent="0.2">
      <c r="A1973" s="60" t="s">
        <v>6360</v>
      </c>
      <c r="B1973" s="60" t="s">
        <v>152</v>
      </c>
      <c r="C1973" s="60" t="s">
        <v>6361</v>
      </c>
      <c r="D1973" s="60" t="s">
        <v>4611</v>
      </c>
      <c r="E1973" s="60" t="s">
        <v>4612</v>
      </c>
    </row>
    <row r="1974" spans="1:5" x14ac:dyDescent="0.2">
      <c r="A1974" s="60" t="s">
        <v>6362</v>
      </c>
      <c r="B1974" s="60" t="s">
        <v>4395</v>
      </c>
      <c r="C1974" s="60" t="s">
        <v>6363</v>
      </c>
      <c r="D1974" s="60" t="s">
        <v>823</v>
      </c>
      <c r="E1974" s="60" t="s">
        <v>4390</v>
      </c>
    </row>
    <row r="1975" spans="1:5" x14ac:dyDescent="0.2">
      <c r="A1975" s="60" t="s">
        <v>6364</v>
      </c>
      <c r="B1975" s="60" t="s">
        <v>6365</v>
      </c>
      <c r="C1975" s="60" t="s">
        <v>6366</v>
      </c>
      <c r="D1975" s="60" t="s">
        <v>302</v>
      </c>
      <c r="E1975" s="60" t="s">
        <v>303</v>
      </c>
    </row>
    <row r="1976" spans="1:5" x14ac:dyDescent="0.2">
      <c r="A1976" s="60" t="s">
        <v>6367</v>
      </c>
      <c r="B1976" s="60" t="s">
        <v>6368</v>
      </c>
      <c r="C1976" s="60" t="s">
        <v>6369</v>
      </c>
      <c r="D1976" s="60" t="s">
        <v>2171</v>
      </c>
      <c r="E1976" s="60" t="s">
        <v>2172</v>
      </c>
    </row>
    <row r="1977" spans="1:5" x14ac:dyDescent="0.2">
      <c r="A1977" s="60" t="s">
        <v>6370</v>
      </c>
      <c r="B1977" s="60" t="s">
        <v>131</v>
      </c>
      <c r="C1977" s="60" t="s">
        <v>6371</v>
      </c>
      <c r="D1977" s="60" t="s">
        <v>132</v>
      </c>
      <c r="E1977" s="60" t="s">
        <v>133</v>
      </c>
    </row>
    <row r="1978" spans="1:5" x14ac:dyDescent="0.2">
      <c r="A1978" s="60" t="s">
        <v>6372</v>
      </c>
      <c r="B1978" s="60" t="s">
        <v>131</v>
      </c>
      <c r="C1978" s="60" t="s">
        <v>6371</v>
      </c>
      <c r="D1978" s="60" t="s">
        <v>132</v>
      </c>
      <c r="E1978" s="60" t="s">
        <v>133</v>
      </c>
    </row>
    <row r="1979" spans="1:5" x14ac:dyDescent="0.2">
      <c r="A1979" s="60" t="s">
        <v>6373</v>
      </c>
      <c r="B1979" s="60" t="s">
        <v>6374</v>
      </c>
      <c r="C1979" s="60" t="s">
        <v>6375</v>
      </c>
      <c r="D1979" s="60" t="s">
        <v>145</v>
      </c>
      <c r="E1979" s="60" t="s">
        <v>33</v>
      </c>
    </row>
    <row r="1980" spans="1:5" x14ac:dyDescent="0.2">
      <c r="A1980" s="60" t="s">
        <v>6376</v>
      </c>
      <c r="B1980" s="60" t="s">
        <v>131</v>
      </c>
      <c r="C1980" s="60" t="s">
        <v>6377</v>
      </c>
      <c r="D1980" s="60" t="s">
        <v>398</v>
      </c>
      <c r="E1980" s="60" t="s">
        <v>14</v>
      </c>
    </row>
    <row r="1981" spans="1:5" x14ac:dyDescent="0.2">
      <c r="A1981" s="60" t="s">
        <v>6378</v>
      </c>
      <c r="B1981" s="60" t="s">
        <v>131</v>
      </c>
      <c r="C1981" s="60" t="s">
        <v>6377</v>
      </c>
      <c r="D1981" s="60" t="s">
        <v>398</v>
      </c>
      <c r="E1981" s="60" t="s">
        <v>14</v>
      </c>
    </row>
    <row r="1982" spans="1:5" x14ac:dyDescent="0.2">
      <c r="A1982" s="60" t="s">
        <v>6379</v>
      </c>
      <c r="B1982" s="60" t="s">
        <v>6380</v>
      </c>
      <c r="C1982" s="60" t="s">
        <v>6381</v>
      </c>
      <c r="D1982" s="60" t="s">
        <v>154</v>
      </c>
      <c r="E1982" s="60" t="s">
        <v>155</v>
      </c>
    </row>
    <row r="1983" spans="1:5" x14ac:dyDescent="0.2">
      <c r="A1983" s="60" t="s">
        <v>6382</v>
      </c>
      <c r="B1983" s="60" t="s">
        <v>6383</v>
      </c>
      <c r="C1983" s="60" t="s">
        <v>2107</v>
      </c>
      <c r="D1983" s="60" t="s">
        <v>698</v>
      </c>
      <c r="E1983" s="60" t="s">
        <v>14</v>
      </c>
    </row>
    <row r="1984" spans="1:5" x14ac:dyDescent="0.2">
      <c r="A1984" s="60" t="s">
        <v>6384</v>
      </c>
      <c r="B1984" s="60" t="s">
        <v>6385</v>
      </c>
      <c r="C1984" s="60" t="s">
        <v>6386</v>
      </c>
      <c r="D1984" s="60" t="s">
        <v>488</v>
      </c>
      <c r="E1984" s="60" t="s">
        <v>489</v>
      </c>
    </row>
    <row r="1985" spans="1:5" x14ac:dyDescent="0.2">
      <c r="A1985" s="60" t="s">
        <v>6387</v>
      </c>
      <c r="B1985" s="60" t="s">
        <v>6388</v>
      </c>
      <c r="C1985" s="60" t="s">
        <v>6389</v>
      </c>
      <c r="D1985" s="60" t="s">
        <v>672</v>
      </c>
      <c r="E1985" s="60" t="s">
        <v>33</v>
      </c>
    </row>
    <row r="1986" spans="1:5" x14ac:dyDescent="0.2">
      <c r="A1986" s="60" t="s">
        <v>6390</v>
      </c>
      <c r="B1986" s="60" t="s">
        <v>5964</v>
      </c>
      <c r="C1986" s="60" t="s">
        <v>6391</v>
      </c>
      <c r="D1986" s="60" t="s">
        <v>262</v>
      </c>
      <c r="E1986" s="60" t="s">
        <v>263</v>
      </c>
    </row>
    <row r="1987" spans="1:5" x14ac:dyDescent="0.2">
      <c r="A1987" s="60" t="s">
        <v>6392</v>
      </c>
      <c r="B1987" s="60" t="s">
        <v>6393</v>
      </c>
      <c r="C1987" s="60" t="s">
        <v>6394</v>
      </c>
      <c r="D1987" s="60" t="s">
        <v>474</v>
      </c>
      <c r="E1987" s="60" t="s">
        <v>475</v>
      </c>
    </row>
    <row r="1988" spans="1:5" x14ac:dyDescent="0.2">
      <c r="A1988" s="60" t="s">
        <v>6395</v>
      </c>
      <c r="B1988" s="60" t="s">
        <v>6396</v>
      </c>
      <c r="C1988" s="60" t="s">
        <v>6397</v>
      </c>
      <c r="D1988" s="60" t="s">
        <v>149</v>
      </c>
      <c r="E1988" s="60" t="s">
        <v>150</v>
      </c>
    </row>
    <row r="1989" spans="1:5" x14ac:dyDescent="0.2">
      <c r="A1989" s="60" t="s">
        <v>6398</v>
      </c>
      <c r="B1989" s="60" t="s">
        <v>6399</v>
      </c>
      <c r="C1989" s="60" t="s">
        <v>6400</v>
      </c>
      <c r="D1989" s="60" t="s">
        <v>470</v>
      </c>
      <c r="E1989" s="60" t="s">
        <v>33</v>
      </c>
    </row>
    <row r="1990" spans="1:5" x14ac:dyDescent="0.2">
      <c r="A1990" s="60" t="s">
        <v>6401</v>
      </c>
      <c r="B1990" s="60" t="s">
        <v>6399</v>
      </c>
      <c r="C1990" s="60" t="s">
        <v>6402</v>
      </c>
      <c r="D1990" s="60" t="s">
        <v>470</v>
      </c>
      <c r="E1990" s="60" t="s">
        <v>33</v>
      </c>
    </row>
    <row r="1991" spans="1:5" x14ac:dyDescent="0.2">
      <c r="A1991" s="60" t="s">
        <v>6403</v>
      </c>
      <c r="B1991" s="60" t="s">
        <v>6404</v>
      </c>
      <c r="C1991" s="60" t="s">
        <v>6405</v>
      </c>
      <c r="D1991" s="60" t="s">
        <v>233</v>
      </c>
      <c r="E1991" s="60" t="s">
        <v>2511</v>
      </c>
    </row>
    <row r="1992" spans="1:5" x14ac:dyDescent="0.2">
      <c r="A1992" s="60" t="s">
        <v>6406</v>
      </c>
      <c r="B1992" s="60" t="s">
        <v>6407</v>
      </c>
      <c r="C1992" s="60" t="s">
        <v>6408</v>
      </c>
      <c r="D1992" s="60" t="s">
        <v>145</v>
      </c>
      <c r="E1992" s="60" t="s">
        <v>33</v>
      </c>
    </row>
    <row r="1993" spans="1:5" x14ac:dyDescent="0.2">
      <c r="A1993" s="60" t="s">
        <v>6409</v>
      </c>
      <c r="B1993" s="60" t="s">
        <v>6410</v>
      </c>
      <c r="C1993" s="60" t="s">
        <v>6411</v>
      </c>
      <c r="D1993" s="60" t="s">
        <v>6412</v>
      </c>
      <c r="E1993" s="60" t="s">
        <v>6413</v>
      </c>
    </row>
    <row r="1994" spans="1:5" x14ac:dyDescent="0.2">
      <c r="A1994" s="60" t="s">
        <v>6414</v>
      </c>
      <c r="B1994" s="60" t="s">
        <v>6415</v>
      </c>
      <c r="C1994" s="60" t="s">
        <v>6416</v>
      </c>
      <c r="D1994" s="60" t="s">
        <v>170</v>
      </c>
      <c r="E1994" s="60" t="s">
        <v>6417</v>
      </c>
    </row>
    <row r="1995" spans="1:5" x14ac:dyDescent="0.2">
      <c r="A1995" s="60" t="s">
        <v>6418</v>
      </c>
      <c r="B1995" s="60" t="s">
        <v>6419</v>
      </c>
      <c r="C1995" s="60" t="s">
        <v>6420</v>
      </c>
      <c r="D1995" s="60" t="s">
        <v>6421</v>
      </c>
      <c r="E1995" s="60" t="s">
        <v>6422</v>
      </c>
    </row>
    <row r="1996" spans="1:5" x14ac:dyDescent="0.2">
      <c r="A1996" s="60" t="s">
        <v>6423</v>
      </c>
      <c r="B1996" s="60" t="s">
        <v>6424</v>
      </c>
      <c r="C1996" s="60" t="s">
        <v>6425</v>
      </c>
      <c r="D1996" s="60" t="s">
        <v>6426</v>
      </c>
      <c r="E1996" s="60" t="s">
        <v>6427</v>
      </c>
    </row>
    <row r="1997" spans="1:5" x14ac:dyDescent="0.2">
      <c r="A1997" s="60" t="s">
        <v>6428</v>
      </c>
      <c r="B1997" s="60" t="s">
        <v>6429</v>
      </c>
      <c r="C1997" s="60" t="s">
        <v>6430</v>
      </c>
      <c r="D1997" s="60" t="s">
        <v>350</v>
      </c>
      <c r="E1997" s="60" t="s">
        <v>14</v>
      </c>
    </row>
    <row r="1998" spans="1:5" x14ac:dyDescent="0.2">
      <c r="A1998" s="60" t="s">
        <v>6431</v>
      </c>
      <c r="B1998" s="60" t="s">
        <v>6432</v>
      </c>
      <c r="C1998" s="60" t="s">
        <v>6433</v>
      </c>
      <c r="D1998" s="60" t="s">
        <v>2360</v>
      </c>
      <c r="E1998" s="60" t="s">
        <v>2361</v>
      </c>
    </row>
    <row r="1999" spans="1:5" x14ac:dyDescent="0.2">
      <c r="A1999" s="60" t="s">
        <v>6434</v>
      </c>
      <c r="B1999" s="60" t="s">
        <v>6435</v>
      </c>
      <c r="C1999" s="60" t="s">
        <v>2819</v>
      </c>
      <c r="D1999" s="60" t="s">
        <v>2996</v>
      </c>
      <c r="E1999" s="60" t="s">
        <v>2997</v>
      </c>
    </row>
    <row r="2000" spans="1:5" x14ac:dyDescent="0.2">
      <c r="A2000" s="60" t="s">
        <v>6436</v>
      </c>
      <c r="B2000" s="60" t="s">
        <v>6437</v>
      </c>
      <c r="C2000" s="60" t="s">
        <v>6438</v>
      </c>
      <c r="D2000" s="60" t="s">
        <v>1421</v>
      </c>
      <c r="E2000" s="60" t="s">
        <v>6439</v>
      </c>
    </row>
    <row r="2001" spans="1:5" x14ac:dyDescent="0.2">
      <c r="A2001" s="60" t="s">
        <v>6440</v>
      </c>
      <c r="B2001" s="60" t="s">
        <v>6441</v>
      </c>
      <c r="C2001" s="60" t="s">
        <v>6442</v>
      </c>
      <c r="D2001" s="60" t="s">
        <v>1598</v>
      </c>
      <c r="E2001" s="60" t="s">
        <v>1599</v>
      </c>
    </row>
    <row r="2002" spans="1:5" x14ac:dyDescent="0.2">
      <c r="A2002" s="60" t="s">
        <v>6443</v>
      </c>
      <c r="B2002" s="60" t="s">
        <v>6444</v>
      </c>
      <c r="C2002" s="60" t="s">
        <v>6445</v>
      </c>
      <c r="D2002" s="60" t="s">
        <v>149</v>
      </c>
      <c r="E2002" s="60" t="s">
        <v>150</v>
      </c>
    </row>
    <row r="2003" spans="1:5" x14ac:dyDescent="0.2">
      <c r="A2003" s="60" t="s">
        <v>6446</v>
      </c>
      <c r="B2003" s="60" t="s">
        <v>6447</v>
      </c>
      <c r="C2003" s="60" t="s">
        <v>6448</v>
      </c>
      <c r="D2003" s="60" t="s">
        <v>1064</v>
      </c>
      <c r="E2003" s="60" t="s">
        <v>1065</v>
      </c>
    </row>
    <row r="2004" spans="1:5" x14ac:dyDescent="0.2">
      <c r="A2004" s="60" t="s">
        <v>6449</v>
      </c>
      <c r="B2004" s="60" t="s">
        <v>6450</v>
      </c>
      <c r="C2004" s="60" t="s">
        <v>6451</v>
      </c>
      <c r="D2004" s="60" t="s">
        <v>2739</v>
      </c>
      <c r="E2004" s="60" t="s">
        <v>2740</v>
      </c>
    </row>
    <row r="2005" spans="1:5" x14ac:dyDescent="0.2">
      <c r="A2005" s="60" t="s">
        <v>6452</v>
      </c>
      <c r="B2005" s="60" t="s">
        <v>6453</v>
      </c>
      <c r="C2005" s="60" t="s">
        <v>6454</v>
      </c>
      <c r="D2005" s="60" t="s">
        <v>167</v>
      </c>
      <c r="E2005" s="60" t="s">
        <v>33</v>
      </c>
    </row>
    <row r="2006" spans="1:5" x14ac:dyDescent="0.2">
      <c r="A2006" s="60" t="s">
        <v>6455</v>
      </c>
      <c r="B2006" s="60" t="s">
        <v>6456</v>
      </c>
      <c r="C2006" s="60" t="s">
        <v>6457</v>
      </c>
      <c r="D2006" s="60" t="s">
        <v>154</v>
      </c>
      <c r="E2006" s="60" t="s">
        <v>155</v>
      </c>
    </row>
    <row r="2007" spans="1:5" x14ac:dyDescent="0.2">
      <c r="A2007" s="60" t="s">
        <v>6458</v>
      </c>
      <c r="B2007" s="60" t="s">
        <v>6459</v>
      </c>
      <c r="C2007" s="60" t="s">
        <v>6460</v>
      </c>
      <c r="D2007" s="60" t="s">
        <v>1971</v>
      </c>
      <c r="E2007" s="60" t="s">
        <v>1972</v>
      </c>
    </row>
    <row r="2008" spans="1:5" x14ac:dyDescent="0.2">
      <c r="A2008" s="60" t="s">
        <v>6461</v>
      </c>
      <c r="B2008" s="60" t="s">
        <v>6462</v>
      </c>
      <c r="C2008" s="60" t="s">
        <v>6463</v>
      </c>
      <c r="D2008" s="60" t="s">
        <v>380</v>
      </c>
      <c r="E2008" s="60" t="s">
        <v>14</v>
      </c>
    </row>
    <row r="2009" spans="1:5" x14ac:dyDescent="0.2">
      <c r="A2009" s="60" t="s">
        <v>6464</v>
      </c>
      <c r="B2009" s="60" t="s">
        <v>6465</v>
      </c>
      <c r="C2009" s="60" t="s">
        <v>2005</v>
      </c>
      <c r="D2009" s="60" t="s">
        <v>233</v>
      </c>
      <c r="E2009" s="60" t="s">
        <v>6466</v>
      </c>
    </row>
    <row r="2010" spans="1:5" x14ac:dyDescent="0.2">
      <c r="A2010" s="60" t="s">
        <v>6467</v>
      </c>
      <c r="B2010" s="60" t="s">
        <v>6468</v>
      </c>
      <c r="C2010" s="60" t="s">
        <v>6469</v>
      </c>
      <c r="D2010" s="60" t="s">
        <v>1542</v>
      </c>
      <c r="E2010" s="60" t="s">
        <v>6470</v>
      </c>
    </row>
    <row r="2011" spans="1:5" x14ac:dyDescent="0.2">
      <c r="A2011" s="60" t="s">
        <v>6471</v>
      </c>
      <c r="B2011" s="60" t="s">
        <v>6472</v>
      </c>
      <c r="C2011" s="60" t="s">
        <v>6473</v>
      </c>
      <c r="D2011" s="60" t="s">
        <v>507</v>
      </c>
      <c r="E2011" s="60" t="s">
        <v>508</v>
      </c>
    </row>
    <row r="2012" spans="1:5" x14ac:dyDescent="0.2">
      <c r="A2012" s="60" t="s">
        <v>6474</v>
      </c>
      <c r="B2012" s="60" t="s">
        <v>5072</v>
      </c>
      <c r="C2012" s="60" t="s">
        <v>6475</v>
      </c>
      <c r="D2012" s="60" t="s">
        <v>5010</v>
      </c>
      <c r="E2012" s="60" t="s">
        <v>5011</v>
      </c>
    </row>
    <row r="2013" spans="1:5" x14ac:dyDescent="0.2">
      <c r="A2013" s="60" t="s">
        <v>6476</v>
      </c>
      <c r="B2013" s="60" t="s">
        <v>6477</v>
      </c>
      <c r="C2013" s="60" t="s">
        <v>6478</v>
      </c>
      <c r="D2013" s="60" t="s">
        <v>145</v>
      </c>
      <c r="E2013" s="60" t="s">
        <v>33</v>
      </c>
    </row>
    <row r="2014" spans="1:5" x14ac:dyDescent="0.2">
      <c r="A2014" s="60" t="s">
        <v>6479</v>
      </c>
      <c r="B2014" s="60" t="s">
        <v>6480</v>
      </c>
      <c r="C2014" s="60" t="s">
        <v>6481</v>
      </c>
      <c r="D2014" s="60" t="s">
        <v>986</v>
      </c>
      <c r="E2014" s="60" t="s">
        <v>987</v>
      </c>
    </row>
    <row r="2015" spans="1:5" x14ac:dyDescent="0.2">
      <c r="A2015" s="60" t="s">
        <v>6482</v>
      </c>
      <c r="B2015" s="60" t="s">
        <v>6483</v>
      </c>
      <c r="C2015" s="60" t="s">
        <v>6484</v>
      </c>
      <c r="D2015" s="60" t="s">
        <v>154</v>
      </c>
      <c r="E2015" s="60" t="s">
        <v>155</v>
      </c>
    </row>
    <row r="2016" spans="1:5" x14ac:dyDescent="0.2">
      <c r="A2016" s="60" t="s">
        <v>6485</v>
      </c>
      <c r="B2016" s="60" t="s">
        <v>162</v>
      </c>
      <c r="C2016" s="60" t="s">
        <v>6486</v>
      </c>
      <c r="D2016" s="60" t="s">
        <v>164</v>
      </c>
      <c r="E2016" s="60" t="s">
        <v>174</v>
      </c>
    </row>
    <row r="2017" spans="1:5" x14ac:dyDescent="0.2">
      <c r="A2017" s="60" t="s">
        <v>6487</v>
      </c>
      <c r="B2017" s="60" t="s">
        <v>6488</v>
      </c>
      <c r="C2017" s="60" t="s">
        <v>6489</v>
      </c>
      <c r="D2017" s="60" t="s">
        <v>345</v>
      </c>
      <c r="E2017" s="60" t="s">
        <v>346</v>
      </c>
    </row>
    <row r="2018" spans="1:5" x14ac:dyDescent="0.2">
      <c r="A2018" s="60" t="s">
        <v>6490</v>
      </c>
      <c r="B2018" s="60" t="s">
        <v>6491</v>
      </c>
      <c r="C2018" s="60" t="s">
        <v>35</v>
      </c>
      <c r="D2018" s="60" t="s">
        <v>1629</v>
      </c>
      <c r="E2018" s="60" t="s">
        <v>1630</v>
      </c>
    </row>
    <row r="2019" spans="1:5" x14ac:dyDescent="0.2">
      <c r="A2019" s="60" t="s">
        <v>6492</v>
      </c>
      <c r="B2019" s="60" t="s">
        <v>6493</v>
      </c>
      <c r="C2019" s="60" t="s">
        <v>6494</v>
      </c>
      <c r="D2019" s="60" t="s">
        <v>350</v>
      </c>
      <c r="E2019" s="60" t="s">
        <v>14</v>
      </c>
    </row>
    <row r="2020" spans="1:5" x14ac:dyDescent="0.2">
      <c r="A2020" s="60" t="s">
        <v>6495</v>
      </c>
      <c r="B2020" s="60" t="s">
        <v>6496</v>
      </c>
      <c r="C2020" s="60" t="s">
        <v>6497</v>
      </c>
      <c r="D2020" s="60" t="s">
        <v>905</v>
      </c>
      <c r="E2020" s="60" t="s">
        <v>3881</v>
      </c>
    </row>
    <row r="2021" spans="1:5" x14ac:dyDescent="0.2">
      <c r="A2021" s="60" t="s">
        <v>6498</v>
      </c>
      <c r="B2021" s="60" t="s">
        <v>6499</v>
      </c>
      <c r="C2021" s="60" t="s">
        <v>3974</v>
      </c>
      <c r="D2021" s="60" t="s">
        <v>267</v>
      </c>
      <c r="E2021" s="60" t="s">
        <v>268</v>
      </c>
    </row>
    <row r="2022" spans="1:5" x14ac:dyDescent="0.2">
      <c r="A2022" s="60" t="s">
        <v>6500</v>
      </c>
      <c r="B2022" s="60" t="s">
        <v>6501</v>
      </c>
      <c r="C2022" s="60" t="s">
        <v>6502</v>
      </c>
      <c r="D2022" s="60" t="s">
        <v>6503</v>
      </c>
      <c r="E2022" s="60" t="s">
        <v>6504</v>
      </c>
    </row>
    <row r="2023" spans="1:5" x14ac:dyDescent="0.2">
      <c r="A2023" s="60" t="s">
        <v>6505</v>
      </c>
      <c r="B2023" s="60" t="s">
        <v>6506</v>
      </c>
      <c r="C2023" s="60" t="s">
        <v>6507</v>
      </c>
      <c r="D2023" s="60" t="s">
        <v>479</v>
      </c>
      <c r="E2023" s="60" t="s">
        <v>6508</v>
      </c>
    </row>
    <row r="2024" spans="1:5" x14ac:dyDescent="0.2">
      <c r="A2024" s="60" t="s">
        <v>6509</v>
      </c>
      <c r="B2024" s="60" t="s">
        <v>6510</v>
      </c>
      <c r="C2024" s="60" t="s">
        <v>6511</v>
      </c>
      <c r="D2024" s="60" t="s">
        <v>179</v>
      </c>
      <c r="E2024" s="60" t="s">
        <v>6512</v>
      </c>
    </row>
    <row r="2025" spans="1:5" x14ac:dyDescent="0.2">
      <c r="A2025" s="60" t="s">
        <v>6513</v>
      </c>
      <c r="B2025" s="60" t="s">
        <v>6514</v>
      </c>
      <c r="C2025" s="60" t="s">
        <v>6515</v>
      </c>
      <c r="D2025" s="60" t="s">
        <v>129</v>
      </c>
      <c r="E2025" s="60" t="s">
        <v>130</v>
      </c>
    </row>
    <row r="2026" spans="1:5" x14ac:dyDescent="0.2">
      <c r="A2026" s="60" t="s">
        <v>6516</v>
      </c>
      <c r="B2026" s="60" t="s">
        <v>6517</v>
      </c>
      <c r="C2026" s="60" t="s">
        <v>6518</v>
      </c>
      <c r="D2026" s="60" t="s">
        <v>262</v>
      </c>
      <c r="E2026" s="60" t="s">
        <v>263</v>
      </c>
    </row>
    <row r="2027" spans="1:5" x14ac:dyDescent="0.2">
      <c r="A2027" s="60" t="s">
        <v>6519</v>
      </c>
      <c r="B2027" s="60" t="s">
        <v>6520</v>
      </c>
      <c r="C2027" s="60" t="s">
        <v>6521</v>
      </c>
      <c r="D2027" s="60" t="s">
        <v>233</v>
      </c>
      <c r="E2027" s="60" t="s">
        <v>14</v>
      </c>
    </row>
    <row r="2028" spans="1:5" x14ac:dyDescent="0.2">
      <c r="A2028" s="60" t="s">
        <v>6522</v>
      </c>
      <c r="B2028" s="60" t="s">
        <v>6523</v>
      </c>
      <c r="C2028" s="60" t="s">
        <v>6524</v>
      </c>
      <c r="D2028" s="60" t="s">
        <v>488</v>
      </c>
      <c r="E2028" s="60" t="s">
        <v>489</v>
      </c>
    </row>
    <row r="2029" spans="1:5" x14ac:dyDescent="0.2">
      <c r="A2029" s="60" t="s">
        <v>6525</v>
      </c>
      <c r="B2029" s="60" t="s">
        <v>3364</v>
      </c>
      <c r="C2029" s="60" t="s">
        <v>6526</v>
      </c>
      <c r="D2029" s="60" t="s">
        <v>1375</v>
      </c>
      <c r="E2029" s="60" t="s">
        <v>420</v>
      </c>
    </row>
    <row r="2030" spans="1:5" x14ac:dyDescent="0.2">
      <c r="A2030" s="60" t="s">
        <v>6527</v>
      </c>
      <c r="B2030" s="60" t="s">
        <v>6528</v>
      </c>
      <c r="C2030" s="60" t="s">
        <v>6529</v>
      </c>
      <c r="D2030" s="60" t="s">
        <v>345</v>
      </c>
      <c r="E2030" s="60" t="s">
        <v>14</v>
      </c>
    </row>
    <row r="2031" spans="1:5" x14ac:dyDescent="0.2">
      <c r="A2031" s="60" t="s">
        <v>6530</v>
      </c>
      <c r="B2031" s="60" t="s">
        <v>6531</v>
      </c>
      <c r="C2031" s="60" t="s">
        <v>6532</v>
      </c>
      <c r="D2031" s="60" t="s">
        <v>6533</v>
      </c>
      <c r="E2031" s="60" t="s">
        <v>6534</v>
      </c>
    </row>
    <row r="2032" spans="1:5" x14ac:dyDescent="0.2">
      <c r="A2032" s="60" t="s">
        <v>6535</v>
      </c>
      <c r="B2032" s="60" t="s">
        <v>6536</v>
      </c>
      <c r="C2032" s="60" t="s">
        <v>6537</v>
      </c>
      <c r="D2032" s="60" t="s">
        <v>905</v>
      </c>
      <c r="E2032" s="60" t="s">
        <v>14</v>
      </c>
    </row>
    <row r="2033" spans="1:5" x14ac:dyDescent="0.2">
      <c r="A2033" s="60" t="s">
        <v>6538</v>
      </c>
      <c r="B2033" s="60" t="s">
        <v>6539</v>
      </c>
      <c r="C2033" s="60" t="s">
        <v>6540</v>
      </c>
      <c r="D2033" s="60" t="s">
        <v>125</v>
      </c>
      <c r="E2033" s="60" t="s">
        <v>242</v>
      </c>
    </row>
    <row r="2034" spans="1:5" x14ac:dyDescent="0.2">
      <c r="A2034" s="60" t="s">
        <v>6541</v>
      </c>
      <c r="B2034" s="60" t="s">
        <v>6542</v>
      </c>
      <c r="C2034" s="60" t="s">
        <v>6543</v>
      </c>
      <c r="D2034" s="60" t="s">
        <v>1958</v>
      </c>
      <c r="E2034" s="60" t="s">
        <v>1959</v>
      </c>
    </row>
    <row r="2035" spans="1:5" x14ac:dyDescent="0.2">
      <c r="A2035" s="60" t="s">
        <v>6544</v>
      </c>
      <c r="B2035" s="60" t="s">
        <v>6545</v>
      </c>
      <c r="C2035" s="60" t="s">
        <v>6546</v>
      </c>
      <c r="D2035" s="60" t="s">
        <v>308</v>
      </c>
      <c r="E2035" s="60" t="s">
        <v>6547</v>
      </c>
    </row>
    <row r="2036" spans="1:5" x14ac:dyDescent="0.2">
      <c r="A2036" s="60" t="s">
        <v>6548</v>
      </c>
      <c r="B2036" s="60" t="s">
        <v>6549</v>
      </c>
      <c r="C2036" s="60" t="s">
        <v>6550</v>
      </c>
      <c r="D2036" s="60" t="s">
        <v>233</v>
      </c>
      <c r="E2036" s="60" t="s">
        <v>6466</v>
      </c>
    </row>
    <row r="2037" spans="1:5" x14ac:dyDescent="0.2">
      <c r="A2037" s="60" t="s">
        <v>6551</v>
      </c>
      <c r="B2037" s="60" t="s">
        <v>6552</v>
      </c>
      <c r="C2037" s="60" t="s">
        <v>6553</v>
      </c>
      <c r="D2037" s="60" t="s">
        <v>167</v>
      </c>
      <c r="E2037" s="60" t="s">
        <v>33</v>
      </c>
    </row>
    <row r="2038" spans="1:5" x14ac:dyDescent="0.2">
      <c r="A2038" s="60" t="s">
        <v>6554</v>
      </c>
      <c r="B2038" s="60" t="s">
        <v>6555</v>
      </c>
      <c r="C2038" s="60" t="s">
        <v>6556</v>
      </c>
      <c r="D2038" s="60" t="s">
        <v>479</v>
      </c>
      <c r="E2038" s="60" t="s">
        <v>33</v>
      </c>
    </row>
    <row r="2039" spans="1:5" x14ac:dyDescent="0.2">
      <c r="A2039" s="60" t="s">
        <v>6557</v>
      </c>
      <c r="B2039" s="60" t="s">
        <v>6558</v>
      </c>
      <c r="C2039" s="60" t="s">
        <v>6559</v>
      </c>
      <c r="D2039" s="60" t="s">
        <v>4412</v>
      </c>
      <c r="E2039" s="60" t="s">
        <v>4413</v>
      </c>
    </row>
    <row r="2040" spans="1:5" x14ac:dyDescent="0.2">
      <c r="A2040" s="60" t="s">
        <v>6560</v>
      </c>
      <c r="B2040" s="60" t="s">
        <v>6561</v>
      </c>
      <c r="C2040" s="60" t="s">
        <v>6562</v>
      </c>
      <c r="D2040" s="60" t="s">
        <v>149</v>
      </c>
      <c r="E2040" s="60" t="s">
        <v>150</v>
      </c>
    </row>
    <row r="2041" spans="1:5" x14ac:dyDescent="0.2">
      <c r="A2041" s="60" t="s">
        <v>6563</v>
      </c>
      <c r="B2041" s="60" t="s">
        <v>6564</v>
      </c>
      <c r="C2041" s="60" t="s">
        <v>6565</v>
      </c>
      <c r="D2041" s="60" t="s">
        <v>103</v>
      </c>
      <c r="E2041" s="60" t="s">
        <v>6566</v>
      </c>
    </row>
    <row r="2042" spans="1:5" x14ac:dyDescent="0.2">
      <c r="A2042" s="60" t="s">
        <v>6567</v>
      </c>
      <c r="B2042" s="60" t="s">
        <v>6568</v>
      </c>
      <c r="C2042" s="60" t="s">
        <v>6569</v>
      </c>
      <c r="D2042" s="60" t="s">
        <v>4659</v>
      </c>
      <c r="E2042" s="60" t="s">
        <v>4660</v>
      </c>
    </row>
    <row r="2043" spans="1:5" x14ac:dyDescent="0.2">
      <c r="A2043" s="60" t="s">
        <v>6570</v>
      </c>
      <c r="B2043" s="60" t="s">
        <v>6571</v>
      </c>
      <c r="C2043" s="60" t="s">
        <v>6572</v>
      </c>
      <c r="D2043" s="60" t="s">
        <v>159</v>
      </c>
      <c r="E2043" s="60" t="s">
        <v>160</v>
      </c>
    </row>
    <row r="2044" spans="1:5" x14ac:dyDescent="0.2">
      <c r="A2044" s="60" t="s">
        <v>6573</v>
      </c>
      <c r="B2044" s="60" t="s">
        <v>6574</v>
      </c>
      <c r="C2044" s="60" t="s">
        <v>6575</v>
      </c>
      <c r="D2044" s="60" t="s">
        <v>327</v>
      </c>
      <c r="E2044" s="60" t="s">
        <v>14</v>
      </c>
    </row>
    <row r="2045" spans="1:5" x14ac:dyDescent="0.2">
      <c r="A2045" s="60" t="s">
        <v>6576</v>
      </c>
      <c r="B2045" s="60" t="s">
        <v>6577</v>
      </c>
      <c r="C2045" s="60" t="s">
        <v>6578</v>
      </c>
      <c r="D2045" s="60" t="s">
        <v>722</v>
      </c>
      <c r="E2045" s="60" t="s">
        <v>723</v>
      </c>
    </row>
    <row r="2046" spans="1:5" x14ac:dyDescent="0.2">
      <c r="A2046" s="60" t="s">
        <v>6579</v>
      </c>
      <c r="B2046" s="60" t="s">
        <v>6580</v>
      </c>
      <c r="C2046" s="60" t="s">
        <v>6581</v>
      </c>
      <c r="D2046" s="60" t="s">
        <v>297</v>
      </c>
      <c r="E2046" s="60" t="s">
        <v>298</v>
      </c>
    </row>
    <row r="2047" spans="1:5" x14ac:dyDescent="0.2">
      <c r="A2047" s="60" t="s">
        <v>6582</v>
      </c>
      <c r="B2047" s="60" t="s">
        <v>6583</v>
      </c>
      <c r="C2047" s="60" t="s">
        <v>6584</v>
      </c>
      <c r="D2047" s="60" t="s">
        <v>905</v>
      </c>
      <c r="E2047" s="60" t="s">
        <v>14</v>
      </c>
    </row>
    <row r="2048" spans="1:5" x14ac:dyDescent="0.2">
      <c r="A2048" s="60" t="s">
        <v>6585</v>
      </c>
      <c r="B2048" s="60" t="s">
        <v>6586</v>
      </c>
      <c r="C2048" s="60" t="s">
        <v>6587</v>
      </c>
      <c r="D2048" s="60" t="s">
        <v>6588</v>
      </c>
      <c r="E2048" s="60" t="s">
        <v>6589</v>
      </c>
    </row>
    <row r="2049" spans="1:5" x14ac:dyDescent="0.2">
      <c r="A2049" s="60" t="s">
        <v>6590</v>
      </c>
      <c r="B2049" s="60" t="s">
        <v>6591</v>
      </c>
      <c r="C2049" s="60" t="s">
        <v>6592</v>
      </c>
      <c r="D2049" s="60" t="s">
        <v>479</v>
      </c>
      <c r="E2049" s="60" t="s">
        <v>33</v>
      </c>
    </row>
    <row r="2050" spans="1:5" x14ac:dyDescent="0.2">
      <c r="A2050" s="60" t="s">
        <v>6593</v>
      </c>
      <c r="B2050" s="60" t="s">
        <v>4417</v>
      </c>
      <c r="C2050" s="60" t="s">
        <v>4418</v>
      </c>
      <c r="D2050" s="60" t="s">
        <v>70</v>
      </c>
      <c r="E2050" s="60" t="s">
        <v>71</v>
      </c>
    </row>
    <row r="2051" spans="1:5" x14ac:dyDescent="0.2">
      <c r="A2051" s="60" t="s">
        <v>6594</v>
      </c>
      <c r="B2051" s="60" t="s">
        <v>6595</v>
      </c>
      <c r="C2051" s="60" t="s">
        <v>6596</v>
      </c>
      <c r="D2051" s="60" t="s">
        <v>672</v>
      </c>
      <c r="E2051" s="60" t="s">
        <v>33</v>
      </c>
    </row>
    <row r="2052" spans="1:5" x14ac:dyDescent="0.2">
      <c r="A2052" s="60" t="s">
        <v>6597</v>
      </c>
      <c r="B2052" s="60" t="s">
        <v>6598</v>
      </c>
      <c r="C2052" s="60" t="s">
        <v>6599</v>
      </c>
      <c r="D2052" s="60" t="s">
        <v>454</v>
      </c>
      <c r="E2052" s="60" t="s">
        <v>455</v>
      </c>
    </row>
    <row r="2053" spans="1:5" x14ac:dyDescent="0.2">
      <c r="A2053" s="60" t="s">
        <v>6600</v>
      </c>
      <c r="B2053" s="60" t="s">
        <v>6601</v>
      </c>
      <c r="C2053" s="60" t="s">
        <v>6602</v>
      </c>
      <c r="D2053" s="60" t="s">
        <v>2144</v>
      </c>
      <c r="E2053" s="60" t="s">
        <v>2145</v>
      </c>
    </row>
    <row r="2054" spans="1:5" x14ac:dyDescent="0.2">
      <c r="A2054" s="60" t="s">
        <v>6603</v>
      </c>
      <c r="B2054" s="60" t="s">
        <v>6604</v>
      </c>
      <c r="C2054" s="60" t="s">
        <v>6605</v>
      </c>
      <c r="D2054" s="60" t="s">
        <v>372</v>
      </c>
      <c r="E2054" s="60" t="s">
        <v>373</v>
      </c>
    </row>
    <row r="2055" spans="1:5" x14ac:dyDescent="0.2">
      <c r="A2055" s="60" t="s">
        <v>6606</v>
      </c>
      <c r="B2055" s="60" t="s">
        <v>6607</v>
      </c>
      <c r="C2055" s="60" t="s">
        <v>6608</v>
      </c>
      <c r="D2055" s="60" t="s">
        <v>498</v>
      </c>
      <c r="E2055" s="60" t="s">
        <v>499</v>
      </c>
    </row>
    <row r="2056" spans="1:5" x14ac:dyDescent="0.2">
      <c r="A2056" s="60" t="s">
        <v>6609</v>
      </c>
      <c r="B2056" s="60" t="s">
        <v>2678</v>
      </c>
      <c r="C2056" s="60" t="s">
        <v>6610</v>
      </c>
      <c r="D2056" s="60" t="s">
        <v>297</v>
      </c>
      <c r="E2056" s="60" t="s">
        <v>298</v>
      </c>
    </row>
    <row r="2057" spans="1:5" x14ac:dyDescent="0.2">
      <c r="A2057" s="60" t="s">
        <v>6611</v>
      </c>
      <c r="B2057" s="60" t="s">
        <v>6612</v>
      </c>
      <c r="C2057" s="60" t="s">
        <v>6613</v>
      </c>
      <c r="D2057" s="60" t="s">
        <v>327</v>
      </c>
      <c r="E2057" s="60" t="s">
        <v>14</v>
      </c>
    </row>
    <row r="2058" spans="1:5" x14ac:dyDescent="0.2">
      <c r="A2058" s="60" t="s">
        <v>6614</v>
      </c>
      <c r="B2058" s="60" t="s">
        <v>6615</v>
      </c>
      <c r="C2058" s="60" t="s">
        <v>6616</v>
      </c>
      <c r="D2058" s="60" t="s">
        <v>905</v>
      </c>
      <c r="E2058" s="60" t="s">
        <v>3881</v>
      </c>
    </row>
    <row r="2059" spans="1:5" x14ac:dyDescent="0.2">
      <c r="A2059" s="60" t="s">
        <v>6617</v>
      </c>
      <c r="B2059" s="60" t="s">
        <v>6618</v>
      </c>
      <c r="C2059" s="60" t="s">
        <v>6619</v>
      </c>
      <c r="D2059" s="60" t="s">
        <v>129</v>
      </c>
      <c r="E2059" s="60" t="s">
        <v>130</v>
      </c>
    </row>
    <row r="2060" spans="1:5" x14ac:dyDescent="0.2">
      <c r="A2060" s="60" t="s">
        <v>6620</v>
      </c>
      <c r="B2060" s="60" t="s">
        <v>6621</v>
      </c>
      <c r="C2060" s="60" t="s">
        <v>6622</v>
      </c>
      <c r="D2060" s="60" t="s">
        <v>159</v>
      </c>
      <c r="E2060" s="60" t="s">
        <v>160</v>
      </c>
    </row>
    <row r="2061" spans="1:5" x14ac:dyDescent="0.2">
      <c r="A2061" s="60" t="s">
        <v>6623</v>
      </c>
      <c r="B2061" s="60" t="s">
        <v>6624</v>
      </c>
      <c r="C2061" s="60" t="s">
        <v>6625</v>
      </c>
      <c r="D2061" s="60" t="s">
        <v>1666</v>
      </c>
      <c r="E2061" s="60" t="s">
        <v>121</v>
      </c>
    </row>
    <row r="2062" spans="1:5" x14ac:dyDescent="0.2">
      <c r="A2062" s="60" t="s">
        <v>6626</v>
      </c>
      <c r="B2062" s="60" t="s">
        <v>6627</v>
      </c>
      <c r="C2062" s="60" t="s">
        <v>4151</v>
      </c>
      <c r="D2062" s="60" t="s">
        <v>4152</v>
      </c>
      <c r="E2062" s="60" t="s">
        <v>6628</v>
      </c>
    </row>
    <row r="2063" spans="1:5" x14ac:dyDescent="0.2">
      <c r="A2063" s="60" t="s">
        <v>6629</v>
      </c>
      <c r="B2063" s="60" t="s">
        <v>6630</v>
      </c>
      <c r="C2063" s="60" t="s">
        <v>6631</v>
      </c>
      <c r="D2063" s="60" t="s">
        <v>350</v>
      </c>
      <c r="E2063" s="60" t="s">
        <v>14</v>
      </c>
    </row>
    <row r="2064" spans="1:5" x14ac:dyDescent="0.2">
      <c r="A2064" s="60" t="s">
        <v>6632</v>
      </c>
      <c r="B2064" s="60" t="s">
        <v>6633</v>
      </c>
      <c r="C2064" s="60" t="s">
        <v>35</v>
      </c>
      <c r="D2064" s="60" t="s">
        <v>6634</v>
      </c>
      <c r="E2064" s="60" t="s">
        <v>6635</v>
      </c>
    </row>
    <row r="2065" spans="1:5" x14ac:dyDescent="0.2">
      <c r="A2065" s="60" t="s">
        <v>6636</v>
      </c>
      <c r="B2065" s="60" t="s">
        <v>6002</v>
      </c>
      <c r="C2065" s="60" t="s">
        <v>6637</v>
      </c>
      <c r="D2065" s="60" t="s">
        <v>170</v>
      </c>
      <c r="E2065" s="60" t="s">
        <v>6638</v>
      </c>
    </row>
    <row r="2066" spans="1:5" x14ac:dyDescent="0.2">
      <c r="A2066" s="60" t="s">
        <v>6639</v>
      </c>
      <c r="B2066" s="60" t="s">
        <v>6640</v>
      </c>
      <c r="C2066" s="60" t="s">
        <v>6641</v>
      </c>
      <c r="D2066" s="60" t="s">
        <v>198</v>
      </c>
      <c r="E2066" s="60" t="s">
        <v>33</v>
      </c>
    </row>
    <row r="2067" spans="1:5" x14ac:dyDescent="0.2">
      <c r="A2067" s="60" t="s">
        <v>6642</v>
      </c>
      <c r="B2067" s="60" t="s">
        <v>6643</v>
      </c>
      <c r="C2067" s="60" t="s">
        <v>6644</v>
      </c>
      <c r="D2067" s="60" t="s">
        <v>350</v>
      </c>
      <c r="E2067" s="60" t="s">
        <v>14</v>
      </c>
    </row>
    <row r="2068" spans="1:5" x14ac:dyDescent="0.2">
      <c r="A2068" s="60" t="s">
        <v>6645</v>
      </c>
      <c r="B2068" s="60" t="s">
        <v>6646</v>
      </c>
      <c r="C2068" s="60" t="s">
        <v>6647</v>
      </c>
      <c r="D2068" s="60" t="s">
        <v>145</v>
      </c>
      <c r="E2068" s="60" t="s">
        <v>33</v>
      </c>
    </row>
    <row r="2069" spans="1:5" x14ac:dyDescent="0.2">
      <c r="A2069" s="60" t="s">
        <v>6648</v>
      </c>
      <c r="B2069" s="60" t="s">
        <v>6649</v>
      </c>
      <c r="C2069" s="60" t="s">
        <v>6650</v>
      </c>
      <c r="D2069" s="60" t="s">
        <v>170</v>
      </c>
      <c r="E2069" s="60" t="s">
        <v>6638</v>
      </c>
    </row>
    <row r="2070" spans="1:5" x14ac:dyDescent="0.2">
      <c r="A2070" s="60" t="s">
        <v>6651</v>
      </c>
      <c r="B2070" s="60" t="s">
        <v>6652</v>
      </c>
      <c r="C2070" s="60" t="s">
        <v>6653</v>
      </c>
      <c r="D2070" s="60" t="s">
        <v>5614</v>
      </c>
      <c r="E2070" s="60" t="s">
        <v>5615</v>
      </c>
    </row>
    <row r="2071" spans="1:5" x14ac:dyDescent="0.2">
      <c r="A2071" s="60" t="s">
        <v>6654</v>
      </c>
      <c r="B2071" s="60" t="s">
        <v>6655</v>
      </c>
      <c r="C2071" s="60" t="s">
        <v>6656</v>
      </c>
      <c r="D2071" s="60" t="s">
        <v>194</v>
      </c>
      <c r="E2071" s="60" t="s">
        <v>33</v>
      </c>
    </row>
    <row r="2072" spans="1:5" x14ac:dyDescent="0.2">
      <c r="A2072" s="60" t="s">
        <v>6657</v>
      </c>
      <c r="B2072" s="60" t="s">
        <v>6658</v>
      </c>
      <c r="C2072" s="60" t="s">
        <v>6659</v>
      </c>
      <c r="D2072" s="60" t="s">
        <v>367</v>
      </c>
      <c r="E2072" s="60" t="s">
        <v>368</v>
      </c>
    </row>
    <row r="2073" spans="1:5" x14ac:dyDescent="0.2">
      <c r="A2073" s="60" t="s">
        <v>6660</v>
      </c>
      <c r="B2073" s="60" t="s">
        <v>6661</v>
      </c>
      <c r="C2073" s="60" t="s">
        <v>6662</v>
      </c>
      <c r="D2073" s="60" t="s">
        <v>103</v>
      </c>
      <c r="E2073" s="60" t="s">
        <v>104</v>
      </c>
    </row>
    <row r="2074" spans="1:5" x14ac:dyDescent="0.2">
      <c r="A2074" s="60" t="s">
        <v>6663</v>
      </c>
      <c r="B2074" s="60" t="s">
        <v>6664</v>
      </c>
      <c r="C2074" s="60" t="s">
        <v>6665</v>
      </c>
      <c r="D2074" s="60" t="s">
        <v>663</v>
      </c>
      <c r="E2074" s="60" t="s">
        <v>664</v>
      </c>
    </row>
    <row r="2075" spans="1:5" x14ac:dyDescent="0.2">
      <c r="A2075" s="60" t="s">
        <v>6666</v>
      </c>
      <c r="B2075" s="60" t="s">
        <v>6667</v>
      </c>
      <c r="C2075" s="60" t="s">
        <v>6668</v>
      </c>
      <c r="D2075" s="60" t="s">
        <v>1666</v>
      </c>
      <c r="E2075" s="60" t="s">
        <v>121</v>
      </c>
    </row>
    <row r="2076" spans="1:5" x14ac:dyDescent="0.2">
      <c r="A2076" s="60" t="s">
        <v>6669</v>
      </c>
      <c r="B2076" s="60" t="s">
        <v>6002</v>
      </c>
      <c r="C2076" s="60" t="s">
        <v>6670</v>
      </c>
      <c r="D2076" s="60" t="s">
        <v>479</v>
      </c>
      <c r="E2076" s="60" t="s">
        <v>33</v>
      </c>
    </row>
    <row r="2077" spans="1:5" x14ac:dyDescent="0.2">
      <c r="A2077" s="60" t="s">
        <v>6671</v>
      </c>
      <c r="B2077" s="60" t="s">
        <v>6672</v>
      </c>
      <c r="C2077" s="60" t="s">
        <v>6673</v>
      </c>
      <c r="D2077" s="60" t="s">
        <v>672</v>
      </c>
      <c r="E2077" s="60" t="s">
        <v>33</v>
      </c>
    </row>
    <row r="2078" spans="1:5" x14ac:dyDescent="0.2">
      <c r="A2078" s="60" t="s">
        <v>6674</v>
      </c>
      <c r="B2078" s="60" t="s">
        <v>6675</v>
      </c>
      <c r="C2078" s="60" t="s">
        <v>6676</v>
      </c>
      <c r="D2078" s="60" t="s">
        <v>1666</v>
      </c>
      <c r="E2078" s="60" t="s">
        <v>121</v>
      </c>
    </row>
    <row r="2079" spans="1:5" x14ac:dyDescent="0.2">
      <c r="A2079" s="60" t="s">
        <v>6677</v>
      </c>
      <c r="B2079" s="60" t="s">
        <v>6678</v>
      </c>
      <c r="C2079" s="60" t="s">
        <v>6679</v>
      </c>
      <c r="D2079" s="60" t="s">
        <v>145</v>
      </c>
      <c r="E2079" s="60" t="s">
        <v>33</v>
      </c>
    </row>
    <row r="2080" spans="1:5" x14ac:dyDescent="0.2">
      <c r="A2080" s="60" t="s">
        <v>6680</v>
      </c>
      <c r="B2080" s="60" t="s">
        <v>6681</v>
      </c>
      <c r="C2080" s="60" t="s">
        <v>6682</v>
      </c>
      <c r="D2080" s="60" t="s">
        <v>498</v>
      </c>
      <c r="E2080" s="60" t="s">
        <v>499</v>
      </c>
    </row>
    <row r="2081" spans="1:5" x14ac:dyDescent="0.2">
      <c r="A2081" s="60" t="s">
        <v>6683</v>
      </c>
      <c r="B2081" s="60" t="s">
        <v>6684</v>
      </c>
      <c r="C2081" s="60" t="s">
        <v>6685</v>
      </c>
      <c r="D2081" s="60" t="s">
        <v>694</v>
      </c>
      <c r="E2081" s="60" t="s">
        <v>6686</v>
      </c>
    </row>
    <row r="2082" spans="1:5" x14ac:dyDescent="0.2">
      <c r="A2082" s="60" t="s">
        <v>6687</v>
      </c>
      <c r="B2082" s="60" t="s">
        <v>6002</v>
      </c>
      <c r="C2082" s="60" t="s">
        <v>6688</v>
      </c>
      <c r="D2082" s="60" t="s">
        <v>625</v>
      </c>
      <c r="E2082" s="60" t="s">
        <v>6689</v>
      </c>
    </row>
    <row r="2083" spans="1:5" x14ac:dyDescent="0.2">
      <c r="A2083" s="60" t="s">
        <v>6690</v>
      </c>
      <c r="B2083" s="60" t="s">
        <v>6691</v>
      </c>
      <c r="C2083" s="60" t="s">
        <v>6692</v>
      </c>
      <c r="D2083" s="60" t="s">
        <v>262</v>
      </c>
      <c r="E2083" s="60" t="s">
        <v>263</v>
      </c>
    </row>
    <row r="2084" spans="1:5" x14ac:dyDescent="0.2">
      <c r="A2084" s="60" t="s">
        <v>6693</v>
      </c>
      <c r="B2084" s="60" t="s">
        <v>6694</v>
      </c>
      <c r="C2084" s="60" t="s">
        <v>6695</v>
      </c>
      <c r="D2084" s="60" t="s">
        <v>507</v>
      </c>
      <c r="E2084" s="60" t="s">
        <v>508</v>
      </c>
    </row>
    <row r="2085" spans="1:5" x14ac:dyDescent="0.2">
      <c r="A2085" s="60" t="s">
        <v>6696</v>
      </c>
      <c r="B2085" s="60" t="s">
        <v>6697</v>
      </c>
      <c r="C2085" s="60" t="s">
        <v>6698</v>
      </c>
      <c r="D2085" s="60" t="s">
        <v>6699</v>
      </c>
      <c r="E2085" s="60" t="s">
        <v>6700</v>
      </c>
    </row>
    <row r="2086" spans="1:5" x14ac:dyDescent="0.2">
      <c r="A2086" s="60" t="s">
        <v>6701</v>
      </c>
      <c r="B2086" s="60" t="s">
        <v>6702</v>
      </c>
      <c r="C2086" s="60" t="s">
        <v>6703</v>
      </c>
      <c r="D2086" s="60" t="s">
        <v>198</v>
      </c>
      <c r="E2086" s="60" t="s">
        <v>33</v>
      </c>
    </row>
    <row r="2087" spans="1:5" x14ac:dyDescent="0.2">
      <c r="A2087" s="60" t="s">
        <v>6704</v>
      </c>
      <c r="B2087" s="60" t="s">
        <v>6705</v>
      </c>
      <c r="C2087" s="60" t="s">
        <v>6706</v>
      </c>
      <c r="D2087" s="60" t="s">
        <v>170</v>
      </c>
      <c r="E2087" s="60" t="s">
        <v>6638</v>
      </c>
    </row>
    <row r="2088" spans="1:5" x14ac:dyDescent="0.2">
      <c r="A2088" s="60" t="s">
        <v>6707</v>
      </c>
      <c r="B2088" s="60" t="s">
        <v>6708</v>
      </c>
      <c r="C2088" s="60" t="s">
        <v>6709</v>
      </c>
      <c r="D2088" s="60" t="s">
        <v>994</v>
      </c>
      <c r="E2088" s="60" t="s">
        <v>995</v>
      </c>
    </row>
    <row r="2089" spans="1:5" x14ac:dyDescent="0.2">
      <c r="A2089" s="60" t="s">
        <v>6710</v>
      </c>
      <c r="B2089" s="60" t="s">
        <v>6711</v>
      </c>
      <c r="C2089" s="60" t="s">
        <v>6712</v>
      </c>
      <c r="D2089" s="60" t="s">
        <v>1421</v>
      </c>
      <c r="E2089" s="60" t="s">
        <v>1422</v>
      </c>
    </row>
    <row r="2090" spans="1:5" x14ac:dyDescent="0.2">
      <c r="A2090" s="60" t="s">
        <v>6713</v>
      </c>
      <c r="B2090" s="60" t="s">
        <v>4673</v>
      </c>
      <c r="C2090" s="60" t="s">
        <v>4415</v>
      </c>
      <c r="D2090" s="60" t="s">
        <v>40</v>
      </c>
      <c r="E2090" s="60" t="s">
        <v>1884</v>
      </c>
    </row>
    <row r="2091" spans="1:5" x14ac:dyDescent="0.2">
      <c r="A2091" s="60" t="s">
        <v>6714</v>
      </c>
      <c r="B2091" s="60" t="s">
        <v>6715</v>
      </c>
      <c r="C2091" s="60" t="s">
        <v>6716</v>
      </c>
      <c r="D2091" s="60" t="s">
        <v>145</v>
      </c>
      <c r="E2091" s="60" t="s">
        <v>33</v>
      </c>
    </row>
    <row r="2092" spans="1:5" x14ac:dyDescent="0.2">
      <c r="A2092" s="60" t="s">
        <v>6717</v>
      </c>
      <c r="B2092" s="60" t="s">
        <v>6718</v>
      </c>
      <c r="C2092" s="60" t="s">
        <v>6719</v>
      </c>
      <c r="D2092" s="60" t="s">
        <v>115</v>
      </c>
      <c r="E2092" s="60" t="s">
        <v>116</v>
      </c>
    </row>
    <row r="2093" spans="1:5" x14ac:dyDescent="0.2">
      <c r="A2093" s="60" t="s">
        <v>6720</v>
      </c>
      <c r="B2093" s="60" t="s">
        <v>6721</v>
      </c>
      <c r="C2093" s="60" t="s">
        <v>6722</v>
      </c>
      <c r="D2093" s="60" t="s">
        <v>6723</v>
      </c>
      <c r="E2093" s="60" t="s">
        <v>112</v>
      </c>
    </row>
    <row r="2094" spans="1:5" x14ac:dyDescent="0.2">
      <c r="A2094" s="60" t="s">
        <v>6724</v>
      </c>
      <c r="B2094" s="60" t="s">
        <v>6725</v>
      </c>
      <c r="C2094" s="60" t="s">
        <v>6726</v>
      </c>
      <c r="D2094" s="60" t="s">
        <v>986</v>
      </c>
      <c r="E2094" s="60" t="s">
        <v>987</v>
      </c>
    </row>
    <row r="2095" spans="1:5" x14ac:dyDescent="0.2">
      <c r="A2095" s="60" t="s">
        <v>6727</v>
      </c>
      <c r="B2095" s="60" t="s">
        <v>6728</v>
      </c>
      <c r="C2095" s="60" t="s">
        <v>6729</v>
      </c>
      <c r="D2095" s="60" t="s">
        <v>2356</v>
      </c>
      <c r="E2095" s="60" t="s">
        <v>2357</v>
      </c>
    </row>
    <row r="2096" spans="1:5" x14ac:dyDescent="0.2">
      <c r="A2096" s="60" t="s">
        <v>6730</v>
      </c>
      <c r="B2096" s="60" t="s">
        <v>6721</v>
      </c>
      <c r="C2096" s="60" t="s">
        <v>35</v>
      </c>
      <c r="D2096" s="60" t="s">
        <v>474</v>
      </c>
      <c r="E2096" s="60" t="s">
        <v>475</v>
      </c>
    </row>
    <row r="2097" spans="1:5" x14ac:dyDescent="0.2">
      <c r="A2097" s="60" t="s">
        <v>6731</v>
      </c>
      <c r="B2097" s="60" t="s">
        <v>6732</v>
      </c>
      <c r="C2097" s="60" t="s">
        <v>6733</v>
      </c>
      <c r="D2097" s="60" t="s">
        <v>107</v>
      </c>
      <c r="E2097" s="60" t="s">
        <v>942</v>
      </c>
    </row>
    <row r="2098" spans="1:5" x14ac:dyDescent="0.2">
      <c r="A2098" s="60" t="s">
        <v>6734</v>
      </c>
      <c r="B2098" s="60" t="s">
        <v>6735</v>
      </c>
      <c r="C2098" s="60" t="s">
        <v>6736</v>
      </c>
      <c r="D2098" s="60" t="s">
        <v>1064</v>
      </c>
      <c r="E2098" s="60" t="s">
        <v>1065</v>
      </c>
    </row>
    <row r="2099" spans="1:5" x14ac:dyDescent="0.2">
      <c r="A2099" s="60" t="s">
        <v>6737</v>
      </c>
      <c r="B2099" s="60" t="s">
        <v>6738</v>
      </c>
      <c r="C2099" s="60" t="s">
        <v>6739</v>
      </c>
      <c r="D2099" s="60" t="s">
        <v>227</v>
      </c>
      <c r="E2099" s="60" t="s">
        <v>6740</v>
      </c>
    </row>
    <row r="2100" spans="1:5" x14ac:dyDescent="0.2">
      <c r="A2100" s="60" t="s">
        <v>6741</v>
      </c>
      <c r="B2100" s="60" t="s">
        <v>6742</v>
      </c>
      <c r="C2100" s="60" t="s">
        <v>6743</v>
      </c>
      <c r="D2100" s="60" t="s">
        <v>81</v>
      </c>
      <c r="E2100" s="60" t="s">
        <v>82</v>
      </c>
    </row>
    <row r="2101" spans="1:5" x14ac:dyDescent="0.2">
      <c r="A2101" s="60" t="s">
        <v>6744</v>
      </c>
      <c r="B2101" s="60" t="s">
        <v>6745</v>
      </c>
      <c r="C2101" s="60" t="s">
        <v>6746</v>
      </c>
      <c r="D2101" s="60" t="s">
        <v>905</v>
      </c>
      <c r="E2101" s="60" t="s">
        <v>14</v>
      </c>
    </row>
    <row r="2102" spans="1:5" x14ac:dyDescent="0.2">
      <c r="A2102" s="60" t="s">
        <v>6747</v>
      </c>
      <c r="B2102" s="60" t="s">
        <v>6748</v>
      </c>
      <c r="C2102" s="60" t="s">
        <v>6749</v>
      </c>
      <c r="D2102" s="60" t="s">
        <v>413</v>
      </c>
      <c r="E2102" s="60" t="s">
        <v>414</v>
      </c>
    </row>
    <row r="2103" spans="1:5" x14ac:dyDescent="0.2">
      <c r="A2103" s="60" t="s">
        <v>6750</v>
      </c>
      <c r="B2103" s="60" t="s">
        <v>6751</v>
      </c>
      <c r="C2103" s="60" t="s">
        <v>6752</v>
      </c>
      <c r="D2103" s="60" t="s">
        <v>76</v>
      </c>
      <c r="E2103" s="60" t="s">
        <v>4473</v>
      </c>
    </row>
    <row r="2104" spans="1:5" x14ac:dyDescent="0.2">
      <c r="A2104" s="60" t="s">
        <v>6753</v>
      </c>
      <c r="B2104" s="60" t="s">
        <v>6754</v>
      </c>
      <c r="C2104" s="60" t="s">
        <v>6755</v>
      </c>
      <c r="D2104" s="60" t="s">
        <v>277</v>
      </c>
      <c r="E2104" s="60" t="s">
        <v>278</v>
      </c>
    </row>
    <row r="2105" spans="1:5" x14ac:dyDescent="0.2">
      <c r="A2105" s="60" t="s">
        <v>6756</v>
      </c>
      <c r="B2105" s="60" t="s">
        <v>6757</v>
      </c>
      <c r="C2105" s="60" t="s">
        <v>6758</v>
      </c>
      <c r="D2105" s="60" t="s">
        <v>327</v>
      </c>
      <c r="E2105" s="60" t="s">
        <v>14</v>
      </c>
    </row>
    <row r="2106" spans="1:5" x14ac:dyDescent="0.2">
      <c r="A2106" s="60" t="s">
        <v>6759</v>
      </c>
      <c r="B2106" s="60" t="s">
        <v>6760</v>
      </c>
      <c r="C2106" s="60" t="s">
        <v>6761</v>
      </c>
      <c r="D2106" s="60" t="s">
        <v>736</v>
      </c>
      <c r="E2106" s="60" t="s">
        <v>6762</v>
      </c>
    </row>
    <row r="2107" spans="1:5" x14ac:dyDescent="0.2">
      <c r="A2107" s="60" t="s">
        <v>6763</v>
      </c>
      <c r="B2107" s="60" t="s">
        <v>6764</v>
      </c>
      <c r="C2107" s="60" t="s">
        <v>6765</v>
      </c>
      <c r="D2107" s="60" t="s">
        <v>81</v>
      </c>
      <c r="E2107" s="60" t="s">
        <v>82</v>
      </c>
    </row>
    <row r="2108" spans="1:5" x14ac:dyDescent="0.2">
      <c r="A2108" s="60" t="s">
        <v>6766</v>
      </c>
      <c r="B2108" s="60" t="s">
        <v>6767</v>
      </c>
      <c r="C2108" s="60" t="s">
        <v>6768</v>
      </c>
      <c r="D2108" s="60" t="s">
        <v>698</v>
      </c>
      <c r="E2108" s="60" t="s">
        <v>14</v>
      </c>
    </row>
    <row r="2109" spans="1:5" x14ac:dyDescent="0.2">
      <c r="A2109" s="60" t="s">
        <v>6769</v>
      </c>
      <c r="B2109" s="60" t="s">
        <v>6770</v>
      </c>
      <c r="C2109" s="60" t="s">
        <v>6771</v>
      </c>
      <c r="D2109" s="60" t="s">
        <v>308</v>
      </c>
      <c r="E2109" s="60" t="s">
        <v>6547</v>
      </c>
    </row>
    <row r="2110" spans="1:5" x14ac:dyDescent="0.2">
      <c r="A2110" s="60" t="s">
        <v>6772</v>
      </c>
      <c r="B2110" s="60" t="s">
        <v>6773</v>
      </c>
      <c r="C2110" s="60" t="s">
        <v>6774</v>
      </c>
      <c r="D2110" s="60" t="s">
        <v>3200</v>
      </c>
      <c r="E2110" s="60" t="s">
        <v>3201</v>
      </c>
    </row>
    <row r="2111" spans="1:5" x14ac:dyDescent="0.2">
      <c r="A2111" s="60" t="s">
        <v>6775</v>
      </c>
      <c r="B2111" s="60" t="s">
        <v>6776</v>
      </c>
      <c r="C2111" s="60" t="s">
        <v>6777</v>
      </c>
      <c r="D2111" s="60" t="s">
        <v>336</v>
      </c>
      <c r="E2111" s="60" t="s">
        <v>3881</v>
      </c>
    </row>
    <row r="2112" spans="1:5" x14ac:dyDescent="0.2">
      <c r="A2112" s="60" t="s">
        <v>6778</v>
      </c>
      <c r="B2112" s="60" t="s">
        <v>6779</v>
      </c>
      <c r="C2112" s="60" t="s">
        <v>6780</v>
      </c>
      <c r="D2112" s="60" t="s">
        <v>170</v>
      </c>
      <c r="E2112" s="60" t="s">
        <v>6638</v>
      </c>
    </row>
    <row r="2113" spans="1:5" x14ac:dyDescent="0.2">
      <c r="A2113" s="60" t="s">
        <v>6781</v>
      </c>
      <c r="B2113" s="60" t="s">
        <v>6782</v>
      </c>
      <c r="C2113" s="60" t="s">
        <v>6783</v>
      </c>
      <c r="D2113" s="60" t="s">
        <v>1666</v>
      </c>
      <c r="E2113" s="60" t="s">
        <v>121</v>
      </c>
    </row>
    <row r="2114" spans="1:5" x14ac:dyDescent="0.2">
      <c r="A2114" s="60" t="s">
        <v>6784</v>
      </c>
      <c r="B2114" s="60" t="s">
        <v>6785</v>
      </c>
      <c r="C2114" s="60" t="s">
        <v>6786</v>
      </c>
      <c r="D2114" s="60" t="s">
        <v>698</v>
      </c>
      <c r="E2114" s="60" t="s">
        <v>3881</v>
      </c>
    </row>
    <row r="2115" spans="1:5" x14ac:dyDescent="0.2">
      <c r="A2115" s="60" t="s">
        <v>6787</v>
      </c>
      <c r="B2115" s="60" t="s">
        <v>6788</v>
      </c>
      <c r="C2115" s="60" t="s">
        <v>6789</v>
      </c>
      <c r="D2115" s="60" t="s">
        <v>751</v>
      </c>
      <c r="E2115" s="60" t="s">
        <v>33</v>
      </c>
    </row>
    <row r="2116" spans="1:5" x14ac:dyDescent="0.2">
      <c r="A2116" s="60" t="s">
        <v>6790</v>
      </c>
      <c r="B2116" s="60" t="s">
        <v>6791</v>
      </c>
      <c r="C2116" s="60" t="s">
        <v>6792</v>
      </c>
      <c r="D2116" s="60" t="s">
        <v>833</v>
      </c>
      <c r="E2116" s="60" t="s">
        <v>834</v>
      </c>
    </row>
    <row r="2117" spans="1:5" x14ac:dyDescent="0.2">
      <c r="A2117" s="60" t="s">
        <v>6793</v>
      </c>
      <c r="B2117" s="60" t="s">
        <v>2089</v>
      </c>
      <c r="C2117" s="60" t="s">
        <v>1460</v>
      </c>
      <c r="D2117" s="60" t="s">
        <v>860</v>
      </c>
      <c r="E2117" s="60" t="s">
        <v>861</v>
      </c>
    </row>
    <row r="2118" spans="1:5" x14ac:dyDescent="0.2">
      <c r="A2118" s="60" t="s">
        <v>6794</v>
      </c>
      <c r="B2118" s="60" t="s">
        <v>6795</v>
      </c>
      <c r="C2118" s="60" t="s">
        <v>6796</v>
      </c>
      <c r="D2118" s="60" t="s">
        <v>170</v>
      </c>
      <c r="E2118" s="60" t="s">
        <v>6797</v>
      </c>
    </row>
    <row r="2119" spans="1:5" x14ac:dyDescent="0.2">
      <c r="A2119" s="60" t="s">
        <v>6798</v>
      </c>
      <c r="B2119" s="60" t="s">
        <v>6799</v>
      </c>
      <c r="C2119" s="60" t="s">
        <v>6800</v>
      </c>
      <c r="D2119" s="60" t="s">
        <v>1027</v>
      </c>
      <c r="E2119" s="60" t="s">
        <v>2666</v>
      </c>
    </row>
    <row r="2120" spans="1:5" x14ac:dyDescent="0.2">
      <c r="A2120" s="60" t="s">
        <v>6801</v>
      </c>
      <c r="B2120" s="60" t="s">
        <v>6802</v>
      </c>
      <c r="C2120" s="60" t="s">
        <v>6803</v>
      </c>
      <c r="D2120" s="60" t="s">
        <v>81</v>
      </c>
      <c r="E2120" s="60" t="s">
        <v>82</v>
      </c>
    </row>
    <row r="2121" spans="1:5" x14ac:dyDescent="0.2">
      <c r="A2121" s="60" t="s">
        <v>6804</v>
      </c>
      <c r="B2121" s="60" t="s">
        <v>6805</v>
      </c>
      <c r="C2121" s="60" t="s">
        <v>6806</v>
      </c>
      <c r="D2121" s="60" t="s">
        <v>855</v>
      </c>
      <c r="E2121" s="60" t="s">
        <v>856</v>
      </c>
    </row>
    <row r="2122" spans="1:5" x14ac:dyDescent="0.2">
      <c r="A2122" s="60" t="s">
        <v>6807</v>
      </c>
      <c r="B2122" s="60" t="s">
        <v>6808</v>
      </c>
      <c r="C2122" s="60" t="s">
        <v>6809</v>
      </c>
      <c r="D2122" s="60" t="s">
        <v>372</v>
      </c>
      <c r="E2122" s="60" t="s">
        <v>373</v>
      </c>
    </row>
    <row r="2123" spans="1:5" x14ac:dyDescent="0.2">
      <c r="A2123" s="60" t="s">
        <v>6810</v>
      </c>
      <c r="B2123" s="60" t="s">
        <v>2089</v>
      </c>
      <c r="C2123" s="60" t="s">
        <v>1460</v>
      </c>
      <c r="D2123" s="60" t="s">
        <v>860</v>
      </c>
      <c r="E2123" s="60" t="s">
        <v>861</v>
      </c>
    </row>
    <row r="2124" spans="1:5" x14ac:dyDescent="0.2">
      <c r="A2124" s="60" t="s">
        <v>6811</v>
      </c>
      <c r="B2124" s="60" t="s">
        <v>6812</v>
      </c>
      <c r="C2124" s="60" t="s">
        <v>6813</v>
      </c>
      <c r="D2124" s="60" t="s">
        <v>105</v>
      </c>
      <c r="E2124" s="60" t="s">
        <v>106</v>
      </c>
    </row>
    <row r="2125" spans="1:5" x14ac:dyDescent="0.2">
      <c r="A2125" s="60" t="s">
        <v>6814</v>
      </c>
      <c r="B2125" s="60" t="s">
        <v>6815</v>
      </c>
      <c r="C2125" s="60" t="s">
        <v>6816</v>
      </c>
      <c r="D2125" s="60" t="s">
        <v>198</v>
      </c>
      <c r="E2125" s="60" t="s">
        <v>33</v>
      </c>
    </row>
    <row r="2126" spans="1:5" x14ac:dyDescent="0.2">
      <c r="A2126" s="60" t="s">
        <v>6817</v>
      </c>
      <c r="B2126" s="60" t="s">
        <v>6818</v>
      </c>
      <c r="C2126" s="60" t="s">
        <v>6819</v>
      </c>
      <c r="D2126" s="60" t="s">
        <v>233</v>
      </c>
      <c r="E2126" s="60" t="s">
        <v>6466</v>
      </c>
    </row>
    <row r="2127" spans="1:5" x14ac:dyDescent="0.2">
      <c r="A2127" s="60" t="s">
        <v>6820</v>
      </c>
      <c r="B2127" s="60" t="s">
        <v>6821</v>
      </c>
      <c r="C2127" s="60" t="s">
        <v>6822</v>
      </c>
      <c r="D2127" s="60" t="s">
        <v>50</v>
      </c>
      <c r="E2127" s="60" t="s">
        <v>51</v>
      </c>
    </row>
    <row r="2128" spans="1:5" x14ac:dyDescent="0.2">
      <c r="A2128" s="60" t="s">
        <v>6823</v>
      </c>
      <c r="B2128" s="60" t="s">
        <v>6824</v>
      </c>
      <c r="C2128" s="60" t="s">
        <v>6825</v>
      </c>
      <c r="D2128" s="60" t="s">
        <v>350</v>
      </c>
      <c r="E2128" s="60" t="s">
        <v>14</v>
      </c>
    </row>
    <row r="2129" spans="1:5" x14ac:dyDescent="0.2">
      <c r="A2129" s="60" t="s">
        <v>6826</v>
      </c>
      <c r="B2129" s="60" t="s">
        <v>3333</v>
      </c>
      <c r="C2129" s="60" t="s">
        <v>3111</v>
      </c>
      <c r="D2129" s="60" t="s">
        <v>164</v>
      </c>
      <c r="E2129" s="60" t="s">
        <v>1881</v>
      </c>
    </row>
    <row r="2130" spans="1:5" x14ac:dyDescent="0.2">
      <c r="A2130" s="60" t="s">
        <v>6827</v>
      </c>
      <c r="B2130" s="60" t="s">
        <v>6828</v>
      </c>
      <c r="C2130" s="60" t="s">
        <v>3111</v>
      </c>
      <c r="D2130" s="60" t="s">
        <v>164</v>
      </c>
      <c r="E2130" s="60" t="s">
        <v>1881</v>
      </c>
    </row>
    <row r="2131" spans="1:5" x14ac:dyDescent="0.2">
      <c r="A2131" s="60" t="s">
        <v>6829</v>
      </c>
      <c r="B2131" s="60" t="s">
        <v>4848</v>
      </c>
      <c r="C2131" s="60" t="s">
        <v>3111</v>
      </c>
      <c r="D2131" s="60" t="s">
        <v>164</v>
      </c>
      <c r="E2131" s="60" t="s">
        <v>1881</v>
      </c>
    </row>
    <row r="2132" spans="1:5" x14ac:dyDescent="0.2">
      <c r="A2132" s="60" t="s">
        <v>6830</v>
      </c>
      <c r="B2132" s="60" t="s">
        <v>6831</v>
      </c>
      <c r="C2132" s="60" t="s">
        <v>6832</v>
      </c>
      <c r="D2132" s="60" t="s">
        <v>722</v>
      </c>
      <c r="E2132" s="60" t="s">
        <v>723</v>
      </c>
    </row>
    <row r="2133" spans="1:5" x14ac:dyDescent="0.2">
      <c r="A2133" s="60" t="s">
        <v>6833</v>
      </c>
      <c r="B2133" s="60" t="s">
        <v>6834</v>
      </c>
      <c r="C2133" s="60" t="s">
        <v>6835</v>
      </c>
      <c r="D2133" s="60" t="s">
        <v>1312</v>
      </c>
      <c r="E2133" s="60" t="s">
        <v>1313</v>
      </c>
    </row>
    <row r="2134" spans="1:5" x14ac:dyDescent="0.2">
      <c r="A2134" s="60" t="s">
        <v>6836</v>
      </c>
      <c r="B2134" s="60" t="s">
        <v>6837</v>
      </c>
      <c r="C2134" s="60" t="s">
        <v>6838</v>
      </c>
      <c r="D2134" s="60" t="s">
        <v>6839</v>
      </c>
      <c r="E2134" s="60" t="s">
        <v>6840</v>
      </c>
    </row>
    <row r="2135" spans="1:5" x14ac:dyDescent="0.2">
      <c r="A2135" s="60" t="s">
        <v>6841</v>
      </c>
      <c r="B2135" s="60" t="s">
        <v>6842</v>
      </c>
      <c r="C2135" s="60" t="s">
        <v>85</v>
      </c>
      <c r="D2135" s="60" t="s">
        <v>76</v>
      </c>
      <c r="E2135" s="60" t="s">
        <v>4473</v>
      </c>
    </row>
    <row r="2136" spans="1:5" x14ac:dyDescent="0.2">
      <c r="A2136" s="60" t="s">
        <v>6843</v>
      </c>
      <c r="B2136" s="60" t="s">
        <v>6844</v>
      </c>
      <c r="C2136" s="60" t="s">
        <v>6845</v>
      </c>
      <c r="D2136" s="60" t="s">
        <v>350</v>
      </c>
      <c r="E2136" s="60" t="s">
        <v>14</v>
      </c>
    </row>
    <row r="2137" spans="1:5" x14ac:dyDescent="0.2">
      <c r="A2137" s="60" t="s">
        <v>6846</v>
      </c>
      <c r="B2137" s="60" t="s">
        <v>6847</v>
      </c>
      <c r="C2137" s="60" t="s">
        <v>6848</v>
      </c>
      <c r="D2137" s="60" t="s">
        <v>336</v>
      </c>
      <c r="E2137" s="60" t="s">
        <v>14</v>
      </c>
    </row>
    <row r="2138" spans="1:5" x14ac:dyDescent="0.2">
      <c r="A2138" s="60" t="s">
        <v>6849</v>
      </c>
      <c r="B2138" s="60" t="s">
        <v>6850</v>
      </c>
      <c r="C2138" s="60" t="s">
        <v>6851</v>
      </c>
      <c r="D2138" s="60" t="s">
        <v>959</v>
      </c>
      <c r="E2138" s="60" t="s">
        <v>960</v>
      </c>
    </row>
    <row r="2139" spans="1:5" x14ac:dyDescent="0.2">
      <c r="A2139" s="60" t="s">
        <v>6852</v>
      </c>
      <c r="B2139" s="60" t="s">
        <v>6853</v>
      </c>
      <c r="C2139" s="60" t="s">
        <v>6854</v>
      </c>
      <c r="D2139" s="60" t="s">
        <v>354</v>
      </c>
      <c r="E2139" s="60" t="s">
        <v>14</v>
      </c>
    </row>
    <row r="2140" spans="1:5" x14ac:dyDescent="0.2">
      <c r="A2140" s="60" t="s">
        <v>6855</v>
      </c>
      <c r="B2140" s="60" t="s">
        <v>6856</v>
      </c>
      <c r="C2140" s="60" t="s">
        <v>3522</v>
      </c>
      <c r="D2140" s="60" t="s">
        <v>125</v>
      </c>
      <c r="E2140" s="60" t="s">
        <v>242</v>
      </c>
    </row>
    <row r="2141" spans="1:5" x14ac:dyDescent="0.2">
      <c r="A2141" s="60" t="s">
        <v>6857</v>
      </c>
      <c r="B2141" s="60" t="s">
        <v>6858</v>
      </c>
      <c r="C2141" s="60" t="s">
        <v>6859</v>
      </c>
      <c r="D2141" s="60" t="s">
        <v>164</v>
      </c>
      <c r="E2141" s="60" t="s">
        <v>6860</v>
      </c>
    </row>
    <row r="2142" spans="1:5" x14ac:dyDescent="0.2">
      <c r="A2142" s="60" t="s">
        <v>6861</v>
      </c>
      <c r="B2142" s="60" t="s">
        <v>6862</v>
      </c>
      <c r="C2142" s="60" t="s">
        <v>6863</v>
      </c>
      <c r="D2142" s="60" t="s">
        <v>698</v>
      </c>
      <c r="E2142" s="60" t="s">
        <v>3881</v>
      </c>
    </row>
    <row r="2143" spans="1:5" x14ac:dyDescent="0.2">
      <c r="A2143" s="60" t="s">
        <v>6864</v>
      </c>
      <c r="B2143" s="60" t="s">
        <v>6865</v>
      </c>
      <c r="C2143" s="60" t="s">
        <v>6895</v>
      </c>
      <c r="D2143" s="60" t="s">
        <v>905</v>
      </c>
      <c r="E2143" s="60" t="s">
        <v>6866</v>
      </c>
    </row>
    <row r="2144" spans="1:5" x14ac:dyDescent="0.2">
      <c r="A2144" s="60" t="s">
        <v>6867</v>
      </c>
      <c r="B2144" s="60" t="s">
        <v>6868</v>
      </c>
      <c r="C2144" s="60" t="s">
        <v>6894</v>
      </c>
      <c r="D2144" s="60" t="s">
        <v>233</v>
      </c>
      <c r="E2144" s="60" t="s">
        <v>6869</v>
      </c>
    </row>
    <row r="2145" spans="1:5" x14ac:dyDescent="0.2">
      <c r="A2145" s="60" t="s">
        <v>6870</v>
      </c>
      <c r="B2145" s="60" t="s">
        <v>6871</v>
      </c>
      <c r="C2145" s="60" t="s">
        <v>4726</v>
      </c>
      <c r="D2145" s="60" t="s">
        <v>905</v>
      </c>
      <c r="E2145" s="60" t="s">
        <v>14</v>
      </c>
    </row>
    <row r="2146" spans="1:5" x14ac:dyDescent="0.2">
      <c r="A2146" s="60" t="s">
        <v>6872</v>
      </c>
      <c r="B2146" s="60" t="s">
        <v>6873</v>
      </c>
      <c r="C2146" s="60" t="s">
        <v>6874</v>
      </c>
      <c r="D2146" s="60" t="s">
        <v>4152</v>
      </c>
      <c r="E2146" s="60" t="s">
        <v>6628</v>
      </c>
    </row>
    <row r="2147" spans="1:5" x14ac:dyDescent="0.2">
      <c r="A2147" s="60" t="s">
        <v>6875</v>
      </c>
      <c r="B2147" s="60" t="s">
        <v>6876</v>
      </c>
      <c r="C2147" s="60" t="s">
        <v>6877</v>
      </c>
      <c r="D2147" s="60" t="s">
        <v>698</v>
      </c>
      <c r="E2147" s="60" t="s">
        <v>6866</v>
      </c>
    </row>
    <row r="2148" spans="1:5" x14ac:dyDescent="0.2">
      <c r="A2148" s="60" t="s">
        <v>6878</v>
      </c>
      <c r="B2148" s="60" t="s">
        <v>5021</v>
      </c>
      <c r="C2148" s="60" t="s">
        <v>6879</v>
      </c>
      <c r="D2148" s="60" t="s">
        <v>2869</v>
      </c>
      <c r="E2148" s="60" t="s">
        <v>6880</v>
      </c>
    </row>
    <row r="2149" spans="1:5" x14ac:dyDescent="0.2">
      <c r="A2149" s="60" t="s">
        <v>6881</v>
      </c>
      <c r="B2149" s="60" t="s">
        <v>162</v>
      </c>
      <c r="C2149" s="60" t="s">
        <v>6486</v>
      </c>
      <c r="D2149" s="60" t="s">
        <v>164</v>
      </c>
      <c r="E2149" s="60" t="s">
        <v>174</v>
      </c>
    </row>
    <row r="2150" spans="1:5" x14ac:dyDescent="0.2">
      <c r="A2150" s="60" t="s">
        <v>6882</v>
      </c>
      <c r="B2150" s="60" t="s">
        <v>3804</v>
      </c>
      <c r="C2150" s="60" t="s">
        <v>6883</v>
      </c>
      <c r="D2150" s="60" t="s">
        <v>238</v>
      </c>
      <c r="E2150" s="60" t="s">
        <v>171</v>
      </c>
    </row>
    <row r="2151" spans="1:5" x14ac:dyDescent="0.2">
      <c r="A2151" s="60" t="s">
        <v>6884</v>
      </c>
      <c r="B2151" s="60" t="s">
        <v>6885</v>
      </c>
      <c r="C2151" s="60" t="s">
        <v>6886</v>
      </c>
      <c r="D2151" s="60" t="s">
        <v>462</v>
      </c>
      <c r="E2151" s="60" t="s">
        <v>463</v>
      </c>
    </row>
    <row r="2152" spans="1:5" x14ac:dyDescent="0.2">
      <c r="A2152" s="60" t="s">
        <v>6887</v>
      </c>
      <c r="B2152" s="60" t="s">
        <v>6888</v>
      </c>
      <c r="C2152" s="60" t="s">
        <v>6889</v>
      </c>
      <c r="D2152" s="60" t="s">
        <v>350</v>
      </c>
      <c r="E2152" s="60" t="s">
        <v>3881</v>
      </c>
    </row>
    <row r="2153" spans="1:5" x14ac:dyDescent="0.2">
      <c r="A2153" s="60" t="s">
        <v>6890</v>
      </c>
      <c r="B2153" s="60" t="s">
        <v>6891</v>
      </c>
      <c r="C2153" s="60" t="s">
        <v>6892</v>
      </c>
      <c r="D2153" s="60" t="s">
        <v>364</v>
      </c>
      <c r="E2153" s="60" t="s">
        <v>14</v>
      </c>
    </row>
    <row r="2154" spans="1:5" x14ac:dyDescent="0.2">
      <c r="A2154" s="60"/>
      <c r="B2154" s="60"/>
      <c r="C2154" s="60"/>
      <c r="D2154" s="60"/>
      <c r="E2154" s="60"/>
    </row>
    <row r="2155" spans="1:5" x14ac:dyDescent="0.2">
      <c r="A2155" s="60"/>
      <c r="B2155" s="60"/>
      <c r="C2155" s="60"/>
      <c r="D2155" s="60"/>
      <c r="E2155" s="60"/>
    </row>
    <row r="2156" spans="1:5" x14ac:dyDescent="0.2">
      <c r="A2156" s="60"/>
      <c r="B2156" s="60"/>
      <c r="C2156" s="60"/>
      <c r="D2156" s="60"/>
      <c r="E2156" s="60"/>
    </row>
    <row r="2157" spans="1:5" x14ac:dyDescent="0.2">
      <c r="A2157" s="60"/>
      <c r="B2157" s="60"/>
      <c r="C2157" s="60"/>
      <c r="D2157" s="60"/>
      <c r="E2157" s="60"/>
    </row>
    <row r="2158" spans="1:5" x14ac:dyDescent="0.2">
      <c r="A2158" s="60"/>
      <c r="B2158" s="60"/>
      <c r="C2158" s="60"/>
      <c r="D2158" s="60"/>
      <c r="E2158" s="60"/>
    </row>
    <row r="2159" spans="1:5" x14ac:dyDescent="0.2">
      <c r="A2159" s="60"/>
      <c r="B2159" s="60"/>
      <c r="C2159" s="60"/>
      <c r="D2159" s="60"/>
      <c r="E2159" s="60"/>
    </row>
    <row r="2160" spans="1:5" x14ac:dyDescent="0.2">
      <c r="A2160" s="60"/>
      <c r="B2160" s="60"/>
      <c r="C2160" s="60"/>
      <c r="D2160" s="60"/>
      <c r="E2160" s="60"/>
    </row>
    <row r="2161" spans="1:5" x14ac:dyDescent="0.2">
      <c r="A2161" s="60"/>
      <c r="B2161" s="60"/>
      <c r="C2161" s="60"/>
      <c r="D2161" s="60"/>
      <c r="E2161" s="60"/>
    </row>
    <row r="2162" spans="1:5" x14ac:dyDescent="0.2">
      <c r="A2162" s="60"/>
      <c r="B2162" s="60"/>
      <c r="C2162" s="60"/>
      <c r="D2162" s="60"/>
      <c r="E2162" s="60"/>
    </row>
    <row r="2163" spans="1:5" x14ac:dyDescent="0.2">
      <c r="A2163" s="60"/>
      <c r="B2163" s="60"/>
      <c r="C2163" s="60"/>
      <c r="D2163" s="60"/>
      <c r="E2163" s="60"/>
    </row>
    <row r="2164" spans="1:5" x14ac:dyDescent="0.2">
      <c r="A2164" s="60"/>
      <c r="B2164" s="60"/>
      <c r="C2164" s="60"/>
      <c r="D2164" s="60"/>
      <c r="E2164" s="60"/>
    </row>
    <row r="2165" spans="1:5" x14ac:dyDescent="0.2">
      <c r="A2165" s="60"/>
      <c r="B2165" s="60"/>
      <c r="C2165" s="60"/>
      <c r="D2165" s="60"/>
      <c r="E2165" s="60"/>
    </row>
    <row r="2166" spans="1:5" x14ac:dyDescent="0.2">
      <c r="A2166" s="60"/>
      <c r="B2166" s="60"/>
      <c r="C2166" s="60"/>
      <c r="D2166" s="60"/>
      <c r="E2166" s="60"/>
    </row>
  </sheetData>
  <conditionalFormatting sqref="A2:A2153">
    <cfRule type="expression" dxfId="23" priority="1">
      <formula>#REF!="X"</formula>
    </cfRule>
  </conditionalFormatting>
  <pageMargins left="0.7" right="0.7" top="0.75" bottom="0.75" header="0.3" footer="0.3"/>
  <pageSetup paperSize="9" orientation="portrait" r:id="rId1"/>
  <ignoredErrors>
    <ignoredError sqref="A2:A4 D2" numberStoredAsText="1"/>
  </ignoredErrors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B1:D7"/>
  <sheetViews>
    <sheetView workbookViewId="0">
      <selection activeCell="D12" sqref="D12"/>
    </sheetView>
  </sheetViews>
  <sheetFormatPr baseColWidth="10" defaultRowHeight="15" x14ac:dyDescent="0.2"/>
  <cols>
    <col min="2" max="2" width="13.5" bestFit="1" customWidth="1"/>
  </cols>
  <sheetData>
    <row r="1" spans="2:4" x14ac:dyDescent="0.2">
      <c r="B1" t="s">
        <v>29</v>
      </c>
      <c r="C1" t="s">
        <v>31</v>
      </c>
      <c r="D1" t="s">
        <v>6901</v>
      </c>
    </row>
    <row r="2" spans="2:4" x14ac:dyDescent="0.2">
      <c r="B2" t="s">
        <v>25</v>
      </c>
      <c r="C2">
        <v>15</v>
      </c>
      <c r="D2" t="s">
        <v>6902</v>
      </c>
    </row>
    <row r="3" spans="2:4" x14ac:dyDescent="0.2">
      <c r="B3" t="s">
        <v>26</v>
      </c>
      <c r="C3">
        <v>30</v>
      </c>
      <c r="D3" t="s">
        <v>6903</v>
      </c>
    </row>
    <row r="4" spans="2:4" x14ac:dyDescent="0.2">
      <c r="B4" t="s">
        <v>27</v>
      </c>
      <c r="C4">
        <v>45</v>
      </c>
      <c r="D4" t="s">
        <v>6904</v>
      </c>
    </row>
    <row r="5" spans="2:4" x14ac:dyDescent="0.2">
      <c r="B5" t="s">
        <v>28</v>
      </c>
      <c r="C5">
        <v>60</v>
      </c>
      <c r="D5" t="s">
        <v>6905</v>
      </c>
    </row>
    <row r="6" spans="2:4" x14ac:dyDescent="0.2">
      <c r="B6" t="s">
        <v>6900</v>
      </c>
      <c r="C6">
        <v>75</v>
      </c>
      <c r="D6" t="s">
        <v>6906</v>
      </c>
    </row>
    <row r="7" spans="2:4" x14ac:dyDescent="0.2">
      <c r="B7" t="s">
        <v>6893</v>
      </c>
      <c r="C7">
        <v>90</v>
      </c>
    </row>
  </sheetData>
  <dataValidations count="1">
    <dataValidation type="list" allowBlank="1" showInputMessage="1" showErrorMessage="1" sqref="B2:B7" xr:uid="{00000000-0002-0000-0300-000000000000}">
      <formula1>$B$2:$B$7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Formulaire</vt:lpstr>
      <vt:lpstr>Tableau de suivi de paiement</vt:lpstr>
      <vt:lpstr>Débiteurs</vt:lpstr>
      <vt:lpstr>Paramètres</vt:lpstr>
      <vt:lpstr>Listecondpmt</vt:lpstr>
      <vt:lpstr>ListePièces</vt:lpstr>
      <vt:lpstr>ListeRelance</vt:lpstr>
      <vt:lpstr>'Tableau de suivi de paiement'!Zone_d_impression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2021-02-20T15:16:56Z</dcterms:modified>
</cp:coreProperties>
</file>