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autoCompressPictures="0"/>
  <bookViews>
    <workbookView xWindow="0" yWindow="0" windowWidth="28720" windowHeight="17540" tabRatio="1000"/>
  </bookViews>
  <sheets>
    <sheet name="Chambres" sheetId="49" r:id="rId1"/>
    <sheet name="Et3-Ch2" sheetId="54" r:id="rId2"/>
    <sheet name="Calandrier" sheetId="53" r:id="rId3"/>
  </sheets>
  <externalReferences>
    <externalReference r:id="rId4"/>
    <externalReference r:id="rId5"/>
  </externalReferences>
  <definedNames>
    <definedName name="Absences">'[1]Paramètre DIVERS'!$B$4:$C$17</definedName>
    <definedName name="An" localSheetId="1">#REF!</definedName>
    <definedName name="An">#REF!</definedName>
    <definedName name="année">Calandrier!$O$5</definedName>
    <definedName name="Chambre" localSheetId="1">'Et3-Ch2'!#REF!</definedName>
    <definedName name="Chambre">#REF!</definedName>
    <definedName name="Chambres">[2]Planning!$BH$7:$BH$31</definedName>
    <definedName name="Clubs">Chambres!$A$3:$A$22</definedName>
    <definedName name="DATE">Calandrier!$B$5:$B$406</definedName>
    <definedName name="dates" localSheetId="2">Calandrier!$E$5:$F$406</definedName>
    <definedName name="dates">[1]Calandrier!$E$5:$F$406</definedName>
    <definedName name="débmois" localSheetId="2">Calandrier!$G$5:$H$16</definedName>
    <definedName name="débmois">[1]Calandrier!$G$5:$H$16</definedName>
    <definedName name="début">Calandrier!$B$14</definedName>
    <definedName name="desabs">'[1]Paramètre DIVERS'!$B$4:$B$17</definedName>
    <definedName name="Employé">'[1]Gestion Absences'!$C$6:$C$56</definedName>
    <definedName name="Engagés">#REF!</definedName>
    <definedName name="Equipes">#REF!</definedName>
    <definedName name="fin">Calandrier!$B$401</definedName>
    <definedName name="jf" localSheetId="1">[2]Calandrier!#REF!</definedName>
    <definedName name="jf">Calandrier!#REF!</definedName>
    <definedName name="jfdate" localSheetId="2">Calandrier!#REF!</definedName>
    <definedName name="jfdate" localSheetId="1">[2]Calandrier!#REF!</definedName>
    <definedName name="jfdate">#REF!</definedName>
    <definedName name="JJMM" localSheetId="2">Calandrier!$E$36:$E$406</definedName>
    <definedName name="JJMM">[1]Calandrier!$E$36:$E$406</definedName>
    <definedName name="jourabbrege" localSheetId="2">Calandrier!$J$5:$K$11</definedName>
    <definedName name="jourabbrege" localSheetId="1">[2]Calandrier!$J$5:$K$11</definedName>
    <definedName name="jourabbrege">#REF!</definedName>
    <definedName name="jourabbregé">Calandrier!$J$5:$K$11</definedName>
    <definedName name="key" localSheetId="1">'Et3-Ch2'!#REF!</definedName>
    <definedName name="key">#REF!</definedName>
    <definedName name="Leséquipes">#REF!</definedName>
    <definedName name="LONGDATE">Calandrier!$B$5:$B$406</definedName>
    <definedName name="mois">Calandrier!$H$5:$H$17</definedName>
    <definedName name="Pâques" localSheetId="1">[2]Calandrier!#REF!</definedName>
    <definedName name="Pâques">Calandrier!#REF!</definedName>
    <definedName name="Saison">#REF!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54" l="1"/>
  <c r="E9" i="54"/>
  <c r="M3" i="49"/>
  <c r="L3" i="49"/>
  <c r="C3" i="49"/>
  <c r="D3" i="49"/>
  <c r="E3" i="49"/>
  <c r="G3" i="49"/>
  <c r="H3" i="49"/>
  <c r="I3" i="49"/>
  <c r="K3" i="49"/>
  <c r="E10" i="54"/>
  <c r="E11" i="54"/>
  <c r="E12" i="54"/>
  <c r="E13" i="54"/>
  <c r="E14" i="54"/>
  <c r="E15" i="54"/>
  <c r="E16" i="54"/>
  <c r="E17" i="54"/>
  <c r="E18" i="54"/>
  <c r="E19" i="54"/>
  <c r="B1" i="54"/>
  <c r="L4" i="54"/>
  <c r="K4" i="54"/>
  <c r="J4" i="54"/>
  <c r="I4" i="54"/>
  <c r="H4" i="54"/>
  <c r="G4" i="54"/>
  <c r="G6" i="54"/>
  <c r="H6" i="54"/>
  <c r="I6" i="54"/>
  <c r="J6" i="54"/>
  <c r="K6" i="54"/>
  <c r="L6" i="54"/>
  <c r="M4" i="54"/>
  <c r="M6" i="54"/>
  <c r="N4" i="54"/>
  <c r="N6" i="54"/>
  <c r="O4" i="54"/>
  <c r="O6" i="54"/>
  <c r="P4" i="54"/>
  <c r="P6" i="54"/>
  <c r="Q4" i="54"/>
  <c r="Q6" i="54"/>
  <c r="R4" i="54"/>
  <c r="R6" i="54"/>
  <c r="S4" i="54"/>
  <c r="S6" i="54"/>
  <c r="T4" i="54"/>
  <c r="T6" i="54"/>
  <c r="U4" i="54"/>
  <c r="U6" i="54"/>
  <c r="V4" i="54"/>
  <c r="V6" i="54"/>
  <c r="W4" i="54"/>
  <c r="W6" i="54"/>
  <c r="X4" i="54"/>
  <c r="X6" i="54"/>
  <c r="Y4" i="54"/>
  <c r="Y6" i="54"/>
  <c r="Z4" i="54"/>
  <c r="Z6" i="54"/>
  <c r="AA4" i="54"/>
  <c r="AA6" i="54"/>
  <c r="AB4" i="54"/>
  <c r="AB6" i="54"/>
  <c r="AC4" i="54"/>
  <c r="AC6" i="54"/>
  <c r="AD4" i="54"/>
  <c r="AD6" i="54"/>
  <c r="AE4" i="54"/>
  <c r="AE6" i="54"/>
  <c r="AF4" i="54"/>
  <c r="AF6" i="54"/>
  <c r="AG4" i="54"/>
  <c r="AG6" i="54"/>
  <c r="AH4" i="54"/>
  <c r="AH6" i="54"/>
  <c r="AI4" i="54"/>
  <c r="AI6" i="54"/>
  <c r="AJ4" i="54"/>
  <c r="AJ6" i="54"/>
  <c r="AK4" i="54"/>
  <c r="AK6" i="54"/>
  <c r="AL4" i="54"/>
  <c r="AL6" i="54"/>
  <c r="AM4" i="54"/>
  <c r="AM6" i="54"/>
  <c r="AN4" i="54"/>
  <c r="AN6" i="54"/>
  <c r="AO4" i="54"/>
  <c r="AO6" i="54"/>
  <c r="AP4" i="54"/>
  <c r="AP6" i="54"/>
  <c r="AQ4" i="54"/>
  <c r="AQ6" i="54"/>
  <c r="AR4" i="54"/>
  <c r="AR6" i="54"/>
  <c r="AS4" i="54"/>
  <c r="AS6" i="54"/>
  <c r="AT4" i="54"/>
  <c r="AT6" i="54"/>
  <c r="AU4" i="54"/>
  <c r="AU6" i="54"/>
  <c r="G9" i="54"/>
  <c r="B3" i="53"/>
  <c r="L8" i="54"/>
  <c r="L7" i="54"/>
  <c r="E8" i="54"/>
  <c r="G8" i="54"/>
  <c r="H8" i="54"/>
  <c r="I8" i="54"/>
  <c r="J8" i="54"/>
  <c r="K8" i="54"/>
  <c r="M8" i="54"/>
  <c r="N8" i="54"/>
  <c r="O8" i="54"/>
  <c r="P8" i="54"/>
  <c r="Q8" i="54"/>
  <c r="R8" i="54"/>
  <c r="S8" i="54"/>
  <c r="T8" i="54"/>
  <c r="U8" i="54"/>
  <c r="V8" i="54"/>
  <c r="W8" i="54"/>
  <c r="X8" i="54"/>
  <c r="Y8" i="54"/>
  <c r="Z8" i="54"/>
  <c r="AA8" i="54"/>
  <c r="AB8" i="54"/>
  <c r="AC8" i="54"/>
  <c r="AD8" i="54"/>
  <c r="AE8" i="54"/>
  <c r="AF8" i="54"/>
  <c r="AG8" i="54"/>
  <c r="AH8" i="54"/>
  <c r="AI8" i="54"/>
  <c r="AJ8" i="54"/>
  <c r="AK8" i="54"/>
  <c r="AL8" i="54"/>
  <c r="AM8" i="54"/>
  <c r="AN8" i="54"/>
  <c r="AO8" i="54"/>
  <c r="AP8" i="54"/>
  <c r="AQ8" i="54"/>
  <c r="AR8" i="54"/>
  <c r="AS8" i="54"/>
  <c r="AT8" i="54"/>
  <c r="AU8" i="54"/>
  <c r="H9" i="54"/>
  <c r="I9" i="54"/>
  <c r="J9" i="54"/>
  <c r="K9" i="54"/>
  <c r="L9" i="54"/>
  <c r="M9" i="54"/>
  <c r="N9" i="54"/>
  <c r="O9" i="54"/>
  <c r="P9" i="54"/>
  <c r="Q9" i="54"/>
  <c r="R9" i="54"/>
  <c r="S9" i="54"/>
  <c r="T9" i="54"/>
  <c r="U9" i="54"/>
  <c r="V9" i="54"/>
  <c r="W9" i="54"/>
  <c r="X9" i="54"/>
  <c r="Y9" i="54"/>
  <c r="Z9" i="54"/>
  <c r="AA9" i="54"/>
  <c r="AB9" i="54"/>
  <c r="AC9" i="54"/>
  <c r="AD9" i="54"/>
  <c r="AE9" i="54"/>
  <c r="AF9" i="54"/>
  <c r="AG9" i="54"/>
  <c r="AH9" i="54"/>
  <c r="AI9" i="54"/>
  <c r="AJ9" i="54"/>
  <c r="AK9" i="54"/>
  <c r="AL9" i="54"/>
  <c r="AM9" i="54"/>
  <c r="AN9" i="54"/>
  <c r="AO9" i="54"/>
  <c r="AP9" i="54"/>
  <c r="AQ9" i="54"/>
  <c r="AR9" i="54"/>
  <c r="AS9" i="54"/>
  <c r="AT9" i="54"/>
  <c r="AU9" i="54"/>
  <c r="G10" i="54"/>
  <c r="H10" i="54"/>
  <c r="I10" i="54"/>
  <c r="J10" i="54"/>
  <c r="K10" i="54"/>
  <c r="L10" i="54"/>
  <c r="M10" i="54"/>
  <c r="N10" i="54"/>
  <c r="O10" i="54"/>
  <c r="P10" i="54"/>
  <c r="Q10" i="54"/>
  <c r="R10" i="54"/>
  <c r="S10" i="54"/>
  <c r="T10" i="54"/>
  <c r="U10" i="54"/>
  <c r="V10" i="54"/>
  <c r="W10" i="54"/>
  <c r="X10" i="54"/>
  <c r="Y10" i="54"/>
  <c r="Z10" i="54"/>
  <c r="AA10" i="54"/>
  <c r="AB10" i="54"/>
  <c r="AC10" i="54"/>
  <c r="AD10" i="54"/>
  <c r="AE10" i="54"/>
  <c r="AF10" i="54"/>
  <c r="AG10" i="54"/>
  <c r="AH10" i="54"/>
  <c r="AI10" i="54"/>
  <c r="AJ10" i="54"/>
  <c r="AK10" i="54"/>
  <c r="AL10" i="54"/>
  <c r="AM10" i="54"/>
  <c r="AN10" i="54"/>
  <c r="AO10" i="54"/>
  <c r="AP10" i="54"/>
  <c r="AQ10" i="54"/>
  <c r="AR10" i="54"/>
  <c r="AS10" i="54"/>
  <c r="AT10" i="54"/>
  <c r="AU10" i="54"/>
  <c r="G11" i="54"/>
  <c r="H11" i="54"/>
  <c r="I11" i="54"/>
  <c r="J11" i="54"/>
  <c r="K11" i="54"/>
  <c r="L11" i="54"/>
  <c r="M11" i="54"/>
  <c r="N11" i="54"/>
  <c r="O11" i="54"/>
  <c r="P11" i="54"/>
  <c r="Q11" i="54"/>
  <c r="R11" i="54"/>
  <c r="S11" i="54"/>
  <c r="T11" i="54"/>
  <c r="U11" i="54"/>
  <c r="V11" i="54"/>
  <c r="W11" i="54"/>
  <c r="X11" i="54"/>
  <c r="Y11" i="54"/>
  <c r="Z11" i="54"/>
  <c r="AA11" i="54"/>
  <c r="AB11" i="54"/>
  <c r="AC11" i="54"/>
  <c r="AD11" i="54"/>
  <c r="AE11" i="54"/>
  <c r="AF11" i="54"/>
  <c r="AG11" i="54"/>
  <c r="AH11" i="54"/>
  <c r="AI11" i="54"/>
  <c r="AJ11" i="54"/>
  <c r="AK11" i="54"/>
  <c r="AL11" i="54"/>
  <c r="AM11" i="54"/>
  <c r="AN11" i="54"/>
  <c r="AO11" i="54"/>
  <c r="AP11" i="54"/>
  <c r="AQ11" i="54"/>
  <c r="AR11" i="54"/>
  <c r="AS11" i="54"/>
  <c r="AT11" i="54"/>
  <c r="AU11" i="54"/>
  <c r="G12" i="54"/>
  <c r="H12" i="54"/>
  <c r="I12" i="54"/>
  <c r="J12" i="54"/>
  <c r="K12" i="54"/>
  <c r="L12" i="54"/>
  <c r="M12" i="54"/>
  <c r="N12" i="54"/>
  <c r="O12" i="54"/>
  <c r="P12" i="54"/>
  <c r="Q12" i="54"/>
  <c r="R12" i="54"/>
  <c r="S12" i="54"/>
  <c r="T12" i="54"/>
  <c r="U12" i="54"/>
  <c r="V12" i="54"/>
  <c r="W12" i="54"/>
  <c r="X12" i="54"/>
  <c r="Y12" i="54"/>
  <c r="Z12" i="54"/>
  <c r="AA12" i="54"/>
  <c r="AB12" i="54"/>
  <c r="AC12" i="54"/>
  <c r="AD12" i="54"/>
  <c r="AE12" i="54"/>
  <c r="AF12" i="54"/>
  <c r="AG12" i="54"/>
  <c r="AH12" i="54"/>
  <c r="AI12" i="54"/>
  <c r="AJ12" i="54"/>
  <c r="AK12" i="54"/>
  <c r="AL12" i="54"/>
  <c r="AM12" i="54"/>
  <c r="AN12" i="54"/>
  <c r="AO12" i="54"/>
  <c r="AP12" i="54"/>
  <c r="AQ12" i="54"/>
  <c r="AR12" i="54"/>
  <c r="AS12" i="54"/>
  <c r="AT12" i="54"/>
  <c r="AU12" i="54"/>
  <c r="G13" i="54"/>
  <c r="H13" i="54"/>
  <c r="I13" i="54"/>
  <c r="J13" i="54"/>
  <c r="K13" i="54"/>
  <c r="L13" i="54"/>
  <c r="M13" i="54"/>
  <c r="N13" i="54"/>
  <c r="O13" i="54"/>
  <c r="P13" i="54"/>
  <c r="Q13" i="54"/>
  <c r="R13" i="54"/>
  <c r="S13" i="54"/>
  <c r="T13" i="54"/>
  <c r="U13" i="54"/>
  <c r="V13" i="54"/>
  <c r="W13" i="54"/>
  <c r="X13" i="54"/>
  <c r="Y13" i="54"/>
  <c r="Z13" i="54"/>
  <c r="AA13" i="54"/>
  <c r="AB13" i="54"/>
  <c r="AC13" i="54"/>
  <c r="AD13" i="54"/>
  <c r="AE13" i="54"/>
  <c r="AF13" i="54"/>
  <c r="AG13" i="54"/>
  <c r="AH13" i="54"/>
  <c r="AI13" i="54"/>
  <c r="AJ13" i="54"/>
  <c r="AK13" i="54"/>
  <c r="AL13" i="54"/>
  <c r="AM13" i="54"/>
  <c r="AN13" i="54"/>
  <c r="AO13" i="54"/>
  <c r="AP13" i="54"/>
  <c r="AQ13" i="54"/>
  <c r="AR13" i="54"/>
  <c r="AS13" i="54"/>
  <c r="AT13" i="54"/>
  <c r="AU13" i="54"/>
  <c r="G14" i="54"/>
  <c r="H14" i="54"/>
  <c r="I14" i="54"/>
  <c r="J14" i="54"/>
  <c r="K14" i="54"/>
  <c r="L14" i="54"/>
  <c r="M14" i="54"/>
  <c r="N14" i="54"/>
  <c r="O14" i="54"/>
  <c r="P14" i="54"/>
  <c r="Q14" i="54"/>
  <c r="R14" i="54"/>
  <c r="S14" i="54"/>
  <c r="T14" i="54"/>
  <c r="U14" i="54"/>
  <c r="V14" i="54"/>
  <c r="W14" i="54"/>
  <c r="X14" i="54"/>
  <c r="Y14" i="54"/>
  <c r="Z14" i="54"/>
  <c r="AA14" i="54"/>
  <c r="AB14" i="54"/>
  <c r="AC14" i="54"/>
  <c r="AD14" i="54"/>
  <c r="AE14" i="54"/>
  <c r="AF14" i="54"/>
  <c r="AG14" i="54"/>
  <c r="AH14" i="54"/>
  <c r="AI14" i="54"/>
  <c r="AJ14" i="54"/>
  <c r="AK14" i="54"/>
  <c r="AL14" i="54"/>
  <c r="AM14" i="54"/>
  <c r="AN14" i="54"/>
  <c r="AO14" i="54"/>
  <c r="AP14" i="54"/>
  <c r="AQ14" i="54"/>
  <c r="AR14" i="54"/>
  <c r="AS14" i="54"/>
  <c r="AT14" i="54"/>
  <c r="AU14" i="54"/>
  <c r="G15" i="54"/>
  <c r="H15" i="54"/>
  <c r="I15" i="54"/>
  <c r="J15" i="54"/>
  <c r="K15" i="54"/>
  <c r="L15" i="54"/>
  <c r="M15" i="54"/>
  <c r="N15" i="54"/>
  <c r="O15" i="54"/>
  <c r="P15" i="54"/>
  <c r="Q15" i="54"/>
  <c r="R15" i="54"/>
  <c r="S15" i="54"/>
  <c r="T15" i="54"/>
  <c r="U15" i="54"/>
  <c r="V15" i="54"/>
  <c r="W15" i="54"/>
  <c r="X15" i="54"/>
  <c r="Y15" i="54"/>
  <c r="Z15" i="54"/>
  <c r="AA15" i="54"/>
  <c r="AB15" i="54"/>
  <c r="AC15" i="54"/>
  <c r="AD15" i="54"/>
  <c r="AE15" i="54"/>
  <c r="AF15" i="54"/>
  <c r="AG15" i="54"/>
  <c r="AH15" i="54"/>
  <c r="AI15" i="54"/>
  <c r="AJ15" i="54"/>
  <c r="AK15" i="54"/>
  <c r="AL15" i="54"/>
  <c r="AM15" i="54"/>
  <c r="AN15" i="54"/>
  <c r="AO15" i="54"/>
  <c r="AP15" i="54"/>
  <c r="AQ15" i="54"/>
  <c r="AR15" i="54"/>
  <c r="AS15" i="54"/>
  <c r="AT15" i="54"/>
  <c r="AU15" i="54"/>
  <c r="G16" i="54"/>
  <c r="H16" i="54"/>
  <c r="I16" i="54"/>
  <c r="J16" i="54"/>
  <c r="K16" i="54"/>
  <c r="L16" i="54"/>
  <c r="M16" i="54"/>
  <c r="N16" i="54"/>
  <c r="O16" i="54"/>
  <c r="P16" i="54"/>
  <c r="Q16" i="54"/>
  <c r="R16" i="54"/>
  <c r="S16" i="54"/>
  <c r="T16" i="54"/>
  <c r="U16" i="54"/>
  <c r="V16" i="54"/>
  <c r="W16" i="54"/>
  <c r="X16" i="54"/>
  <c r="Y16" i="54"/>
  <c r="Z16" i="54"/>
  <c r="AA16" i="54"/>
  <c r="AB16" i="54"/>
  <c r="AC16" i="54"/>
  <c r="AD16" i="54"/>
  <c r="AE16" i="54"/>
  <c r="AF16" i="54"/>
  <c r="AG16" i="54"/>
  <c r="AH16" i="54"/>
  <c r="AI16" i="54"/>
  <c r="AJ16" i="54"/>
  <c r="AK16" i="54"/>
  <c r="AL16" i="54"/>
  <c r="AM16" i="54"/>
  <c r="AN16" i="54"/>
  <c r="AO16" i="54"/>
  <c r="AP16" i="54"/>
  <c r="AQ16" i="54"/>
  <c r="AR16" i="54"/>
  <c r="AS16" i="54"/>
  <c r="AT16" i="54"/>
  <c r="AU16" i="54"/>
  <c r="G17" i="54"/>
  <c r="H17" i="54"/>
  <c r="I17" i="54"/>
  <c r="J17" i="54"/>
  <c r="K17" i="54"/>
  <c r="L17" i="54"/>
  <c r="M17" i="54"/>
  <c r="N17" i="54"/>
  <c r="O17" i="54"/>
  <c r="P17" i="54"/>
  <c r="Q17" i="54"/>
  <c r="R17" i="54"/>
  <c r="S17" i="54"/>
  <c r="T17" i="54"/>
  <c r="U17" i="54"/>
  <c r="V17" i="54"/>
  <c r="W17" i="54"/>
  <c r="X17" i="54"/>
  <c r="Y17" i="54"/>
  <c r="Z17" i="54"/>
  <c r="AA17" i="54"/>
  <c r="AB17" i="54"/>
  <c r="AC17" i="54"/>
  <c r="AD17" i="54"/>
  <c r="AE17" i="54"/>
  <c r="AF17" i="54"/>
  <c r="AG17" i="54"/>
  <c r="AH17" i="54"/>
  <c r="AI17" i="54"/>
  <c r="AJ17" i="54"/>
  <c r="AK17" i="54"/>
  <c r="AL17" i="54"/>
  <c r="AM17" i="54"/>
  <c r="AN17" i="54"/>
  <c r="AO17" i="54"/>
  <c r="AP17" i="54"/>
  <c r="AQ17" i="54"/>
  <c r="AR17" i="54"/>
  <c r="AS17" i="54"/>
  <c r="AT17" i="54"/>
  <c r="AU17" i="54"/>
  <c r="G18" i="54"/>
  <c r="H18" i="54"/>
  <c r="I18" i="54"/>
  <c r="J18" i="54"/>
  <c r="K18" i="54"/>
  <c r="L18" i="54"/>
  <c r="M18" i="54"/>
  <c r="N18" i="54"/>
  <c r="O18" i="54"/>
  <c r="P18" i="54"/>
  <c r="Q18" i="54"/>
  <c r="R18" i="54"/>
  <c r="S18" i="54"/>
  <c r="T18" i="54"/>
  <c r="U18" i="54"/>
  <c r="V18" i="54"/>
  <c r="W18" i="54"/>
  <c r="X18" i="54"/>
  <c r="Y18" i="54"/>
  <c r="Z18" i="54"/>
  <c r="AA18" i="54"/>
  <c r="AB18" i="54"/>
  <c r="AC18" i="54"/>
  <c r="AD18" i="54"/>
  <c r="AE18" i="54"/>
  <c r="AF18" i="54"/>
  <c r="AG18" i="54"/>
  <c r="AH18" i="54"/>
  <c r="AI18" i="54"/>
  <c r="AJ18" i="54"/>
  <c r="AK18" i="54"/>
  <c r="AL18" i="54"/>
  <c r="AM18" i="54"/>
  <c r="AN18" i="54"/>
  <c r="AO18" i="54"/>
  <c r="AP18" i="54"/>
  <c r="AQ18" i="54"/>
  <c r="AR18" i="54"/>
  <c r="AS18" i="54"/>
  <c r="AT18" i="54"/>
  <c r="AU18" i="54"/>
  <c r="G19" i="54"/>
  <c r="H19" i="54"/>
  <c r="I19" i="54"/>
  <c r="J19" i="54"/>
  <c r="K19" i="54"/>
  <c r="L19" i="54"/>
  <c r="M19" i="54"/>
  <c r="N19" i="54"/>
  <c r="O19" i="54"/>
  <c r="P19" i="54"/>
  <c r="Q19" i="54"/>
  <c r="R19" i="54"/>
  <c r="S19" i="54"/>
  <c r="T19" i="54"/>
  <c r="U19" i="54"/>
  <c r="V19" i="54"/>
  <c r="W19" i="54"/>
  <c r="X19" i="54"/>
  <c r="Y19" i="54"/>
  <c r="Z19" i="54"/>
  <c r="AA19" i="54"/>
  <c r="AB19" i="54"/>
  <c r="AC19" i="54"/>
  <c r="AD19" i="54"/>
  <c r="AE19" i="54"/>
  <c r="AF19" i="54"/>
  <c r="AG19" i="54"/>
  <c r="AH19" i="54"/>
  <c r="AI19" i="54"/>
  <c r="AJ19" i="54"/>
  <c r="AK19" i="54"/>
  <c r="AL19" i="54"/>
  <c r="AM19" i="54"/>
  <c r="AN19" i="54"/>
  <c r="AO19" i="54"/>
  <c r="AP19" i="54"/>
  <c r="AQ19" i="54"/>
  <c r="AR19" i="54"/>
  <c r="AS19" i="54"/>
  <c r="AT19" i="54"/>
  <c r="AU19" i="54"/>
  <c r="AU7" i="54"/>
  <c r="AT7" i="54"/>
  <c r="AS7" i="54"/>
  <c r="AR7" i="54"/>
  <c r="AQ7" i="54"/>
  <c r="AP7" i="54"/>
  <c r="AO7" i="54"/>
  <c r="AN7" i="54"/>
  <c r="AM7" i="54"/>
  <c r="AL7" i="54"/>
  <c r="AK7" i="54"/>
  <c r="AJ7" i="54"/>
  <c r="AI7" i="54"/>
  <c r="AH7" i="54"/>
  <c r="AG7" i="54"/>
  <c r="AF7" i="54"/>
  <c r="AE7" i="54"/>
  <c r="AD7" i="54"/>
  <c r="AC7" i="54"/>
  <c r="AB7" i="54"/>
  <c r="AA7" i="54"/>
  <c r="Z7" i="54"/>
  <c r="Y7" i="54"/>
  <c r="X7" i="54"/>
  <c r="W7" i="54"/>
  <c r="V7" i="54"/>
  <c r="U7" i="54"/>
  <c r="T7" i="54"/>
  <c r="S7" i="54"/>
  <c r="R7" i="54"/>
  <c r="Q7" i="54"/>
  <c r="P7" i="54"/>
  <c r="O7" i="54"/>
  <c r="N7" i="54"/>
  <c r="M7" i="54"/>
  <c r="K7" i="54"/>
  <c r="J7" i="54"/>
  <c r="I7" i="54"/>
  <c r="H7" i="54"/>
  <c r="G7" i="54"/>
  <c r="AQ3" i="54"/>
  <c r="L3" i="54"/>
  <c r="G3" i="54"/>
  <c r="E5" i="53"/>
  <c r="E6" i="53"/>
  <c r="E7" i="53"/>
  <c r="E8" i="53"/>
  <c r="E9" i="53"/>
  <c r="E10" i="53"/>
  <c r="E11" i="53"/>
  <c r="E12" i="53"/>
  <c r="E13" i="53"/>
  <c r="E14" i="53"/>
  <c r="E15" i="53"/>
  <c r="E16" i="53"/>
  <c r="E17" i="53"/>
  <c r="E18" i="53"/>
  <c r="E19" i="53"/>
  <c r="E20" i="53"/>
  <c r="E21" i="53"/>
  <c r="E22" i="53"/>
  <c r="E23" i="53"/>
  <c r="E24" i="53"/>
  <c r="E25" i="53"/>
  <c r="E26" i="53"/>
  <c r="E27" i="53"/>
  <c r="E28" i="53"/>
  <c r="E29" i="53"/>
  <c r="E30" i="53"/>
  <c r="E31" i="53"/>
  <c r="E32" i="53"/>
  <c r="E33" i="53"/>
  <c r="E34" i="53"/>
  <c r="E35" i="53"/>
  <c r="E36" i="53"/>
  <c r="E37" i="53"/>
  <c r="E38" i="53"/>
  <c r="E39" i="53"/>
  <c r="E40" i="53"/>
  <c r="E41" i="53"/>
  <c r="E42" i="53"/>
  <c r="E43" i="53"/>
  <c r="E44" i="53"/>
  <c r="E45" i="53"/>
  <c r="E46" i="53"/>
  <c r="E47" i="53"/>
  <c r="E48" i="53"/>
  <c r="E49" i="53"/>
  <c r="E50" i="53"/>
  <c r="E51" i="53"/>
  <c r="E52" i="53"/>
  <c r="E53" i="53"/>
  <c r="E54" i="53"/>
  <c r="E55" i="53"/>
  <c r="E56" i="53"/>
  <c r="E57" i="53"/>
  <c r="E58" i="53"/>
  <c r="E59" i="53"/>
  <c r="E60" i="53"/>
  <c r="E61" i="53"/>
  <c r="E62" i="53"/>
  <c r="E63" i="53"/>
  <c r="E64" i="53"/>
  <c r="E65" i="53"/>
  <c r="E66" i="53"/>
  <c r="E67" i="53"/>
  <c r="E68" i="53"/>
  <c r="E69" i="53"/>
  <c r="E70" i="53"/>
  <c r="E71" i="53"/>
  <c r="E72" i="53"/>
  <c r="E73" i="53"/>
  <c r="E74" i="53"/>
  <c r="E75" i="53"/>
  <c r="E76" i="53"/>
  <c r="E77" i="53"/>
  <c r="E78" i="53"/>
  <c r="E79" i="53"/>
  <c r="E80" i="53"/>
  <c r="E81" i="53"/>
  <c r="E82" i="53"/>
  <c r="E83" i="53"/>
  <c r="E84" i="53"/>
  <c r="E85" i="53"/>
  <c r="E86" i="53"/>
  <c r="E87" i="53"/>
  <c r="E88" i="53"/>
  <c r="E89" i="53"/>
  <c r="E90" i="53"/>
  <c r="E91" i="53"/>
  <c r="E92" i="53"/>
  <c r="E93" i="53"/>
  <c r="E94" i="53"/>
  <c r="E95" i="53"/>
  <c r="E96" i="53"/>
  <c r="E97" i="53"/>
  <c r="E98" i="53"/>
  <c r="E99" i="53"/>
  <c r="E100" i="53"/>
  <c r="E101" i="53"/>
  <c r="E102" i="53"/>
  <c r="E103" i="53"/>
  <c r="E104" i="53"/>
  <c r="E105" i="53"/>
  <c r="E106" i="53"/>
  <c r="E107" i="53"/>
  <c r="E108" i="53"/>
  <c r="E109" i="53"/>
  <c r="E110" i="53"/>
  <c r="E111" i="53"/>
  <c r="E112" i="53"/>
  <c r="E113" i="53"/>
  <c r="E114" i="53"/>
  <c r="E115" i="53"/>
  <c r="E116" i="53"/>
  <c r="E117" i="53"/>
  <c r="E118" i="53"/>
  <c r="E119" i="53"/>
  <c r="E120" i="53"/>
  <c r="E121" i="53"/>
  <c r="E122" i="53"/>
  <c r="E123" i="53"/>
  <c r="E124" i="53"/>
  <c r="E125" i="53"/>
  <c r="E126" i="53"/>
  <c r="E127" i="53"/>
  <c r="E128" i="53"/>
  <c r="E129" i="53"/>
  <c r="E130" i="53"/>
  <c r="E131" i="53"/>
  <c r="E132" i="53"/>
  <c r="E133" i="53"/>
  <c r="E134" i="53"/>
  <c r="E135" i="53"/>
  <c r="E136" i="53"/>
  <c r="E137" i="53"/>
  <c r="E138" i="53"/>
  <c r="E139" i="53"/>
  <c r="E140" i="53"/>
  <c r="E141" i="53"/>
  <c r="E142" i="53"/>
  <c r="E143" i="53"/>
  <c r="E144" i="53"/>
  <c r="E145" i="53"/>
  <c r="E146" i="53"/>
  <c r="E147" i="53"/>
  <c r="E148" i="53"/>
  <c r="E149" i="53"/>
  <c r="E150" i="53"/>
  <c r="E151" i="53"/>
  <c r="E152" i="53"/>
  <c r="E153" i="53"/>
  <c r="E154" i="53"/>
  <c r="E155" i="53"/>
  <c r="E156" i="53"/>
  <c r="E157" i="53"/>
  <c r="E158" i="53"/>
  <c r="E159" i="53"/>
  <c r="E160" i="53"/>
  <c r="E161" i="53"/>
  <c r="E162" i="53"/>
  <c r="E163" i="53"/>
  <c r="E164" i="53"/>
  <c r="E165" i="53"/>
  <c r="E166" i="53"/>
  <c r="E167" i="53"/>
  <c r="E168" i="53"/>
  <c r="E169" i="53"/>
  <c r="E170" i="53"/>
  <c r="E171" i="53"/>
  <c r="E172" i="53"/>
  <c r="E173" i="53"/>
  <c r="E174" i="53"/>
  <c r="E175" i="53"/>
  <c r="E176" i="53"/>
  <c r="E177" i="53"/>
  <c r="E178" i="53"/>
  <c r="E179" i="53"/>
  <c r="E180" i="53"/>
  <c r="E181" i="53"/>
  <c r="E182" i="53"/>
  <c r="E183" i="53"/>
  <c r="E184" i="53"/>
  <c r="E185" i="53"/>
  <c r="E186" i="53"/>
  <c r="E187" i="53"/>
  <c r="E188" i="53"/>
  <c r="E189" i="53"/>
  <c r="E190" i="53"/>
  <c r="E191" i="53"/>
  <c r="E192" i="53"/>
  <c r="E193" i="53"/>
  <c r="E194" i="53"/>
  <c r="E195" i="53"/>
  <c r="E196" i="53"/>
  <c r="E197" i="53"/>
  <c r="E198" i="53"/>
  <c r="E199" i="53"/>
  <c r="E200" i="53"/>
  <c r="E201" i="53"/>
  <c r="E202" i="53"/>
  <c r="E203" i="53"/>
  <c r="E204" i="53"/>
  <c r="E205" i="53"/>
  <c r="E206" i="53"/>
  <c r="E207" i="53"/>
  <c r="E208" i="53"/>
  <c r="E209" i="53"/>
  <c r="E210" i="53"/>
  <c r="E211" i="53"/>
  <c r="E212" i="53"/>
  <c r="E213" i="53"/>
  <c r="E214" i="53"/>
  <c r="E215" i="53"/>
  <c r="E216" i="53"/>
  <c r="E217" i="53"/>
  <c r="E218" i="53"/>
  <c r="E219" i="53"/>
  <c r="E220" i="53"/>
  <c r="E221" i="53"/>
  <c r="E222" i="53"/>
  <c r="E223" i="53"/>
  <c r="E224" i="53"/>
  <c r="E225" i="53"/>
  <c r="E226" i="53"/>
  <c r="E227" i="53"/>
  <c r="E228" i="53"/>
  <c r="E229" i="53"/>
  <c r="E230" i="53"/>
  <c r="E231" i="53"/>
  <c r="E232" i="53"/>
  <c r="E233" i="53"/>
  <c r="E234" i="53"/>
  <c r="E235" i="53"/>
  <c r="E236" i="53"/>
  <c r="E237" i="53"/>
  <c r="E238" i="53"/>
  <c r="E239" i="53"/>
  <c r="E240" i="53"/>
  <c r="E241" i="53"/>
  <c r="E242" i="53"/>
  <c r="E243" i="53"/>
  <c r="E244" i="53"/>
  <c r="E245" i="53"/>
  <c r="E246" i="53"/>
  <c r="E247" i="53"/>
  <c r="E248" i="53"/>
  <c r="E249" i="53"/>
  <c r="E250" i="53"/>
  <c r="E251" i="53"/>
  <c r="E252" i="53"/>
  <c r="E253" i="53"/>
  <c r="E254" i="53"/>
  <c r="E255" i="53"/>
  <c r="E256" i="53"/>
  <c r="E257" i="53"/>
  <c r="E258" i="53"/>
  <c r="E259" i="53"/>
  <c r="E260" i="53"/>
  <c r="E261" i="53"/>
  <c r="E262" i="53"/>
  <c r="E263" i="53"/>
  <c r="E264" i="53"/>
  <c r="E265" i="53"/>
  <c r="E266" i="53"/>
  <c r="E267" i="53"/>
  <c r="E268" i="53"/>
  <c r="E269" i="53"/>
  <c r="E270" i="53"/>
  <c r="E271" i="53"/>
  <c r="E272" i="53"/>
  <c r="E273" i="53"/>
  <c r="E274" i="53"/>
  <c r="E275" i="53"/>
  <c r="E276" i="53"/>
  <c r="E277" i="53"/>
  <c r="E278" i="53"/>
  <c r="E279" i="53"/>
  <c r="E280" i="53"/>
  <c r="E281" i="53"/>
  <c r="E282" i="53"/>
  <c r="E283" i="53"/>
  <c r="E284" i="53"/>
  <c r="E285" i="53"/>
  <c r="E286" i="53"/>
  <c r="E287" i="53"/>
  <c r="E288" i="53"/>
  <c r="E289" i="53"/>
  <c r="E290" i="53"/>
  <c r="E291" i="53"/>
  <c r="E292" i="53"/>
  <c r="E293" i="53"/>
  <c r="E294" i="53"/>
  <c r="E295" i="53"/>
  <c r="E296" i="53"/>
  <c r="E297" i="53"/>
  <c r="E298" i="53"/>
  <c r="E299" i="53"/>
  <c r="E300" i="53"/>
  <c r="E301" i="53"/>
  <c r="E302" i="53"/>
  <c r="E303" i="53"/>
  <c r="E304" i="53"/>
  <c r="E305" i="53"/>
  <c r="E306" i="53"/>
  <c r="E307" i="53"/>
  <c r="E308" i="53"/>
  <c r="E309" i="53"/>
  <c r="E310" i="53"/>
  <c r="E311" i="53"/>
  <c r="E312" i="53"/>
  <c r="E313" i="53"/>
  <c r="E314" i="53"/>
  <c r="E315" i="53"/>
  <c r="E316" i="53"/>
  <c r="E317" i="53"/>
  <c r="E318" i="53"/>
  <c r="E319" i="53"/>
  <c r="E320" i="53"/>
  <c r="E321" i="53"/>
  <c r="E322" i="53"/>
  <c r="E323" i="53"/>
  <c r="E324" i="53"/>
  <c r="E325" i="53"/>
  <c r="E326" i="53"/>
  <c r="E327" i="53"/>
  <c r="E328" i="53"/>
  <c r="E329" i="53"/>
  <c r="E330" i="53"/>
  <c r="E331" i="53"/>
  <c r="E332" i="53"/>
  <c r="E333" i="53"/>
  <c r="E334" i="53"/>
  <c r="E335" i="53"/>
  <c r="E336" i="53"/>
  <c r="E337" i="53"/>
  <c r="E338" i="53"/>
  <c r="E339" i="53"/>
  <c r="E340" i="53"/>
  <c r="E341" i="53"/>
  <c r="E342" i="53"/>
  <c r="E343" i="53"/>
  <c r="E344" i="53"/>
  <c r="E345" i="53"/>
  <c r="E346" i="53"/>
  <c r="E347" i="53"/>
  <c r="E348" i="53"/>
  <c r="E349" i="53"/>
  <c r="E350" i="53"/>
  <c r="E351" i="53"/>
  <c r="E352" i="53"/>
  <c r="E353" i="53"/>
  <c r="E354" i="53"/>
  <c r="E355" i="53"/>
  <c r="E356" i="53"/>
  <c r="E357" i="53"/>
  <c r="E358" i="53"/>
  <c r="E359" i="53"/>
  <c r="E360" i="53"/>
  <c r="E361" i="53"/>
  <c r="E362" i="53"/>
  <c r="E363" i="53"/>
  <c r="E364" i="53"/>
  <c r="E365" i="53"/>
  <c r="E366" i="53"/>
  <c r="E367" i="53"/>
  <c r="E368" i="53"/>
  <c r="E369" i="53"/>
  <c r="E370" i="53"/>
  <c r="E371" i="53"/>
  <c r="E372" i="53"/>
  <c r="E373" i="53"/>
  <c r="E374" i="53"/>
  <c r="E375" i="53"/>
  <c r="E376" i="53"/>
  <c r="E377" i="53"/>
  <c r="E378" i="53"/>
  <c r="E379" i="53"/>
  <c r="E380" i="53"/>
  <c r="E381" i="53"/>
  <c r="E382" i="53"/>
  <c r="E383" i="53"/>
  <c r="E384" i="53"/>
  <c r="E385" i="53"/>
  <c r="E386" i="53"/>
  <c r="E387" i="53"/>
  <c r="E388" i="53"/>
  <c r="E389" i="53"/>
  <c r="E390" i="53"/>
  <c r="E391" i="53"/>
  <c r="E392" i="53"/>
  <c r="E393" i="53"/>
  <c r="E394" i="53"/>
  <c r="E395" i="53"/>
  <c r="E396" i="53"/>
  <c r="E397" i="53"/>
  <c r="E398" i="53"/>
  <c r="E399" i="53"/>
  <c r="E400" i="53"/>
  <c r="E401" i="53"/>
  <c r="E402" i="53"/>
  <c r="E403" i="53"/>
  <c r="E404" i="53"/>
  <c r="E405" i="53"/>
  <c r="E406" i="53"/>
  <c r="D406" i="53"/>
  <c r="F406" i="53"/>
  <c r="B5" i="53"/>
  <c r="B6" i="53"/>
  <c r="B7" i="53"/>
  <c r="B8" i="53"/>
  <c r="B9" i="53"/>
  <c r="B10" i="53"/>
  <c r="B11" i="53"/>
  <c r="B12" i="53"/>
  <c r="B13" i="53"/>
  <c r="B14" i="53"/>
  <c r="B15" i="53"/>
  <c r="B16" i="53"/>
  <c r="B17" i="53"/>
  <c r="B18" i="53"/>
  <c r="B19" i="53"/>
  <c r="B20" i="53"/>
  <c r="B21" i="53"/>
  <c r="B22" i="53"/>
  <c r="B23" i="53"/>
  <c r="B24" i="53"/>
  <c r="B25" i="53"/>
  <c r="B26" i="53"/>
  <c r="B27" i="53"/>
  <c r="B28" i="53"/>
  <c r="B29" i="53"/>
  <c r="B30" i="53"/>
  <c r="B31" i="53"/>
  <c r="B32" i="53"/>
  <c r="B33" i="53"/>
  <c r="B34" i="53"/>
  <c r="B35" i="53"/>
  <c r="B36" i="53"/>
  <c r="B37" i="53"/>
  <c r="B38" i="53"/>
  <c r="B39" i="53"/>
  <c r="B40" i="53"/>
  <c r="B41" i="53"/>
  <c r="B42" i="53"/>
  <c r="B43" i="53"/>
  <c r="B44" i="53"/>
  <c r="B45" i="53"/>
  <c r="B46" i="53"/>
  <c r="B47" i="53"/>
  <c r="B48" i="53"/>
  <c r="B49" i="53"/>
  <c r="B50" i="53"/>
  <c r="B51" i="53"/>
  <c r="B52" i="53"/>
  <c r="B53" i="53"/>
  <c r="B54" i="53"/>
  <c r="B55" i="53"/>
  <c r="B56" i="53"/>
  <c r="B57" i="53"/>
  <c r="B58" i="53"/>
  <c r="B59" i="53"/>
  <c r="B60" i="53"/>
  <c r="B61" i="53"/>
  <c r="B62" i="53"/>
  <c r="B63" i="53"/>
  <c r="B64" i="53"/>
  <c r="B65" i="53"/>
  <c r="B66" i="53"/>
  <c r="B67" i="53"/>
  <c r="B68" i="53"/>
  <c r="B69" i="53"/>
  <c r="B70" i="53"/>
  <c r="B71" i="53"/>
  <c r="B72" i="53"/>
  <c r="B73" i="53"/>
  <c r="B74" i="53"/>
  <c r="B75" i="53"/>
  <c r="B76" i="53"/>
  <c r="B77" i="53"/>
  <c r="B78" i="53"/>
  <c r="B79" i="53"/>
  <c r="B80" i="53"/>
  <c r="B81" i="53"/>
  <c r="B82" i="53"/>
  <c r="B83" i="53"/>
  <c r="B84" i="53"/>
  <c r="B85" i="53"/>
  <c r="B86" i="53"/>
  <c r="B87" i="53"/>
  <c r="B88" i="53"/>
  <c r="B89" i="53"/>
  <c r="B90" i="53"/>
  <c r="B91" i="53"/>
  <c r="B92" i="53"/>
  <c r="B93" i="53"/>
  <c r="B94" i="53"/>
  <c r="B95" i="53"/>
  <c r="B96" i="53"/>
  <c r="B97" i="53"/>
  <c r="B98" i="53"/>
  <c r="B99" i="53"/>
  <c r="B100" i="53"/>
  <c r="B101" i="53"/>
  <c r="B102" i="53"/>
  <c r="B103" i="53"/>
  <c r="B104" i="53"/>
  <c r="B105" i="53"/>
  <c r="B106" i="53"/>
  <c r="B107" i="53"/>
  <c r="B108" i="53"/>
  <c r="B109" i="53"/>
  <c r="B110" i="53"/>
  <c r="B111" i="53"/>
  <c r="B112" i="53"/>
  <c r="B113" i="53"/>
  <c r="B114" i="53"/>
  <c r="B115" i="53"/>
  <c r="B116" i="53"/>
  <c r="B117" i="53"/>
  <c r="B118" i="53"/>
  <c r="B119" i="53"/>
  <c r="B120" i="53"/>
  <c r="B121" i="53"/>
  <c r="B122" i="53"/>
  <c r="B123" i="53"/>
  <c r="B124" i="53"/>
  <c r="B125" i="53"/>
  <c r="B126" i="53"/>
  <c r="B127" i="53"/>
  <c r="B128" i="53"/>
  <c r="B129" i="53"/>
  <c r="B130" i="53"/>
  <c r="B131" i="53"/>
  <c r="B132" i="53"/>
  <c r="B133" i="53"/>
  <c r="B134" i="53"/>
  <c r="B135" i="53"/>
  <c r="B136" i="53"/>
  <c r="B137" i="53"/>
  <c r="B138" i="53"/>
  <c r="B139" i="53"/>
  <c r="B140" i="53"/>
  <c r="B141" i="53"/>
  <c r="B142" i="53"/>
  <c r="B143" i="53"/>
  <c r="B144" i="53"/>
  <c r="B145" i="53"/>
  <c r="B146" i="53"/>
  <c r="B147" i="53"/>
  <c r="B148" i="53"/>
  <c r="B149" i="53"/>
  <c r="B150" i="53"/>
  <c r="B151" i="53"/>
  <c r="B152" i="53"/>
  <c r="B153" i="53"/>
  <c r="B154" i="53"/>
  <c r="B155" i="53"/>
  <c r="B156" i="53"/>
  <c r="B157" i="53"/>
  <c r="B158" i="53"/>
  <c r="B159" i="53"/>
  <c r="B160" i="53"/>
  <c r="B161" i="53"/>
  <c r="B162" i="53"/>
  <c r="B163" i="53"/>
  <c r="B164" i="53"/>
  <c r="B165" i="53"/>
  <c r="B166" i="53"/>
  <c r="B167" i="53"/>
  <c r="B168" i="53"/>
  <c r="B169" i="53"/>
  <c r="B170" i="53"/>
  <c r="B171" i="53"/>
  <c r="B172" i="53"/>
  <c r="B173" i="53"/>
  <c r="B174" i="53"/>
  <c r="B175" i="53"/>
  <c r="B176" i="53"/>
  <c r="B177" i="53"/>
  <c r="B178" i="53"/>
  <c r="B179" i="53"/>
  <c r="B180" i="53"/>
  <c r="B181" i="53"/>
  <c r="B182" i="53"/>
  <c r="B183" i="53"/>
  <c r="B184" i="53"/>
  <c r="B185" i="53"/>
  <c r="B186" i="53"/>
  <c r="B187" i="53"/>
  <c r="B188" i="53"/>
  <c r="B189" i="53"/>
  <c r="B190" i="53"/>
  <c r="B191" i="53"/>
  <c r="B192" i="53"/>
  <c r="B193" i="53"/>
  <c r="B194" i="53"/>
  <c r="B195" i="53"/>
  <c r="B196" i="53"/>
  <c r="B197" i="53"/>
  <c r="B198" i="53"/>
  <c r="B199" i="53"/>
  <c r="B200" i="53"/>
  <c r="B201" i="53"/>
  <c r="B202" i="53"/>
  <c r="B203" i="53"/>
  <c r="B204" i="53"/>
  <c r="B205" i="53"/>
  <c r="B206" i="53"/>
  <c r="B207" i="53"/>
  <c r="B208" i="53"/>
  <c r="B209" i="53"/>
  <c r="B210" i="53"/>
  <c r="B211" i="53"/>
  <c r="B212" i="53"/>
  <c r="B213" i="53"/>
  <c r="B214" i="53"/>
  <c r="B215" i="53"/>
  <c r="B216" i="53"/>
  <c r="B217" i="53"/>
  <c r="B218" i="53"/>
  <c r="B219" i="53"/>
  <c r="B220" i="53"/>
  <c r="B221" i="53"/>
  <c r="B222" i="53"/>
  <c r="B223" i="53"/>
  <c r="B224" i="53"/>
  <c r="B225" i="53"/>
  <c r="B226" i="53"/>
  <c r="B227" i="53"/>
  <c r="B228" i="53"/>
  <c r="B229" i="53"/>
  <c r="B230" i="53"/>
  <c r="B231" i="53"/>
  <c r="B232" i="53"/>
  <c r="B233" i="53"/>
  <c r="B234" i="53"/>
  <c r="B235" i="53"/>
  <c r="B236" i="53"/>
  <c r="B237" i="53"/>
  <c r="B238" i="53"/>
  <c r="B239" i="53"/>
  <c r="B240" i="53"/>
  <c r="B241" i="53"/>
  <c r="B242" i="53"/>
  <c r="B243" i="53"/>
  <c r="B244" i="53"/>
  <c r="B245" i="53"/>
  <c r="B246" i="53"/>
  <c r="B247" i="53"/>
  <c r="B248" i="53"/>
  <c r="B249" i="53"/>
  <c r="B250" i="53"/>
  <c r="B251" i="53"/>
  <c r="B252" i="53"/>
  <c r="B253" i="53"/>
  <c r="B254" i="53"/>
  <c r="B255" i="53"/>
  <c r="B256" i="53"/>
  <c r="B257" i="53"/>
  <c r="B258" i="53"/>
  <c r="B259" i="53"/>
  <c r="B260" i="53"/>
  <c r="B261" i="53"/>
  <c r="B262" i="53"/>
  <c r="B263" i="53"/>
  <c r="B264" i="53"/>
  <c r="B265" i="53"/>
  <c r="B266" i="53"/>
  <c r="B267" i="53"/>
  <c r="B268" i="53"/>
  <c r="B269" i="53"/>
  <c r="B270" i="53"/>
  <c r="B271" i="53"/>
  <c r="B272" i="53"/>
  <c r="B273" i="53"/>
  <c r="B274" i="53"/>
  <c r="B275" i="53"/>
  <c r="B276" i="53"/>
  <c r="B277" i="53"/>
  <c r="B278" i="53"/>
  <c r="B279" i="53"/>
  <c r="B280" i="53"/>
  <c r="B281" i="53"/>
  <c r="B282" i="53"/>
  <c r="B283" i="53"/>
  <c r="B284" i="53"/>
  <c r="B285" i="53"/>
  <c r="B286" i="53"/>
  <c r="B287" i="53"/>
  <c r="B288" i="53"/>
  <c r="B289" i="53"/>
  <c r="B290" i="53"/>
  <c r="B291" i="53"/>
  <c r="B292" i="53"/>
  <c r="B293" i="53"/>
  <c r="B294" i="53"/>
  <c r="B295" i="53"/>
  <c r="B296" i="53"/>
  <c r="B297" i="53"/>
  <c r="B298" i="53"/>
  <c r="B299" i="53"/>
  <c r="B300" i="53"/>
  <c r="B301" i="53"/>
  <c r="B302" i="53"/>
  <c r="B303" i="53"/>
  <c r="B304" i="53"/>
  <c r="B305" i="53"/>
  <c r="B306" i="53"/>
  <c r="B307" i="53"/>
  <c r="B308" i="53"/>
  <c r="B309" i="53"/>
  <c r="B310" i="53"/>
  <c r="B311" i="53"/>
  <c r="B312" i="53"/>
  <c r="B313" i="53"/>
  <c r="B314" i="53"/>
  <c r="B315" i="53"/>
  <c r="B316" i="53"/>
  <c r="B317" i="53"/>
  <c r="B318" i="53"/>
  <c r="B319" i="53"/>
  <c r="B320" i="53"/>
  <c r="B321" i="53"/>
  <c r="B322" i="53"/>
  <c r="B323" i="53"/>
  <c r="B324" i="53"/>
  <c r="B325" i="53"/>
  <c r="B326" i="53"/>
  <c r="B327" i="53"/>
  <c r="B328" i="53"/>
  <c r="B329" i="53"/>
  <c r="B330" i="53"/>
  <c r="B331" i="53"/>
  <c r="B332" i="53"/>
  <c r="B333" i="53"/>
  <c r="B334" i="53"/>
  <c r="B335" i="53"/>
  <c r="B336" i="53"/>
  <c r="B337" i="53"/>
  <c r="B338" i="53"/>
  <c r="B339" i="53"/>
  <c r="B340" i="53"/>
  <c r="B341" i="53"/>
  <c r="B342" i="53"/>
  <c r="B343" i="53"/>
  <c r="B344" i="53"/>
  <c r="B345" i="53"/>
  <c r="B346" i="53"/>
  <c r="B347" i="53"/>
  <c r="B348" i="53"/>
  <c r="B349" i="53"/>
  <c r="B350" i="53"/>
  <c r="B351" i="53"/>
  <c r="B352" i="53"/>
  <c r="B353" i="53"/>
  <c r="B354" i="53"/>
  <c r="B355" i="53"/>
  <c r="B356" i="53"/>
  <c r="B357" i="53"/>
  <c r="B358" i="53"/>
  <c r="B359" i="53"/>
  <c r="B360" i="53"/>
  <c r="B361" i="53"/>
  <c r="B362" i="53"/>
  <c r="B363" i="53"/>
  <c r="B364" i="53"/>
  <c r="B365" i="53"/>
  <c r="B366" i="53"/>
  <c r="B367" i="53"/>
  <c r="B368" i="53"/>
  <c r="B369" i="53"/>
  <c r="B370" i="53"/>
  <c r="B371" i="53"/>
  <c r="B372" i="53"/>
  <c r="B373" i="53"/>
  <c r="B374" i="53"/>
  <c r="B375" i="53"/>
  <c r="B376" i="53"/>
  <c r="B377" i="53"/>
  <c r="B378" i="53"/>
  <c r="B379" i="53"/>
  <c r="B380" i="53"/>
  <c r="B381" i="53"/>
  <c r="B382" i="53"/>
  <c r="B383" i="53"/>
  <c r="B384" i="53"/>
  <c r="B385" i="53"/>
  <c r="B386" i="53"/>
  <c r="B387" i="53"/>
  <c r="B388" i="53"/>
  <c r="B389" i="53"/>
  <c r="B390" i="53"/>
  <c r="B391" i="53"/>
  <c r="B392" i="53"/>
  <c r="B393" i="53"/>
  <c r="B394" i="53"/>
  <c r="B395" i="53"/>
  <c r="B396" i="53"/>
  <c r="B397" i="53"/>
  <c r="B398" i="53"/>
  <c r="B399" i="53"/>
  <c r="B400" i="53"/>
  <c r="B401" i="53"/>
  <c r="B402" i="53"/>
  <c r="B403" i="53"/>
  <c r="B404" i="53"/>
  <c r="B405" i="53"/>
  <c r="B406" i="53"/>
  <c r="C406" i="53"/>
  <c r="D405" i="53"/>
  <c r="F405" i="53"/>
  <c r="C405" i="53"/>
  <c r="D404" i="53"/>
  <c r="F404" i="53"/>
  <c r="C404" i="53"/>
  <c r="D403" i="53"/>
  <c r="F403" i="53"/>
  <c r="C403" i="53"/>
  <c r="D402" i="53"/>
  <c r="F402" i="53"/>
  <c r="C402" i="53"/>
  <c r="D401" i="53"/>
  <c r="F401" i="53"/>
  <c r="C401" i="53"/>
  <c r="D400" i="53"/>
  <c r="F400" i="53"/>
  <c r="C400" i="53"/>
  <c r="D399" i="53"/>
  <c r="F399" i="53"/>
  <c r="C399" i="53"/>
  <c r="D398" i="53"/>
  <c r="F398" i="53"/>
  <c r="C398" i="53"/>
  <c r="D397" i="53"/>
  <c r="F397" i="53"/>
  <c r="C397" i="53"/>
  <c r="D396" i="53"/>
  <c r="F396" i="53"/>
  <c r="C396" i="53"/>
  <c r="D395" i="53"/>
  <c r="F395" i="53"/>
  <c r="C395" i="53"/>
  <c r="D394" i="53"/>
  <c r="F394" i="53"/>
  <c r="C394" i="53"/>
  <c r="D393" i="53"/>
  <c r="F393" i="53"/>
  <c r="C393" i="53"/>
  <c r="D392" i="53"/>
  <c r="F392" i="53"/>
  <c r="C392" i="53"/>
  <c r="D391" i="53"/>
  <c r="F391" i="53"/>
  <c r="C391" i="53"/>
  <c r="D390" i="53"/>
  <c r="F390" i="53"/>
  <c r="C390" i="53"/>
  <c r="D389" i="53"/>
  <c r="F389" i="53"/>
  <c r="C389" i="53"/>
  <c r="D388" i="53"/>
  <c r="F388" i="53"/>
  <c r="C388" i="53"/>
  <c r="D387" i="53"/>
  <c r="F387" i="53"/>
  <c r="C387" i="53"/>
  <c r="D386" i="53"/>
  <c r="F386" i="53"/>
  <c r="C386" i="53"/>
  <c r="D385" i="53"/>
  <c r="F385" i="53"/>
  <c r="C385" i="53"/>
  <c r="D384" i="53"/>
  <c r="F384" i="53"/>
  <c r="C384" i="53"/>
  <c r="D383" i="53"/>
  <c r="F383" i="53"/>
  <c r="C383" i="53"/>
  <c r="D382" i="53"/>
  <c r="F382" i="53"/>
  <c r="C382" i="53"/>
  <c r="D381" i="53"/>
  <c r="F381" i="53"/>
  <c r="C381" i="53"/>
  <c r="D380" i="53"/>
  <c r="F380" i="53"/>
  <c r="C380" i="53"/>
  <c r="D379" i="53"/>
  <c r="F379" i="53"/>
  <c r="C379" i="53"/>
  <c r="D378" i="53"/>
  <c r="F378" i="53"/>
  <c r="C378" i="53"/>
  <c r="D377" i="53"/>
  <c r="F377" i="53"/>
  <c r="C377" i="53"/>
  <c r="D376" i="53"/>
  <c r="F376" i="53"/>
  <c r="C376" i="53"/>
  <c r="D375" i="53"/>
  <c r="F375" i="53"/>
  <c r="C375" i="53"/>
  <c r="D374" i="53"/>
  <c r="F374" i="53"/>
  <c r="C374" i="53"/>
  <c r="D373" i="53"/>
  <c r="F373" i="53"/>
  <c r="C373" i="53"/>
  <c r="D372" i="53"/>
  <c r="F372" i="53"/>
  <c r="C372" i="53"/>
  <c r="D371" i="53"/>
  <c r="F371" i="53"/>
  <c r="C371" i="53"/>
  <c r="D370" i="53"/>
  <c r="F370" i="53"/>
  <c r="C370" i="53"/>
  <c r="D369" i="53"/>
  <c r="F369" i="53"/>
  <c r="C369" i="53"/>
  <c r="D368" i="53"/>
  <c r="F368" i="53"/>
  <c r="C368" i="53"/>
  <c r="D367" i="53"/>
  <c r="F367" i="53"/>
  <c r="C367" i="53"/>
  <c r="D366" i="53"/>
  <c r="F366" i="53"/>
  <c r="C366" i="53"/>
  <c r="D365" i="53"/>
  <c r="F365" i="53"/>
  <c r="C365" i="53"/>
  <c r="D364" i="53"/>
  <c r="F364" i="53"/>
  <c r="C364" i="53"/>
  <c r="D363" i="53"/>
  <c r="F363" i="53"/>
  <c r="C363" i="53"/>
  <c r="D362" i="53"/>
  <c r="F362" i="53"/>
  <c r="C362" i="53"/>
  <c r="D361" i="53"/>
  <c r="F361" i="53"/>
  <c r="C361" i="53"/>
  <c r="D360" i="53"/>
  <c r="F360" i="53"/>
  <c r="C360" i="53"/>
  <c r="D359" i="53"/>
  <c r="F359" i="53"/>
  <c r="C359" i="53"/>
  <c r="D358" i="53"/>
  <c r="F358" i="53"/>
  <c r="C358" i="53"/>
  <c r="D357" i="53"/>
  <c r="F357" i="53"/>
  <c r="C357" i="53"/>
  <c r="D356" i="53"/>
  <c r="F356" i="53"/>
  <c r="C356" i="53"/>
  <c r="D355" i="53"/>
  <c r="F355" i="53"/>
  <c r="C355" i="53"/>
  <c r="D354" i="53"/>
  <c r="F354" i="53"/>
  <c r="C354" i="53"/>
  <c r="D353" i="53"/>
  <c r="F353" i="53"/>
  <c r="C353" i="53"/>
  <c r="D352" i="53"/>
  <c r="F352" i="53"/>
  <c r="C352" i="53"/>
  <c r="D351" i="53"/>
  <c r="F351" i="53"/>
  <c r="C351" i="53"/>
  <c r="D350" i="53"/>
  <c r="F350" i="53"/>
  <c r="C350" i="53"/>
  <c r="D349" i="53"/>
  <c r="F349" i="53"/>
  <c r="C349" i="53"/>
  <c r="D348" i="53"/>
  <c r="F348" i="53"/>
  <c r="C348" i="53"/>
  <c r="D347" i="53"/>
  <c r="F347" i="53"/>
  <c r="C347" i="53"/>
  <c r="D346" i="53"/>
  <c r="F346" i="53"/>
  <c r="C346" i="53"/>
  <c r="D345" i="53"/>
  <c r="F345" i="53"/>
  <c r="C345" i="53"/>
  <c r="D344" i="53"/>
  <c r="F344" i="53"/>
  <c r="C344" i="53"/>
  <c r="D343" i="53"/>
  <c r="F343" i="53"/>
  <c r="C343" i="53"/>
  <c r="D342" i="53"/>
  <c r="F342" i="53"/>
  <c r="C342" i="53"/>
  <c r="D341" i="53"/>
  <c r="F341" i="53"/>
  <c r="C341" i="53"/>
  <c r="D340" i="53"/>
  <c r="F340" i="53"/>
  <c r="C340" i="53"/>
  <c r="D339" i="53"/>
  <c r="F339" i="53"/>
  <c r="C339" i="53"/>
  <c r="D338" i="53"/>
  <c r="F338" i="53"/>
  <c r="C338" i="53"/>
  <c r="D337" i="53"/>
  <c r="F337" i="53"/>
  <c r="C337" i="53"/>
  <c r="D336" i="53"/>
  <c r="F336" i="53"/>
  <c r="C336" i="53"/>
  <c r="D335" i="53"/>
  <c r="F335" i="53"/>
  <c r="C335" i="53"/>
  <c r="D334" i="53"/>
  <c r="F334" i="53"/>
  <c r="C334" i="53"/>
  <c r="D333" i="53"/>
  <c r="F333" i="53"/>
  <c r="C333" i="53"/>
  <c r="D332" i="53"/>
  <c r="F332" i="53"/>
  <c r="C332" i="53"/>
  <c r="D331" i="53"/>
  <c r="F331" i="53"/>
  <c r="C331" i="53"/>
  <c r="D330" i="53"/>
  <c r="F330" i="53"/>
  <c r="C330" i="53"/>
  <c r="D329" i="53"/>
  <c r="F329" i="53"/>
  <c r="C329" i="53"/>
  <c r="D328" i="53"/>
  <c r="F328" i="53"/>
  <c r="C328" i="53"/>
  <c r="D327" i="53"/>
  <c r="F327" i="53"/>
  <c r="C327" i="53"/>
  <c r="D326" i="53"/>
  <c r="F326" i="53"/>
  <c r="C326" i="53"/>
  <c r="D325" i="53"/>
  <c r="F325" i="53"/>
  <c r="C325" i="53"/>
  <c r="D324" i="53"/>
  <c r="F324" i="53"/>
  <c r="C324" i="53"/>
  <c r="D323" i="53"/>
  <c r="F323" i="53"/>
  <c r="C323" i="53"/>
  <c r="D322" i="53"/>
  <c r="F322" i="53"/>
  <c r="C322" i="53"/>
  <c r="D321" i="53"/>
  <c r="F321" i="53"/>
  <c r="C321" i="53"/>
  <c r="D320" i="53"/>
  <c r="F320" i="53"/>
  <c r="C320" i="53"/>
  <c r="D319" i="53"/>
  <c r="F319" i="53"/>
  <c r="C319" i="53"/>
  <c r="D318" i="53"/>
  <c r="F318" i="53"/>
  <c r="C318" i="53"/>
  <c r="D317" i="53"/>
  <c r="F317" i="53"/>
  <c r="C317" i="53"/>
  <c r="D316" i="53"/>
  <c r="F316" i="53"/>
  <c r="C316" i="53"/>
  <c r="D315" i="53"/>
  <c r="F315" i="53"/>
  <c r="C315" i="53"/>
  <c r="D314" i="53"/>
  <c r="F314" i="53"/>
  <c r="C314" i="53"/>
  <c r="D313" i="53"/>
  <c r="F313" i="53"/>
  <c r="C313" i="53"/>
  <c r="D312" i="53"/>
  <c r="F312" i="53"/>
  <c r="C312" i="53"/>
  <c r="D311" i="53"/>
  <c r="F311" i="53"/>
  <c r="C311" i="53"/>
  <c r="D310" i="53"/>
  <c r="F310" i="53"/>
  <c r="C310" i="53"/>
  <c r="D309" i="53"/>
  <c r="F309" i="53"/>
  <c r="C309" i="53"/>
  <c r="D308" i="53"/>
  <c r="F308" i="53"/>
  <c r="C308" i="53"/>
  <c r="D307" i="53"/>
  <c r="F307" i="53"/>
  <c r="C307" i="53"/>
  <c r="D306" i="53"/>
  <c r="F306" i="53"/>
  <c r="C306" i="53"/>
  <c r="D305" i="53"/>
  <c r="F305" i="53"/>
  <c r="C305" i="53"/>
  <c r="D304" i="53"/>
  <c r="F304" i="53"/>
  <c r="C304" i="53"/>
  <c r="D303" i="53"/>
  <c r="F303" i="53"/>
  <c r="C303" i="53"/>
  <c r="D302" i="53"/>
  <c r="F302" i="53"/>
  <c r="C302" i="53"/>
  <c r="D301" i="53"/>
  <c r="F301" i="53"/>
  <c r="C301" i="53"/>
  <c r="D300" i="53"/>
  <c r="F300" i="53"/>
  <c r="C300" i="53"/>
  <c r="D299" i="53"/>
  <c r="F299" i="53"/>
  <c r="C299" i="53"/>
  <c r="D298" i="53"/>
  <c r="F298" i="53"/>
  <c r="C298" i="53"/>
  <c r="D297" i="53"/>
  <c r="F297" i="53"/>
  <c r="C297" i="53"/>
  <c r="D296" i="53"/>
  <c r="F296" i="53"/>
  <c r="C296" i="53"/>
  <c r="D295" i="53"/>
  <c r="F295" i="53"/>
  <c r="C295" i="53"/>
  <c r="D294" i="53"/>
  <c r="F294" i="53"/>
  <c r="C294" i="53"/>
  <c r="D293" i="53"/>
  <c r="F293" i="53"/>
  <c r="C293" i="53"/>
  <c r="D292" i="53"/>
  <c r="F292" i="53"/>
  <c r="C292" i="53"/>
  <c r="D291" i="53"/>
  <c r="F291" i="53"/>
  <c r="C291" i="53"/>
  <c r="D290" i="53"/>
  <c r="F290" i="53"/>
  <c r="C290" i="53"/>
  <c r="D289" i="53"/>
  <c r="F289" i="53"/>
  <c r="C289" i="53"/>
  <c r="D288" i="53"/>
  <c r="F288" i="53"/>
  <c r="C288" i="53"/>
  <c r="D287" i="53"/>
  <c r="F287" i="53"/>
  <c r="C287" i="53"/>
  <c r="D286" i="53"/>
  <c r="F286" i="53"/>
  <c r="C286" i="53"/>
  <c r="D285" i="53"/>
  <c r="F285" i="53"/>
  <c r="C285" i="53"/>
  <c r="D284" i="53"/>
  <c r="F284" i="53"/>
  <c r="C284" i="53"/>
  <c r="D283" i="53"/>
  <c r="F283" i="53"/>
  <c r="C283" i="53"/>
  <c r="D282" i="53"/>
  <c r="F282" i="53"/>
  <c r="C282" i="53"/>
  <c r="D281" i="53"/>
  <c r="F281" i="53"/>
  <c r="C281" i="53"/>
  <c r="D280" i="53"/>
  <c r="F280" i="53"/>
  <c r="C280" i="53"/>
  <c r="D279" i="53"/>
  <c r="F279" i="53"/>
  <c r="C279" i="53"/>
  <c r="D278" i="53"/>
  <c r="F278" i="53"/>
  <c r="C278" i="53"/>
  <c r="D277" i="53"/>
  <c r="F277" i="53"/>
  <c r="C277" i="53"/>
  <c r="D276" i="53"/>
  <c r="F276" i="53"/>
  <c r="C276" i="53"/>
  <c r="D275" i="53"/>
  <c r="F275" i="53"/>
  <c r="C275" i="53"/>
  <c r="D274" i="53"/>
  <c r="F274" i="53"/>
  <c r="C274" i="53"/>
  <c r="D273" i="53"/>
  <c r="F273" i="53"/>
  <c r="C273" i="53"/>
  <c r="D272" i="53"/>
  <c r="F272" i="53"/>
  <c r="C272" i="53"/>
  <c r="D271" i="53"/>
  <c r="F271" i="53"/>
  <c r="C271" i="53"/>
  <c r="D270" i="53"/>
  <c r="F270" i="53"/>
  <c r="C270" i="53"/>
  <c r="D269" i="53"/>
  <c r="F269" i="53"/>
  <c r="C269" i="53"/>
  <c r="D268" i="53"/>
  <c r="F268" i="53"/>
  <c r="C268" i="53"/>
  <c r="D267" i="53"/>
  <c r="F267" i="53"/>
  <c r="C267" i="53"/>
  <c r="D266" i="53"/>
  <c r="F266" i="53"/>
  <c r="C266" i="53"/>
  <c r="D265" i="53"/>
  <c r="F265" i="53"/>
  <c r="C265" i="53"/>
  <c r="D264" i="53"/>
  <c r="F264" i="53"/>
  <c r="C264" i="53"/>
  <c r="D263" i="53"/>
  <c r="F263" i="53"/>
  <c r="C263" i="53"/>
  <c r="D262" i="53"/>
  <c r="F262" i="53"/>
  <c r="C262" i="53"/>
  <c r="D261" i="53"/>
  <c r="F261" i="53"/>
  <c r="C261" i="53"/>
  <c r="D260" i="53"/>
  <c r="F260" i="53"/>
  <c r="C260" i="53"/>
  <c r="D259" i="53"/>
  <c r="F259" i="53"/>
  <c r="C259" i="53"/>
  <c r="D258" i="53"/>
  <c r="F258" i="53"/>
  <c r="C258" i="53"/>
  <c r="D257" i="53"/>
  <c r="F257" i="53"/>
  <c r="C257" i="53"/>
  <c r="D256" i="53"/>
  <c r="F256" i="53"/>
  <c r="C256" i="53"/>
  <c r="D255" i="53"/>
  <c r="F255" i="53"/>
  <c r="C255" i="53"/>
  <c r="D254" i="53"/>
  <c r="F254" i="53"/>
  <c r="C254" i="53"/>
  <c r="D253" i="53"/>
  <c r="F253" i="53"/>
  <c r="C253" i="53"/>
  <c r="D252" i="53"/>
  <c r="F252" i="53"/>
  <c r="C252" i="53"/>
  <c r="D251" i="53"/>
  <c r="F251" i="53"/>
  <c r="C251" i="53"/>
  <c r="D250" i="53"/>
  <c r="F250" i="53"/>
  <c r="C250" i="53"/>
  <c r="D249" i="53"/>
  <c r="F249" i="53"/>
  <c r="C249" i="53"/>
  <c r="D248" i="53"/>
  <c r="F248" i="53"/>
  <c r="C248" i="53"/>
  <c r="D247" i="53"/>
  <c r="F247" i="53"/>
  <c r="C247" i="53"/>
  <c r="D246" i="53"/>
  <c r="F246" i="53"/>
  <c r="C246" i="53"/>
  <c r="D245" i="53"/>
  <c r="F245" i="53"/>
  <c r="C245" i="53"/>
  <c r="D244" i="53"/>
  <c r="F244" i="53"/>
  <c r="C244" i="53"/>
  <c r="D243" i="53"/>
  <c r="F243" i="53"/>
  <c r="C243" i="53"/>
  <c r="D242" i="53"/>
  <c r="F242" i="53"/>
  <c r="C242" i="53"/>
  <c r="D241" i="53"/>
  <c r="F241" i="53"/>
  <c r="C241" i="53"/>
  <c r="D240" i="53"/>
  <c r="F240" i="53"/>
  <c r="C240" i="53"/>
  <c r="D239" i="53"/>
  <c r="F239" i="53"/>
  <c r="C239" i="53"/>
  <c r="D238" i="53"/>
  <c r="F238" i="53"/>
  <c r="C238" i="53"/>
  <c r="D237" i="53"/>
  <c r="F237" i="53"/>
  <c r="C237" i="53"/>
  <c r="D236" i="53"/>
  <c r="F236" i="53"/>
  <c r="C236" i="53"/>
  <c r="D235" i="53"/>
  <c r="F235" i="53"/>
  <c r="C235" i="53"/>
  <c r="D234" i="53"/>
  <c r="F234" i="53"/>
  <c r="C234" i="53"/>
  <c r="D233" i="53"/>
  <c r="F233" i="53"/>
  <c r="C233" i="53"/>
  <c r="D232" i="53"/>
  <c r="F232" i="53"/>
  <c r="C232" i="53"/>
  <c r="D231" i="53"/>
  <c r="F231" i="53"/>
  <c r="C231" i="53"/>
  <c r="D230" i="53"/>
  <c r="F230" i="53"/>
  <c r="C230" i="53"/>
  <c r="D229" i="53"/>
  <c r="F229" i="53"/>
  <c r="C229" i="53"/>
  <c r="D228" i="53"/>
  <c r="F228" i="53"/>
  <c r="C228" i="53"/>
  <c r="D227" i="53"/>
  <c r="F227" i="53"/>
  <c r="C227" i="53"/>
  <c r="D226" i="53"/>
  <c r="F226" i="53"/>
  <c r="C226" i="53"/>
  <c r="D225" i="53"/>
  <c r="F225" i="53"/>
  <c r="C225" i="53"/>
  <c r="D224" i="53"/>
  <c r="F224" i="53"/>
  <c r="C224" i="53"/>
  <c r="D223" i="53"/>
  <c r="F223" i="53"/>
  <c r="C223" i="53"/>
  <c r="D222" i="53"/>
  <c r="F222" i="53"/>
  <c r="C222" i="53"/>
  <c r="D221" i="53"/>
  <c r="F221" i="53"/>
  <c r="C221" i="53"/>
  <c r="D220" i="53"/>
  <c r="F220" i="53"/>
  <c r="C220" i="53"/>
  <c r="D219" i="53"/>
  <c r="F219" i="53"/>
  <c r="C219" i="53"/>
  <c r="D218" i="53"/>
  <c r="F218" i="53"/>
  <c r="C218" i="53"/>
  <c r="D217" i="53"/>
  <c r="F217" i="53"/>
  <c r="C217" i="53"/>
  <c r="D216" i="53"/>
  <c r="F216" i="53"/>
  <c r="C216" i="53"/>
  <c r="D215" i="53"/>
  <c r="F215" i="53"/>
  <c r="C215" i="53"/>
  <c r="D214" i="53"/>
  <c r="F214" i="53"/>
  <c r="C214" i="53"/>
  <c r="D213" i="53"/>
  <c r="F213" i="53"/>
  <c r="C213" i="53"/>
  <c r="D212" i="53"/>
  <c r="F212" i="53"/>
  <c r="C212" i="53"/>
  <c r="D211" i="53"/>
  <c r="F211" i="53"/>
  <c r="C211" i="53"/>
  <c r="D210" i="53"/>
  <c r="F210" i="53"/>
  <c r="C210" i="53"/>
  <c r="D209" i="53"/>
  <c r="F209" i="53"/>
  <c r="C209" i="53"/>
  <c r="D208" i="53"/>
  <c r="F208" i="53"/>
  <c r="C208" i="53"/>
  <c r="D207" i="53"/>
  <c r="F207" i="53"/>
  <c r="C207" i="53"/>
  <c r="D206" i="53"/>
  <c r="F206" i="53"/>
  <c r="C206" i="53"/>
  <c r="D205" i="53"/>
  <c r="F205" i="53"/>
  <c r="C205" i="53"/>
  <c r="D204" i="53"/>
  <c r="F204" i="53"/>
  <c r="C204" i="53"/>
  <c r="D203" i="53"/>
  <c r="F203" i="53"/>
  <c r="C203" i="53"/>
  <c r="D202" i="53"/>
  <c r="F202" i="53"/>
  <c r="C202" i="53"/>
  <c r="D201" i="53"/>
  <c r="F201" i="53"/>
  <c r="C201" i="53"/>
  <c r="D200" i="53"/>
  <c r="F200" i="53"/>
  <c r="C200" i="53"/>
  <c r="D199" i="53"/>
  <c r="F199" i="53"/>
  <c r="C199" i="53"/>
  <c r="D198" i="53"/>
  <c r="F198" i="53"/>
  <c r="C198" i="53"/>
  <c r="D197" i="53"/>
  <c r="F197" i="53"/>
  <c r="C197" i="53"/>
  <c r="D196" i="53"/>
  <c r="F196" i="53"/>
  <c r="C196" i="53"/>
  <c r="D195" i="53"/>
  <c r="F195" i="53"/>
  <c r="C195" i="53"/>
  <c r="D194" i="53"/>
  <c r="F194" i="53"/>
  <c r="C194" i="53"/>
  <c r="D193" i="53"/>
  <c r="F193" i="53"/>
  <c r="C193" i="53"/>
  <c r="D192" i="53"/>
  <c r="F192" i="53"/>
  <c r="C192" i="53"/>
  <c r="D191" i="53"/>
  <c r="F191" i="53"/>
  <c r="C191" i="53"/>
  <c r="D190" i="53"/>
  <c r="F190" i="53"/>
  <c r="C190" i="53"/>
  <c r="D189" i="53"/>
  <c r="F189" i="53"/>
  <c r="C189" i="53"/>
  <c r="D188" i="53"/>
  <c r="F188" i="53"/>
  <c r="C188" i="53"/>
  <c r="D187" i="53"/>
  <c r="F187" i="53"/>
  <c r="C187" i="53"/>
  <c r="D186" i="53"/>
  <c r="F186" i="53"/>
  <c r="C186" i="53"/>
  <c r="D185" i="53"/>
  <c r="F185" i="53"/>
  <c r="C185" i="53"/>
  <c r="D184" i="53"/>
  <c r="F184" i="53"/>
  <c r="C184" i="53"/>
  <c r="D183" i="53"/>
  <c r="F183" i="53"/>
  <c r="C183" i="53"/>
  <c r="D182" i="53"/>
  <c r="F182" i="53"/>
  <c r="C182" i="53"/>
  <c r="D181" i="53"/>
  <c r="F181" i="53"/>
  <c r="C181" i="53"/>
  <c r="D180" i="53"/>
  <c r="F180" i="53"/>
  <c r="C180" i="53"/>
  <c r="D179" i="53"/>
  <c r="F179" i="53"/>
  <c r="C179" i="53"/>
  <c r="D178" i="53"/>
  <c r="F178" i="53"/>
  <c r="C178" i="53"/>
  <c r="D177" i="53"/>
  <c r="F177" i="53"/>
  <c r="C177" i="53"/>
  <c r="D176" i="53"/>
  <c r="F176" i="53"/>
  <c r="C176" i="53"/>
  <c r="D175" i="53"/>
  <c r="F175" i="53"/>
  <c r="C175" i="53"/>
  <c r="D174" i="53"/>
  <c r="F174" i="53"/>
  <c r="C174" i="53"/>
  <c r="D173" i="53"/>
  <c r="F173" i="53"/>
  <c r="C173" i="53"/>
  <c r="D172" i="53"/>
  <c r="F172" i="53"/>
  <c r="C172" i="53"/>
  <c r="D171" i="53"/>
  <c r="F171" i="53"/>
  <c r="C171" i="53"/>
  <c r="D170" i="53"/>
  <c r="F170" i="53"/>
  <c r="C170" i="53"/>
  <c r="D169" i="53"/>
  <c r="F169" i="53"/>
  <c r="C169" i="53"/>
  <c r="D168" i="53"/>
  <c r="F168" i="53"/>
  <c r="C168" i="53"/>
  <c r="D167" i="53"/>
  <c r="F167" i="53"/>
  <c r="C167" i="53"/>
  <c r="D166" i="53"/>
  <c r="F166" i="53"/>
  <c r="C166" i="53"/>
  <c r="D165" i="53"/>
  <c r="F165" i="53"/>
  <c r="C165" i="53"/>
  <c r="D164" i="53"/>
  <c r="F164" i="53"/>
  <c r="C164" i="53"/>
  <c r="D163" i="53"/>
  <c r="F163" i="53"/>
  <c r="C163" i="53"/>
  <c r="D162" i="53"/>
  <c r="F162" i="53"/>
  <c r="C162" i="53"/>
  <c r="D161" i="53"/>
  <c r="F161" i="53"/>
  <c r="C161" i="53"/>
  <c r="D160" i="53"/>
  <c r="F160" i="53"/>
  <c r="C160" i="53"/>
  <c r="D159" i="53"/>
  <c r="F159" i="53"/>
  <c r="C159" i="53"/>
  <c r="D158" i="53"/>
  <c r="F158" i="53"/>
  <c r="C158" i="53"/>
  <c r="D157" i="53"/>
  <c r="F157" i="53"/>
  <c r="C157" i="53"/>
  <c r="D156" i="53"/>
  <c r="F156" i="53"/>
  <c r="C156" i="53"/>
  <c r="D155" i="53"/>
  <c r="F155" i="53"/>
  <c r="C155" i="53"/>
  <c r="D154" i="53"/>
  <c r="F154" i="53"/>
  <c r="C154" i="53"/>
  <c r="D153" i="53"/>
  <c r="F153" i="53"/>
  <c r="C153" i="53"/>
  <c r="D152" i="53"/>
  <c r="F152" i="53"/>
  <c r="C152" i="53"/>
  <c r="D151" i="53"/>
  <c r="F151" i="53"/>
  <c r="C151" i="53"/>
  <c r="D150" i="53"/>
  <c r="F150" i="53"/>
  <c r="C150" i="53"/>
  <c r="D149" i="53"/>
  <c r="F149" i="53"/>
  <c r="C149" i="53"/>
  <c r="D148" i="53"/>
  <c r="F148" i="53"/>
  <c r="C148" i="53"/>
  <c r="D147" i="53"/>
  <c r="F147" i="53"/>
  <c r="C147" i="53"/>
  <c r="D146" i="53"/>
  <c r="F146" i="53"/>
  <c r="C146" i="53"/>
  <c r="D145" i="53"/>
  <c r="F145" i="53"/>
  <c r="C145" i="53"/>
  <c r="D144" i="53"/>
  <c r="F144" i="53"/>
  <c r="C144" i="53"/>
  <c r="D143" i="53"/>
  <c r="F143" i="53"/>
  <c r="C143" i="53"/>
  <c r="D142" i="53"/>
  <c r="F142" i="53"/>
  <c r="C142" i="53"/>
  <c r="D141" i="53"/>
  <c r="F141" i="53"/>
  <c r="C141" i="53"/>
  <c r="D140" i="53"/>
  <c r="F140" i="53"/>
  <c r="C140" i="53"/>
  <c r="D139" i="53"/>
  <c r="F139" i="53"/>
  <c r="C139" i="53"/>
  <c r="D138" i="53"/>
  <c r="F138" i="53"/>
  <c r="C138" i="53"/>
  <c r="D137" i="53"/>
  <c r="F137" i="53"/>
  <c r="C137" i="53"/>
  <c r="D136" i="53"/>
  <c r="F136" i="53"/>
  <c r="C136" i="53"/>
  <c r="D135" i="53"/>
  <c r="F135" i="53"/>
  <c r="C135" i="53"/>
  <c r="D134" i="53"/>
  <c r="F134" i="53"/>
  <c r="C134" i="53"/>
  <c r="D133" i="53"/>
  <c r="F133" i="53"/>
  <c r="C133" i="53"/>
  <c r="D132" i="53"/>
  <c r="F132" i="53"/>
  <c r="C132" i="53"/>
  <c r="D131" i="53"/>
  <c r="F131" i="53"/>
  <c r="C131" i="53"/>
  <c r="D130" i="53"/>
  <c r="F130" i="53"/>
  <c r="C130" i="53"/>
  <c r="D129" i="53"/>
  <c r="F129" i="53"/>
  <c r="C129" i="53"/>
  <c r="D128" i="53"/>
  <c r="F128" i="53"/>
  <c r="C128" i="53"/>
  <c r="D127" i="53"/>
  <c r="F127" i="53"/>
  <c r="C127" i="53"/>
  <c r="D126" i="53"/>
  <c r="F126" i="53"/>
  <c r="C126" i="53"/>
  <c r="D125" i="53"/>
  <c r="F125" i="53"/>
  <c r="C125" i="53"/>
  <c r="D124" i="53"/>
  <c r="F124" i="53"/>
  <c r="C124" i="53"/>
  <c r="D123" i="53"/>
  <c r="F123" i="53"/>
  <c r="C123" i="53"/>
  <c r="D122" i="53"/>
  <c r="F122" i="53"/>
  <c r="C122" i="53"/>
  <c r="D121" i="53"/>
  <c r="F121" i="53"/>
  <c r="C121" i="53"/>
  <c r="D120" i="53"/>
  <c r="F120" i="53"/>
  <c r="C120" i="53"/>
  <c r="D119" i="53"/>
  <c r="F119" i="53"/>
  <c r="C119" i="53"/>
  <c r="D118" i="53"/>
  <c r="F118" i="53"/>
  <c r="C118" i="53"/>
  <c r="D117" i="53"/>
  <c r="F117" i="53"/>
  <c r="C117" i="53"/>
  <c r="D116" i="53"/>
  <c r="F116" i="53"/>
  <c r="C116" i="53"/>
  <c r="D115" i="53"/>
  <c r="F115" i="53"/>
  <c r="C115" i="53"/>
  <c r="D114" i="53"/>
  <c r="F114" i="53"/>
  <c r="C114" i="53"/>
  <c r="D113" i="53"/>
  <c r="F113" i="53"/>
  <c r="C113" i="53"/>
  <c r="D112" i="53"/>
  <c r="F112" i="53"/>
  <c r="C112" i="53"/>
  <c r="D111" i="53"/>
  <c r="F111" i="53"/>
  <c r="C111" i="53"/>
  <c r="D110" i="53"/>
  <c r="F110" i="53"/>
  <c r="C110" i="53"/>
  <c r="D109" i="53"/>
  <c r="F109" i="53"/>
  <c r="C109" i="53"/>
  <c r="D108" i="53"/>
  <c r="F108" i="53"/>
  <c r="C108" i="53"/>
  <c r="D107" i="53"/>
  <c r="F107" i="53"/>
  <c r="C107" i="53"/>
  <c r="D106" i="53"/>
  <c r="F106" i="53"/>
  <c r="C106" i="53"/>
  <c r="D105" i="53"/>
  <c r="F105" i="53"/>
  <c r="C105" i="53"/>
  <c r="D104" i="53"/>
  <c r="F104" i="53"/>
  <c r="C104" i="53"/>
  <c r="D103" i="53"/>
  <c r="F103" i="53"/>
  <c r="C103" i="53"/>
  <c r="D102" i="53"/>
  <c r="F102" i="53"/>
  <c r="C102" i="53"/>
  <c r="D101" i="53"/>
  <c r="F101" i="53"/>
  <c r="C101" i="53"/>
  <c r="D100" i="53"/>
  <c r="F100" i="53"/>
  <c r="C100" i="53"/>
  <c r="D99" i="53"/>
  <c r="F99" i="53"/>
  <c r="C99" i="53"/>
  <c r="D98" i="53"/>
  <c r="F98" i="53"/>
  <c r="C98" i="53"/>
  <c r="D97" i="53"/>
  <c r="F97" i="53"/>
  <c r="C97" i="53"/>
  <c r="D96" i="53"/>
  <c r="F96" i="53"/>
  <c r="C96" i="53"/>
  <c r="D95" i="53"/>
  <c r="F95" i="53"/>
  <c r="C95" i="53"/>
  <c r="D94" i="53"/>
  <c r="F94" i="53"/>
  <c r="C94" i="53"/>
  <c r="D93" i="53"/>
  <c r="F93" i="53"/>
  <c r="C93" i="53"/>
  <c r="D92" i="53"/>
  <c r="F92" i="53"/>
  <c r="C92" i="53"/>
  <c r="D91" i="53"/>
  <c r="F91" i="53"/>
  <c r="C91" i="53"/>
  <c r="D90" i="53"/>
  <c r="F90" i="53"/>
  <c r="C90" i="53"/>
  <c r="D89" i="53"/>
  <c r="F89" i="53"/>
  <c r="C89" i="53"/>
  <c r="D88" i="53"/>
  <c r="F88" i="53"/>
  <c r="C88" i="53"/>
  <c r="D87" i="53"/>
  <c r="F87" i="53"/>
  <c r="C87" i="53"/>
  <c r="D86" i="53"/>
  <c r="F86" i="53"/>
  <c r="C86" i="53"/>
  <c r="D85" i="53"/>
  <c r="F85" i="53"/>
  <c r="C85" i="53"/>
  <c r="D84" i="53"/>
  <c r="F84" i="53"/>
  <c r="C84" i="53"/>
  <c r="D83" i="53"/>
  <c r="F83" i="53"/>
  <c r="C83" i="53"/>
  <c r="D82" i="53"/>
  <c r="F82" i="53"/>
  <c r="C82" i="53"/>
  <c r="D81" i="53"/>
  <c r="F81" i="53"/>
  <c r="C81" i="53"/>
  <c r="D80" i="53"/>
  <c r="F80" i="53"/>
  <c r="C80" i="53"/>
  <c r="D79" i="53"/>
  <c r="F79" i="53"/>
  <c r="C79" i="53"/>
  <c r="D78" i="53"/>
  <c r="F78" i="53"/>
  <c r="C78" i="53"/>
  <c r="D77" i="53"/>
  <c r="F77" i="53"/>
  <c r="C77" i="53"/>
  <c r="D76" i="53"/>
  <c r="F76" i="53"/>
  <c r="C76" i="53"/>
  <c r="D75" i="53"/>
  <c r="F75" i="53"/>
  <c r="C75" i="53"/>
  <c r="D74" i="53"/>
  <c r="F74" i="53"/>
  <c r="C74" i="53"/>
  <c r="D73" i="53"/>
  <c r="F73" i="53"/>
  <c r="C73" i="53"/>
  <c r="D72" i="53"/>
  <c r="F72" i="53"/>
  <c r="C72" i="53"/>
  <c r="D71" i="53"/>
  <c r="F71" i="53"/>
  <c r="C71" i="53"/>
  <c r="D70" i="53"/>
  <c r="F70" i="53"/>
  <c r="C70" i="53"/>
  <c r="D69" i="53"/>
  <c r="F69" i="53"/>
  <c r="C69" i="53"/>
  <c r="D68" i="53"/>
  <c r="F68" i="53"/>
  <c r="C68" i="53"/>
  <c r="D67" i="53"/>
  <c r="F67" i="53"/>
  <c r="C67" i="53"/>
  <c r="D66" i="53"/>
  <c r="F66" i="53"/>
  <c r="C66" i="53"/>
  <c r="D65" i="53"/>
  <c r="F65" i="53"/>
  <c r="C65" i="53"/>
  <c r="D64" i="53"/>
  <c r="F64" i="53"/>
  <c r="C64" i="53"/>
  <c r="D63" i="53"/>
  <c r="F63" i="53"/>
  <c r="C63" i="53"/>
  <c r="D62" i="53"/>
  <c r="F62" i="53"/>
  <c r="C62" i="53"/>
  <c r="D61" i="53"/>
  <c r="F61" i="53"/>
  <c r="C61" i="53"/>
  <c r="D60" i="53"/>
  <c r="F60" i="53"/>
  <c r="C60" i="53"/>
  <c r="D59" i="53"/>
  <c r="F59" i="53"/>
  <c r="C59" i="53"/>
  <c r="D58" i="53"/>
  <c r="F58" i="53"/>
  <c r="C58" i="53"/>
  <c r="D57" i="53"/>
  <c r="F57" i="53"/>
  <c r="C57" i="53"/>
  <c r="D56" i="53"/>
  <c r="F56" i="53"/>
  <c r="C56" i="53"/>
  <c r="D55" i="53"/>
  <c r="F55" i="53"/>
  <c r="C55" i="53"/>
  <c r="D54" i="53"/>
  <c r="F54" i="53"/>
  <c r="C54" i="53"/>
  <c r="D53" i="53"/>
  <c r="F53" i="53"/>
  <c r="C53" i="53"/>
  <c r="D52" i="53"/>
  <c r="F52" i="53"/>
  <c r="C52" i="53"/>
  <c r="D51" i="53"/>
  <c r="F51" i="53"/>
  <c r="C51" i="53"/>
  <c r="D50" i="53"/>
  <c r="F50" i="53"/>
  <c r="C50" i="53"/>
  <c r="D49" i="53"/>
  <c r="F49" i="53"/>
  <c r="C49" i="53"/>
  <c r="D48" i="53"/>
  <c r="F48" i="53"/>
  <c r="C48" i="53"/>
  <c r="D47" i="53"/>
  <c r="F47" i="53"/>
  <c r="C47" i="53"/>
  <c r="D46" i="53"/>
  <c r="F46" i="53"/>
  <c r="C46" i="53"/>
  <c r="D45" i="53"/>
  <c r="F45" i="53"/>
  <c r="C45" i="53"/>
  <c r="D44" i="53"/>
  <c r="F44" i="53"/>
  <c r="C44" i="53"/>
  <c r="D43" i="53"/>
  <c r="F43" i="53"/>
  <c r="C43" i="53"/>
  <c r="D42" i="53"/>
  <c r="F42" i="53"/>
  <c r="C42" i="53"/>
  <c r="D41" i="53"/>
  <c r="F41" i="53"/>
  <c r="C41" i="53"/>
  <c r="D40" i="53"/>
  <c r="F40" i="53"/>
  <c r="C40" i="53"/>
  <c r="D39" i="53"/>
  <c r="F39" i="53"/>
  <c r="C39" i="53"/>
  <c r="D38" i="53"/>
  <c r="F38" i="53"/>
  <c r="C38" i="53"/>
  <c r="D37" i="53"/>
  <c r="F37" i="53"/>
  <c r="C37" i="53"/>
  <c r="D36" i="53"/>
  <c r="F36" i="53"/>
  <c r="C36" i="53"/>
  <c r="D35" i="53"/>
  <c r="F35" i="53"/>
  <c r="C35" i="53"/>
  <c r="D34" i="53"/>
  <c r="F34" i="53"/>
  <c r="C34" i="53"/>
  <c r="D33" i="53"/>
  <c r="F33" i="53"/>
  <c r="C33" i="53"/>
  <c r="D32" i="53"/>
  <c r="F32" i="53"/>
  <c r="C32" i="53"/>
  <c r="D31" i="53"/>
  <c r="F31" i="53"/>
  <c r="C31" i="53"/>
  <c r="D30" i="53"/>
  <c r="F30" i="53"/>
  <c r="C30" i="53"/>
  <c r="D29" i="53"/>
  <c r="F29" i="53"/>
  <c r="C29" i="53"/>
  <c r="D28" i="53"/>
  <c r="F28" i="53"/>
  <c r="C28" i="53"/>
  <c r="D27" i="53"/>
  <c r="F27" i="53"/>
  <c r="C27" i="53"/>
  <c r="D26" i="53"/>
  <c r="F26" i="53"/>
  <c r="C26" i="53"/>
  <c r="D25" i="53"/>
  <c r="F25" i="53"/>
  <c r="C25" i="53"/>
  <c r="D24" i="53"/>
  <c r="F24" i="53"/>
  <c r="C24" i="53"/>
  <c r="D23" i="53"/>
  <c r="F23" i="53"/>
  <c r="C23" i="53"/>
  <c r="D22" i="53"/>
  <c r="F22" i="53"/>
  <c r="C22" i="53"/>
  <c r="D21" i="53"/>
  <c r="F21" i="53"/>
  <c r="C21" i="53"/>
  <c r="D20" i="53"/>
  <c r="F20" i="53"/>
  <c r="C20" i="53"/>
  <c r="D19" i="53"/>
  <c r="F19" i="53"/>
  <c r="C19" i="53"/>
  <c r="D18" i="53"/>
  <c r="F18" i="53"/>
  <c r="C18" i="53"/>
  <c r="D17" i="53"/>
  <c r="F17" i="53"/>
  <c r="C17" i="53"/>
  <c r="H5" i="53"/>
  <c r="H6" i="53"/>
  <c r="H7" i="53"/>
  <c r="H8" i="53"/>
  <c r="H9" i="53"/>
  <c r="H10" i="53"/>
  <c r="H11" i="53"/>
  <c r="H12" i="53"/>
  <c r="H13" i="53"/>
  <c r="H14" i="53"/>
  <c r="H15" i="53"/>
  <c r="H16" i="53"/>
  <c r="D16" i="53"/>
  <c r="F16" i="53"/>
  <c r="C16" i="53"/>
  <c r="D15" i="53"/>
  <c r="F15" i="53"/>
  <c r="C15" i="53"/>
  <c r="D14" i="53"/>
  <c r="F14" i="53"/>
  <c r="C14" i="53"/>
  <c r="D13" i="53"/>
  <c r="F13" i="53"/>
  <c r="C13" i="53"/>
  <c r="D12" i="53"/>
  <c r="F12" i="53"/>
  <c r="C12" i="53"/>
  <c r="D11" i="53"/>
  <c r="F11" i="53"/>
  <c r="C11" i="53"/>
  <c r="D10" i="53"/>
  <c r="F10" i="53"/>
  <c r="C10" i="53"/>
  <c r="D9" i="53"/>
  <c r="F9" i="53"/>
  <c r="C9" i="53"/>
  <c r="D8" i="53"/>
  <c r="F8" i="53"/>
  <c r="C8" i="53"/>
  <c r="D7" i="53"/>
  <c r="F7" i="53"/>
  <c r="C7" i="53"/>
  <c r="D6" i="53"/>
  <c r="F6" i="53"/>
  <c r="C6" i="53"/>
  <c r="D5" i="53"/>
  <c r="F5" i="53"/>
  <c r="C5" i="53"/>
</calcChain>
</file>

<file path=xl/sharedStrings.xml><?xml version="1.0" encoding="utf-8"?>
<sst xmlns="http://schemas.openxmlformats.org/spreadsheetml/2006/main" count="53" uniqueCount="43">
  <si>
    <t>Date</t>
  </si>
  <si>
    <t xml:space="preserve">   </t>
  </si>
  <si>
    <t>Equipe 14</t>
  </si>
  <si>
    <t>Equipe 15</t>
  </si>
  <si>
    <t>Equipe 16</t>
  </si>
  <si>
    <t>Equipe 17</t>
  </si>
  <si>
    <t>Equipe 18</t>
  </si>
  <si>
    <t>Equipe 19</t>
  </si>
  <si>
    <t>Equipe 20</t>
  </si>
  <si>
    <t>1 - Noter le nom des équipes.</t>
  </si>
  <si>
    <t>2 - Trier par ordre alphabétique dans les données.</t>
  </si>
  <si>
    <t>Chambres</t>
  </si>
  <si>
    <t>Etage 3 - chambre 1</t>
  </si>
  <si>
    <t>Etage 3 - chambre 2</t>
  </si>
  <si>
    <t>Etage 3 - chambre 3</t>
  </si>
  <si>
    <t>Etage 3 - chambre 4</t>
  </si>
  <si>
    <t>Etage 3 - chambre 5</t>
  </si>
  <si>
    <t>Etage 3 - chambre 6</t>
  </si>
  <si>
    <t>Etage 4 - chambre 1</t>
  </si>
  <si>
    <t>Etage 4 - chambre 3</t>
  </si>
  <si>
    <t>Etage 4 - chambre 2</t>
  </si>
  <si>
    <t>Année:</t>
  </si>
  <si>
    <t>2018</t>
  </si>
  <si>
    <t>N° semaine</t>
  </si>
  <si>
    <t>Jour</t>
  </si>
  <si>
    <t>l</t>
  </si>
  <si>
    <t>m</t>
  </si>
  <si>
    <t>j</t>
  </si>
  <si>
    <t>v</t>
  </si>
  <si>
    <t>s</t>
  </si>
  <si>
    <t>d</t>
  </si>
  <si>
    <t>Nom du locataire</t>
  </si>
  <si>
    <t>Réservé</t>
  </si>
  <si>
    <t>Réglé</t>
  </si>
  <si>
    <t>fin</t>
  </si>
  <si>
    <t>début</t>
  </si>
  <si>
    <t>xx</t>
  </si>
  <si>
    <t>yy</t>
  </si>
  <si>
    <t>zz</t>
  </si>
  <si>
    <t>Etage 4 - chambre 4</t>
  </si>
  <si>
    <t>Etage 4 - chambre 5</t>
  </si>
  <si>
    <t>Etage 4 - chambre 6</t>
  </si>
  <si>
    <t>Appt 2 pièces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</si>
</sst>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5" formatCode="[$-F800]dddd\,\ mmmm\ dd\,\ yyyy"/>
    <numFmt numFmtId="167" formatCode="dd/mm/yy;@"/>
    <numFmt numFmtId="168" formatCode="dddd"/>
    <numFmt numFmtId="169" formatCode="_ * #,##0_ ;_ * \-#,##0_ ;_ * &quot;-&quot;??_ ;_ @_ "/>
    <numFmt numFmtId="170" formatCode="ddd"/>
    <numFmt numFmtId="171" formatCode="yyyy"/>
    <numFmt numFmtId="172" formatCode="mmmm"/>
    <numFmt numFmtId="173" formatCode="dd"/>
    <numFmt numFmtId="174" formatCode="ddd\ dd\ mmm"/>
    <numFmt numFmtId="175" formatCode="dd/mm"/>
    <numFmt numFmtId="176" formatCode="#,##0.00\ &quot;€&quot;"/>
    <numFmt numFmtId="177" formatCode="_ * #,##0.00_ ;_ * \-#,##0.00_ ;_ * &quot;-&quot;??_ ;_ @_ "/>
  </numFmts>
  <fonts count="3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2"/>
      <name val="Trebuchet MS"/>
      <family val="2"/>
    </font>
    <font>
      <sz val="10"/>
      <name val="Arial"/>
      <family val="2"/>
    </font>
    <font>
      <b/>
      <sz val="20"/>
      <name val="Arial"/>
      <family val="2"/>
    </font>
    <font>
      <sz val="10"/>
      <name val="Trebuchet MS"/>
      <family val="2"/>
    </font>
    <font>
      <sz val="14"/>
      <name val="Trebuchet MS"/>
      <family val="2"/>
    </font>
    <font>
      <b/>
      <sz val="14"/>
      <name val="Trebuchet MS"/>
      <family val="2"/>
    </font>
    <font>
      <b/>
      <sz val="10"/>
      <name val="Trebuchet MS"/>
      <family val="2"/>
    </font>
    <font>
      <sz val="10"/>
      <color indexed="62"/>
      <name val="Trebuchet MS"/>
      <family val="2"/>
    </font>
    <font>
      <sz val="8"/>
      <color indexed="62"/>
      <name val="Trebuchet MS"/>
      <family val="2"/>
    </font>
    <font>
      <sz val="8"/>
      <name val="Trebuchet MS"/>
      <family val="2"/>
    </font>
    <font>
      <b/>
      <sz val="8"/>
      <name val="Trebuchet MS"/>
      <family val="2"/>
    </font>
    <font>
      <b/>
      <sz val="12"/>
      <color indexed="18"/>
      <name val="Trebuchet MS"/>
      <family val="2"/>
    </font>
    <font>
      <b/>
      <sz val="9"/>
      <color indexed="9"/>
      <name val="Trebuchet MS"/>
      <family val="2"/>
    </font>
    <font>
      <sz val="11"/>
      <name val="Trebuchet MS"/>
      <family val="2"/>
    </font>
    <font>
      <b/>
      <sz val="11"/>
      <name val="Trebuchet MS"/>
      <family val="2"/>
    </font>
    <font>
      <b/>
      <sz val="8"/>
      <color indexed="18"/>
      <name val="Trebuchet MS"/>
    </font>
    <font>
      <sz val="8"/>
      <color indexed="10"/>
      <name val="Trebuchet MS"/>
    </font>
    <font>
      <i/>
      <sz val="8"/>
      <name val="Trebuchet MS"/>
    </font>
    <font>
      <b/>
      <sz val="8"/>
      <color theme="0"/>
      <name val="Trebuchet MS"/>
    </font>
    <font>
      <sz val="6"/>
      <color theme="0"/>
      <name val="Trebuchet MS"/>
    </font>
    <font>
      <b/>
      <sz val="6"/>
      <color indexed="9"/>
      <name val="Trebuchet MS"/>
    </font>
    <font>
      <sz val="6"/>
      <name val="Trebuchet MS"/>
    </font>
    <font>
      <b/>
      <sz val="6"/>
      <color theme="0"/>
      <name val="Trebuchet MS"/>
    </font>
    <font>
      <b/>
      <sz val="6"/>
      <name val="Trebuchet MS"/>
    </font>
    <font>
      <b/>
      <sz val="6"/>
      <color indexed="18"/>
      <name val="Trebuchet MS"/>
    </font>
    <font>
      <sz val="6"/>
      <color rgb="FFFF0000"/>
      <name val="Trebuchet MS"/>
    </font>
    <font>
      <b/>
      <sz val="6"/>
      <color rgb="FFFF0000"/>
      <name val="Trebuchet MS"/>
    </font>
    <font>
      <sz val="8"/>
      <color theme="1"/>
      <name val="Calibri"/>
      <scheme val="minor"/>
    </font>
    <font>
      <sz val="8"/>
      <color theme="0"/>
      <name val="Calibri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2F2F2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/>
    <xf numFmtId="177" fontId="5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05">
    <xf numFmtId="0" fontId="0" fillId="0" borderId="0" xfId="0"/>
    <xf numFmtId="0" fontId="0" fillId="2" borderId="0" xfId="0" applyFill="1"/>
    <xf numFmtId="0" fontId="1" fillId="3" borderId="0" xfId="0" applyFont="1" applyFill="1" applyAlignment="1">
      <alignment horizontal="center" vertical="center"/>
    </xf>
    <xf numFmtId="0" fontId="0" fillId="2" borderId="0" xfId="0" applyFill="1" applyBorder="1"/>
    <xf numFmtId="0" fontId="1" fillId="2" borderId="0" xfId="0" applyFont="1" applyFill="1" applyBorder="1" applyAlignment="1">
      <alignment horizontal="left" vertical="center" wrapText="1"/>
    </xf>
    <xf numFmtId="0" fontId="2" fillId="0" borderId="0" xfId="1"/>
    <xf numFmtId="0" fontId="2" fillId="5" borderId="10" xfId="1" applyFill="1" applyBorder="1"/>
    <xf numFmtId="49" fontId="6" fillId="0" borderId="0" xfId="3" applyNumberFormat="1" applyFont="1" applyAlignment="1">
      <alignment horizontal="center"/>
    </xf>
    <xf numFmtId="0" fontId="4" fillId="0" borderId="0" xfId="3" applyFont="1" applyAlignment="1" applyProtection="1">
      <alignment horizontal="right"/>
      <protection hidden="1"/>
    </xf>
    <xf numFmtId="0" fontId="7" fillId="0" borderId="0" xfId="3" applyFont="1" applyAlignment="1" applyProtection="1">
      <alignment horizontal="left"/>
      <protection hidden="1"/>
    </xf>
    <xf numFmtId="0" fontId="7" fillId="0" borderId="0" xfId="3" applyFont="1" applyAlignment="1" applyProtection="1">
      <alignment horizontal="center"/>
      <protection hidden="1"/>
    </xf>
    <xf numFmtId="14" fontId="7" fillId="0" borderId="0" xfId="3" applyNumberFormat="1" applyFont="1" applyAlignment="1" applyProtection="1">
      <alignment horizontal="left"/>
      <protection hidden="1"/>
    </xf>
    <xf numFmtId="165" fontId="7" fillId="0" borderId="0" xfId="3" applyNumberFormat="1" applyFont="1" applyAlignment="1" applyProtection="1">
      <alignment horizontal="left"/>
      <protection hidden="1"/>
    </xf>
    <xf numFmtId="0" fontId="8" fillId="0" borderId="0" xfId="3" applyFont="1" applyAlignment="1" applyProtection="1">
      <alignment horizontal="left"/>
      <protection hidden="1"/>
    </xf>
    <xf numFmtId="165" fontId="9" fillId="6" borderId="4" xfId="3" applyNumberFormat="1" applyFont="1" applyFill="1" applyBorder="1" applyAlignment="1" applyProtection="1">
      <alignment horizontal="left"/>
      <protection locked="0"/>
    </xf>
    <xf numFmtId="0" fontId="8" fillId="0" borderId="0" xfId="3" applyFont="1" applyFill="1" applyBorder="1" applyAlignment="1" applyProtection="1">
      <alignment horizontal="left"/>
      <protection hidden="1"/>
    </xf>
    <xf numFmtId="0" fontId="8" fillId="0" borderId="0" xfId="3" applyFont="1" applyFill="1" applyAlignment="1" applyProtection="1">
      <alignment horizontal="center"/>
      <protection hidden="1"/>
    </xf>
    <xf numFmtId="0" fontId="9" fillId="0" borderId="0" xfId="3" applyFont="1" applyAlignment="1" applyProtection="1">
      <alignment horizontal="left"/>
      <protection hidden="1"/>
    </xf>
    <xf numFmtId="14" fontId="8" fillId="0" borderId="0" xfId="3" applyNumberFormat="1" applyFont="1" applyAlignment="1" applyProtection="1">
      <alignment horizontal="left"/>
      <protection hidden="1"/>
    </xf>
    <xf numFmtId="0" fontId="7" fillId="0" borderId="0" xfId="3" applyFont="1" applyAlignment="1" applyProtection="1">
      <alignment vertical="center"/>
      <protection hidden="1"/>
    </xf>
    <xf numFmtId="165" fontId="10" fillId="0" borderId="1" xfId="3" applyNumberFormat="1" applyFont="1" applyBorder="1" applyAlignment="1" applyProtection="1">
      <alignment vertical="center"/>
      <protection hidden="1"/>
    </xf>
    <xf numFmtId="0" fontId="10" fillId="0" borderId="1" xfId="3" applyFont="1" applyBorder="1" applyAlignment="1" applyProtection="1">
      <alignment vertical="center"/>
      <protection hidden="1"/>
    </xf>
    <xf numFmtId="0" fontId="10" fillId="0" borderId="1" xfId="3" applyFont="1" applyBorder="1" applyAlignment="1" applyProtection="1">
      <alignment horizontal="center" vertical="center"/>
      <protection hidden="1"/>
    </xf>
    <xf numFmtId="165" fontId="7" fillId="0" borderId="0" xfId="3" applyNumberFormat="1" applyFont="1" applyAlignment="1" applyProtection="1">
      <alignment vertical="center"/>
      <protection hidden="1"/>
    </xf>
    <xf numFmtId="14" fontId="7" fillId="0" borderId="0" xfId="3" applyNumberFormat="1" applyFont="1" applyAlignment="1" applyProtection="1">
      <alignment vertical="center"/>
      <protection hidden="1"/>
    </xf>
    <xf numFmtId="165" fontId="7" fillId="7" borderId="0" xfId="3" applyNumberFormat="1" applyFont="1" applyFill="1" applyAlignment="1" applyProtection="1">
      <alignment horizontal="left"/>
      <protection hidden="1"/>
    </xf>
    <xf numFmtId="1" fontId="7" fillId="7" borderId="0" xfId="3" applyNumberFormat="1" applyFont="1" applyFill="1" applyAlignment="1" applyProtection="1">
      <alignment horizontal="left"/>
      <protection hidden="1"/>
    </xf>
    <xf numFmtId="167" fontId="7" fillId="7" borderId="0" xfId="3" applyNumberFormat="1" applyFont="1" applyFill="1" applyAlignment="1" applyProtection="1">
      <alignment horizontal="left"/>
      <protection hidden="1"/>
    </xf>
    <xf numFmtId="168" fontId="7" fillId="7" borderId="0" xfId="3" applyNumberFormat="1" applyFont="1" applyFill="1" applyAlignment="1" applyProtection="1">
      <alignment horizontal="center"/>
      <protection hidden="1"/>
    </xf>
    <xf numFmtId="169" fontId="7" fillId="0" borderId="0" xfId="4" applyNumberFormat="1" applyFont="1" applyAlignment="1" applyProtection="1">
      <alignment horizontal="left"/>
      <protection hidden="1"/>
    </xf>
    <xf numFmtId="170" fontId="7" fillId="0" borderId="0" xfId="3" applyNumberFormat="1" applyFont="1" applyAlignment="1" applyProtection="1">
      <alignment horizontal="left"/>
      <protection hidden="1"/>
    </xf>
    <xf numFmtId="0" fontId="12" fillId="8" borderId="0" xfId="3" applyFont="1" applyFill="1" applyAlignment="1" applyProtection="1">
      <protection hidden="1"/>
    </xf>
    <xf numFmtId="172" fontId="19" fillId="8" borderId="0" xfId="3" applyNumberFormat="1" applyFont="1" applyFill="1" applyBorder="1" applyAlignment="1" applyProtection="1">
      <alignment vertical="center"/>
      <protection hidden="1"/>
    </xf>
    <xf numFmtId="0" fontId="12" fillId="8" borderId="0" xfId="3" applyFont="1" applyFill="1" applyBorder="1" applyAlignment="1" applyProtection="1">
      <protection hidden="1"/>
    </xf>
    <xf numFmtId="0" fontId="13" fillId="8" borderId="0" xfId="3" applyFont="1" applyFill="1" applyBorder="1" applyAlignment="1" applyProtection="1">
      <protection hidden="1"/>
    </xf>
    <xf numFmtId="0" fontId="13" fillId="8" borderId="0" xfId="3" applyFont="1" applyFill="1" applyAlignment="1" applyProtection="1">
      <protection hidden="1"/>
    </xf>
    <xf numFmtId="0" fontId="12" fillId="8" borderId="0" xfId="3" applyFont="1" applyFill="1" applyBorder="1" applyAlignment="1" applyProtection="1">
      <alignment wrapText="1"/>
      <protection hidden="1"/>
    </xf>
    <xf numFmtId="0" fontId="20" fillId="8" borderId="0" xfId="3" applyFont="1" applyFill="1" applyAlignment="1" applyProtection="1">
      <protection hidden="1"/>
    </xf>
    <xf numFmtId="0" fontId="11" fillId="8" borderId="0" xfId="3" applyFont="1" applyFill="1" applyAlignment="1" applyProtection="1">
      <protection hidden="1"/>
    </xf>
    <xf numFmtId="0" fontId="7" fillId="8" borderId="0" xfId="3" applyFont="1" applyFill="1" applyAlignment="1" applyProtection="1">
      <alignment horizontal="center" vertical="center" wrapText="1"/>
      <protection hidden="1"/>
    </xf>
    <xf numFmtId="0" fontId="7" fillId="8" borderId="0" xfId="3" applyFont="1" applyFill="1" applyBorder="1" applyProtection="1">
      <protection locked="0"/>
    </xf>
    <xf numFmtId="0" fontId="13" fillId="8" borderId="0" xfId="3" applyFont="1" applyFill="1" applyProtection="1">
      <protection hidden="1"/>
    </xf>
    <xf numFmtId="0" fontId="13" fillId="8" borderId="0" xfId="3" applyFont="1" applyFill="1" applyProtection="1">
      <protection locked="0"/>
    </xf>
    <xf numFmtId="0" fontId="13" fillId="8" borderId="0" xfId="3" applyFont="1" applyFill="1" applyBorder="1" applyProtection="1">
      <protection locked="0"/>
    </xf>
    <xf numFmtId="0" fontId="13" fillId="8" borderId="0" xfId="3" applyFont="1" applyFill="1" applyBorder="1" applyProtection="1">
      <protection hidden="1"/>
    </xf>
    <xf numFmtId="0" fontId="21" fillId="8" borderId="0" xfId="3" applyFont="1" applyFill="1" applyBorder="1" applyAlignment="1" applyProtection="1">
      <alignment horizontal="right"/>
      <protection hidden="1"/>
    </xf>
    <xf numFmtId="0" fontId="13" fillId="8" borderId="0" xfId="3" applyFont="1" applyFill="1" applyBorder="1" applyAlignment="1" applyProtection="1">
      <alignment vertical="top"/>
      <protection hidden="1"/>
    </xf>
    <xf numFmtId="0" fontId="13" fillId="8" borderId="0" xfId="3" applyFont="1" applyFill="1" applyBorder="1" applyAlignment="1" applyProtection="1">
      <alignment vertical="top" wrapText="1"/>
      <protection hidden="1"/>
    </xf>
    <xf numFmtId="0" fontId="7" fillId="8" borderId="0" xfId="3" applyFont="1" applyFill="1" applyProtection="1">
      <protection hidden="1"/>
    </xf>
    <xf numFmtId="0" fontId="15" fillId="8" borderId="8" xfId="3" applyFont="1" applyFill="1" applyBorder="1" applyAlignment="1" applyProtection="1">
      <alignment horizontal="left" vertical="top"/>
      <protection locked="0"/>
    </xf>
    <xf numFmtId="172" fontId="22" fillId="8" borderId="7" xfId="3" applyNumberFormat="1" applyFont="1" applyFill="1" applyBorder="1" applyAlignment="1" applyProtection="1">
      <alignment vertical="center" wrapText="1"/>
      <protection hidden="1"/>
    </xf>
    <xf numFmtId="172" fontId="22" fillId="8" borderId="2" xfId="3" applyNumberFormat="1" applyFont="1" applyFill="1" applyBorder="1" applyAlignment="1" applyProtection="1">
      <alignment vertical="center" wrapText="1"/>
      <protection hidden="1"/>
    </xf>
    <xf numFmtId="0" fontId="7" fillId="8" borderId="0" xfId="3" applyFont="1" applyFill="1" applyAlignment="1" applyProtection="1">
      <alignment vertical="center"/>
    </xf>
    <xf numFmtId="0" fontId="16" fillId="8" borderId="0" xfId="3" applyFont="1" applyFill="1" applyBorder="1" applyAlignment="1" applyProtection="1">
      <alignment horizontal="center" vertical="center" wrapText="1"/>
    </xf>
    <xf numFmtId="0" fontId="17" fillId="8" borderId="0" xfId="3" applyFont="1" applyFill="1" applyBorder="1" applyProtection="1">
      <protection locked="0"/>
    </xf>
    <xf numFmtId="0" fontId="7" fillId="8" borderId="0" xfId="3" applyFont="1" applyFill="1" applyProtection="1"/>
    <xf numFmtId="176" fontId="18" fillId="8" borderId="0" xfId="3" applyNumberFormat="1" applyFont="1" applyFill="1" applyBorder="1" applyAlignment="1" applyProtection="1">
      <alignment horizontal="center" vertical="center"/>
      <protection locked="0"/>
    </xf>
    <xf numFmtId="176" fontId="10" fillId="8" borderId="0" xfId="3" applyNumberFormat="1" applyFont="1" applyFill="1" applyBorder="1" applyAlignment="1" applyProtection="1">
      <alignment horizontal="center" vertical="center"/>
      <protection locked="0"/>
    </xf>
    <xf numFmtId="14" fontId="7" fillId="8" borderId="0" xfId="3" applyNumberFormat="1" applyFont="1" applyFill="1" applyProtection="1"/>
    <xf numFmtId="0" fontId="13" fillId="8" borderId="0" xfId="3" applyFont="1" applyFill="1" applyProtection="1"/>
    <xf numFmtId="171" fontId="18" fillId="8" borderId="0" xfId="3" applyNumberFormat="1" applyFont="1" applyFill="1" applyBorder="1" applyAlignment="1" applyProtection="1">
      <alignment horizontal="center" vertical="center"/>
      <protection hidden="1"/>
    </xf>
    <xf numFmtId="173" fontId="23" fillId="8" borderId="1" xfId="3" applyNumberFormat="1" applyFont="1" applyFill="1" applyBorder="1" applyAlignment="1" applyProtection="1">
      <alignment horizontal="center" vertical="center"/>
      <protection hidden="1"/>
    </xf>
    <xf numFmtId="174" fontId="23" fillId="8" borderId="9" xfId="3" applyNumberFormat="1" applyFont="1" applyFill="1" applyBorder="1" applyAlignment="1" applyProtection="1">
      <alignment horizontal="center" vertical="center"/>
      <protection hidden="1"/>
    </xf>
    <xf numFmtId="173" fontId="23" fillId="8" borderId="9" xfId="3" applyNumberFormat="1" applyFont="1" applyFill="1" applyBorder="1" applyAlignment="1" applyProtection="1">
      <alignment horizontal="center" vertical="center"/>
      <protection hidden="1"/>
    </xf>
    <xf numFmtId="0" fontId="25" fillId="8" borderId="1" xfId="3" applyFont="1" applyFill="1" applyBorder="1" applyAlignment="1" applyProtection="1">
      <alignment horizontal="center"/>
      <protection hidden="1"/>
    </xf>
    <xf numFmtId="0" fontId="26" fillId="8" borderId="0" xfId="3" applyFont="1" applyFill="1" applyBorder="1" applyAlignment="1" applyProtection="1">
      <alignment vertical="center"/>
      <protection locked="0"/>
    </xf>
    <xf numFmtId="0" fontId="27" fillId="8" borderId="0" xfId="3" applyFont="1" applyFill="1" applyBorder="1" applyAlignment="1" applyProtection="1">
      <alignment vertical="center" textRotation="90"/>
    </xf>
    <xf numFmtId="14" fontId="26" fillId="8" borderId="0" xfId="3" applyNumberFormat="1" applyFont="1" applyFill="1" applyBorder="1" applyAlignment="1" applyProtection="1">
      <alignment horizontal="center" vertical="center"/>
    </xf>
    <xf numFmtId="14" fontId="28" fillId="8" borderId="0" xfId="3" applyNumberFormat="1" applyFont="1" applyFill="1" applyBorder="1" applyAlignment="1" applyProtection="1">
      <alignment horizontal="center" vertical="center" wrapText="1"/>
    </xf>
    <xf numFmtId="0" fontId="28" fillId="8" borderId="0" xfId="3" applyFont="1" applyFill="1" applyBorder="1" applyAlignment="1" applyProtection="1">
      <alignment vertical="center"/>
      <protection locked="0"/>
    </xf>
    <xf numFmtId="14" fontId="24" fillId="8" borderId="0" xfId="3" applyNumberFormat="1" applyFont="1" applyFill="1" applyBorder="1" applyAlignment="1" applyProtection="1">
      <alignment horizontal="center" vertical="center"/>
    </xf>
    <xf numFmtId="175" fontId="29" fillId="8" borderId="0" xfId="3" applyNumberFormat="1" applyFont="1" applyFill="1" applyBorder="1" applyAlignment="1" applyProtection="1">
      <alignment horizontal="center" vertical="center" wrapText="1"/>
      <protection hidden="1"/>
    </xf>
    <xf numFmtId="49" fontId="29" fillId="8" borderId="0" xfId="3" applyNumberFormat="1" applyFont="1" applyFill="1" applyBorder="1" applyAlignment="1" applyProtection="1">
      <alignment horizontal="center" vertical="center"/>
      <protection locked="0"/>
    </xf>
    <xf numFmtId="175" fontId="29" fillId="8" borderId="0" xfId="3" applyNumberFormat="1" applyFont="1" applyFill="1" applyBorder="1" applyAlignment="1" applyProtection="1">
      <alignment horizontal="center" vertical="center"/>
      <protection locked="0"/>
    </xf>
    <xf numFmtId="0" fontId="30" fillId="8" borderId="0" xfId="3" applyFont="1" applyFill="1" applyBorder="1" applyAlignment="1" applyProtection="1">
      <alignment horizontal="center" vertical="center"/>
      <protection hidden="1"/>
    </xf>
    <xf numFmtId="0" fontId="25" fillId="8" borderId="0" xfId="3" applyFont="1" applyFill="1" applyProtection="1"/>
    <xf numFmtId="175" fontId="23" fillId="8" borderId="1" xfId="3" applyNumberFormat="1" applyFont="1" applyFill="1" applyBorder="1" applyAlignment="1" applyProtection="1">
      <alignment horizontal="left" vertical="center" wrapText="1"/>
      <protection hidden="1"/>
    </xf>
    <xf numFmtId="49" fontId="23" fillId="8" borderId="1" xfId="3" applyNumberFormat="1" applyFont="1" applyFill="1" applyBorder="1" applyAlignment="1" applyProtection="1">
      <alignment horizontal="center" vertical="center"/>
      <protection locked="0"/>
    </xf>
    <xf numFmtId="175" fontId="23" fillId="8" borderId="1" xfId="3" applyNumberFormat="1" applyFont="1" applyFill="1" applyBorder="1" applyAlignment="1" applyProtection="1">
      <alignment horizontal="left" vertical="center"/>
      <protection locked="0"/>
    </xf>
    <xf numFmtId="0" fontId="30" fillId="8" borderId="1" xfId="3" applyFont="1" applyFill="1" applyBorder="1" applyAlignment="1" applyProtection="1">
      <alignment horizontal="center" vertical="center"/>
      <protection hidden="1"/>
    </xf>
    <xf numFmtId="175" fontId="23" fillId="8" borderId="1" xfId="3" applyNumberFormat="1" applyFont="1" applyFill="1" applyBorder="1" applyAlignment="1" applyProtection="1">
      <alignment horizontal="left" vertical="center"/>
      <protection hidden="1"/>
    </xf>
    <xf numFmtId="0" fontId="31" fillId="2" borderId="11" xfId="0" applyFont="1" applyFill="1" applyBorder="1" applyAlignment="1"/>
    <xf numFmtId="14" fontId="31" fillId="2" borderId="12" xfId="0" applyNumberFormat="1" applyFont="1" applyFill="1" applyBorder="1" applyAlignment="1"/>
    <xf numFmtId="14" fontId="31" fillId="2" borderId="13" xfId="0" applyNumberFormat="1" applyFont="1" applyFill="1" applyBorder="1" applyAlignment="1"/>
    <xf numFmtId="0" fontId="32" fillId="3" borderId="11" xfId="0" applyFont="1" applyFill="1" applyBorder="1" applyAlignment="1"/>
    <xf numFmtId="14" fontId="32" fillId="3" borderId="12" xfId="0" applyNumberFormat="1" applyFont="1" applyFill="1" applyBorder="1" applyAlignment="1"/>
    <xf numFmtId="14" fontId="32" fillId="3" borderId="13" xfId="0" applyNumberFormat="1" applyFont="1" applyFill="1" applyBorder="1" applyAlignment="1"/>
    <xf numFmtId="14" fontId="31" fillId="2" borderId="12" xfId="0" applyNumberFormat="1" applyFont="1" applyFill="1" applyBorder="1" applyAlignment="1" applyProtection="1">
      <protection hidden="1"/>
    </xf>
    <xf numFmtId="0" fontId="31" fillId="2" borderId="11" xfId="0" applyFont="1" applyFill="1" applyBorder="1" applyAlignment="1" applyProtection="1">
      <protection hidden="1"/>
    </xf>
    <xf numFmtId="14" fontId="31" fillId="2" borderId="13" xfId="0" applyNumberFormat="1" applyFont="1" applyFill="1" applyBorder="1" applyAlignment="1" applyProtection="1">
      <protection hidden="1"/>
    </xf>
    <xf numFmtId="0" fontId="1" fillId="2" borderId="0" xfId="0" applyFont="1" applyFill="1" applyBorder="1" applyAlignment="1">
      <alignment horizontal="left" vertical="center" wrapText="1"/>
    </xf>
    <xf numFmtId="0" fontId="1" fillId="4" borderId="5" xfId="0" applyFont="1" applyFill="1" applyBorder="1" applyAlignment="1">
      <alignment horizontal="left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center" wrapText="1"/>
    </xf>
    <xf numFmtId="172" fontId="10" fillId="8" borderId="0" xfId="3" applyNumberFormat="1" applyFont="1" applyFill="1" applyBorder="1" applyAlignment="1" applyProtection="1">
      <alignment horizontal="left" vertical="center"/>
      <protection hidden="1"/>
    </xf>
    <xf numFmtId="0" fontId="18" fillId="8" borderId="0" xfId="3" applyFont="1" applyFill="1" applyBorder="1" applyAlignment="1" applyProtection="1">
      <alignment horizontal="left" vertical="center"/>
      <protection hidden="1"/>
    </xf>
    <xf numFmtId="172" fontId="14" fillId="8" borderId="6" xfId="3" applyNumberFormat="1" applyFont="1" applyFill="1" applyBorder="1" applyAlignment="1" applyProtection="1">
      <alignment horizontal="center" vertical="center" wrapText="1"/>
      <protection hidden="1"/>
    </xf>
    <xf numFmtId="172" fontId="14" fillId="8" borderId="7" xfId="3" applyNumberFormat="1" applyFont="1" applyFill="1" applyBorder="1" applyAlignment="1" applyProtection="1">
      <alignment horizontal="center" vertical="center" wrapText="1"/>
      <protection hidden="1"/>
    </xf>
    <xf numFmtId="172" fontId="14" fillId="8" borderId="2" xfId="3" applyNumberFormat="1" applyFont="1" applyFill="1" applyBorder="1" applyAlignment="1" applyProtection="1">
      <alignment horizontal="center" vertical="center" wrapText="1"/>
      <protection hidden="1"/>
    </xf>
    <xf numFmtId="14" fontId="26" fillId="8" borderId="0" xfId="3" applyNumberFormat="1" applyFont="1" applyFill="1" applyBorder="1" applyAlignment="1" applyProtection="1">
      <alignment horizontal="center" vertical="center" wrapText="1"/>
    </xf>
    <xf numFmtId="14" fontId="26" fillId="8" borderId="0" xfId="3" applyNumberFormat="1" applyFont="1" applyFill="1" applyBorder="1" applyAlignment="1" applyProtection="1">
      <alignment horizontal="center" vertical="center"/>
      <protection locked="0"/>
    </xf>
    <xf numFmtId="49" fontId="6" fillId="0" borderId="0" xfId="3" applyNumberFormat="1" applyFont="1" applyAlignment="1">
      <alignment horizontal="center" vertical="center"/>
    </xf>
  </cellXfs>
  <cellStyles count="9">
    <cellStyle name="Lien hypertexte" xfId="1" builtinId="8"/>
    <cellStyle name="Lien hypertexte visité" xfId="2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Milliers 2" xfId="4"/>
    <cellStyle name="Normal" xfId="0" builtinId="0"/>
    <cellStyle name="Normal 3" xfId="3"/>
  </cellStyles>
  <dxfs count="6">
    <dxf>
      <font>
        <b/>
        <i val="0"/>
        <condense val="0"/>
        <extend val="0"/>
        <color indexed="12"/>
      </font>
      <fill>
        <patternFill>
          <bgColor indexed="55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22"/>
      </font>
    </dxf>
    <dxf>
      <font>
        <condense val="0"/>
        <extend val="0"/>
        <color auto="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48"/>
        </patternFill>
      </fill>
    </dxf>
  </dxfs>
  <tableStyles count="0" defaultTableStyle="TableStyleMedium2" defaultPivotStyle="PivotStyleLight16"/>
  <colors>
    <mruColors>
      <color rgb="FF0000FF"/>
      <color rgb="FFCCFF66"/>
      <color rgb="FF79FF79"/>
      <color rgb="FFFFEDB3"/>
      <color rgb="FFFFECAF"/>
      <color rgb="FFFFE285"/>
      <color rgb="FF00FF00"/>
      <color rgb="FFFFFFAF"/>
      <color rgb="FFD9FFFF"/>
      <color rgb="FFF9E5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externalLink" Target="externalLinks/externalLink1.xml"/><Relationship Id="rId5" Type="http://schemas.openxmlformats.org/officeDocument/2006/relationships/externalLink" Target="externalLinks/externalLink2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Chambres'!A1"/><Relationship Id="rId2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31750</xdr:rowOff>
    </xdr:from>
    <xdr:to>
      <xdr:col>0</xdr:col>
      <xdr:colOff>660400</xdr:colOff>
      <xdr:row>21</xdr:row>
      <xdr:rowOff>76199</xdr:rowOff>
    </xdr:to>
    <xdr:sp macro="" textlink="">
      <xdr:nvSpPr>
        <xdr:cNvPr id="5" name="Rectangle à coins arrondis 4">
          <a:hlinkClick xmlns:r="http://schemas.openxmlformats.org/officeDocument/2006/relationships" r:id="rId1"/>
        </xdr:cNvPr>
        <xdr:cNvSpPr/>
      </xdr:nvSpPr>
      <xdr:spPr>
        <a:xfrm>
          <a:off x="0" y="3244850"/>
          <a:ext cx="660400" cy="209549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>
              <a:solidFill>
                <a:sysClr val="windowText" lastClr="000000"/>
              </a:solidFill>
            </a:rPr>
            <a:t>Chambres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/Excel/Exemple/Gestion%20Planning%20absences%2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asquali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aisi"/>
      <sheetName val="Planning"/>
      <sheetName val="Gestion Absences"/>
      <sheetName val="Calandrier"/>
      <sheetName val="Paramètre DIVERS"/>
      <sheetName val="Récup"/>
    </sheetNames>
    <sheetDataSet>
      <sheetData sheetId="0"/>
      <sheetData sheetId="1"/>
      <sheetData sheetId="2">
        <row r="7">
          <cell r="C7" t="str">
            <v>NOTET</v>
          </cell>
        </row>
      </sheetData>
      <sheetData sheetId="3">
        <row r="5">
          <cell r="E5">
            <v>39416</v>
          </cell>
          <cell r="F5" t="str">
            <v>j</v>
          </cell>
          <cell r="G5">
            <v>1</v>
          </cell>
          <cell r="H5">
            <v>39447</v>
          </cell>
        </row>
        <row r="6">
          <cell r="E6">
            <v>39417</v>
          </cell>
          <cell r="F6" t="str">
            <v>v</v>
          </cell>
          <cell r="G6">
            <v>2</v>
          </cell>
          <cell r="H6">
            <v>39478</v>
          </cell>
        </row>
        <row r="7">
          <cell r="E7">
            <v>39418</v>
          </cell>
          <cell r="F7" t="str">
            <v>s</v>
          </cell>
          <cell r="G7">
            <v>3</v>
          </cell>
          <cell r="H7">
            <v>39507</v>
          </cell>
        </row>
        <row r="8">
          <cell r="E8">
            <v>39419</v>
          </cell>
          <cell r="F8" t="str">
            <v>d</v>
          </cell>
          <cell r="G8">
            <v>4</v>
          </cell>
          <cell r="H8">
            <v>39538</v>
          </cell>
        </row>
        <row r="9">
          <cell r="E9">
            <v>39420</v>
          </cell>
          <cell r="F9" t="str">
            <v>l</v>
          </cell>
          <cell r="G9">
            <v>5</v>
          </cell>
          <cell r="H9">
            <v>39568</v>
          </cell>
        </row>
        <row r="10">
          <cell r="E10">
            <v>39421</v>
          </cell>
          <cell r="F10" t="str">
            <v>m</v>
          </cell>
          <cell r="G10">
            <v>6</v>
          </cell>
          <cell r="H10">
            <v>39599</v>
          </cell>
        </row>
        <row r="11">
          <cell r="E11">
            <v>39422</v>
          </cell>
          <cell r="F11" t="str">
            <v>m</v>
          </cell>
          <cell r="G11">
            <v>7</v>
          </cell>
          <cell r="H11">
            <v>39629</v>
          </cell>
        </row>
        <row r="12">
          <cell r="E12">
            <v>39423</v>
          </cell>
          <cell r="F12" t="str">
            <v>j</v>
          </cell>
          <cell r="G12">
            <v>8</v>
          </cell>
          <cell r="H12">
            <v>39660</v>
          </cell>
        </row>
        <row r="13">
          <cell r="E13">
            <v>39424</v>
          </cell>
          <cell r="F13" t="str">
            <v>v</v>
          </cell>
          <cell r="G13">
            <v>9</v>
          </cell>
          <cell r="H13">
            <v>39691</v>
          </cell>
        </row>
        <row r="14">
          <cell r="E14">
            <v>39425</v>
          </cell>
          <cell r="F14" t="str">
            <v>s</v>
          </cell>
          <cell r="G14">
            <v>10</v>
          </cell>
          <cell r="H14">
            <v>39721</v>
          </cell>
        </row>
        <row r="15">
          <cell r="E15">
            <v>39426</v>
          </cell>
          <cell r="F15" t="str">
            <v>d</v>
          </cell>
          <cell r="G15">
            <v>11</v>
          </cell>
          <cell r="H15">
            <v>39752</v>
          </cell>
        </row>
        <row r="16">
          <cell r="E16">
            <v>39427</v>
          </cell>
          <cell r="F16" t="str">
            <v>l</v>
          </cell>
          <cell r="G16">
            <v>12</v>
          </cell>
          <cell r="H16">
            <v>39782</v>
          </cell>
        </row>
        <row r="17">
          <cell r="E17">
            <v>39428</v>
          </cell>
          <cell r="F17" t="str">
            <v>m</v>
          </cell>
        </row>
        <row r="18">
          <cell r="E18">
            <v>39429</v>
          </cell>
          <cell r="F18" t="str">
            <v>m</v>
          </cell>
        </row>
        <row r="19">
          <cell r="E19">
            <v>39430</v>
          </cell>
          <cell r="F19" t="str">
            <v>j</v>
          </cell>
        </row>
        <row r="20">
          <cell r="E20">
            <v>39431</v>
          </cell>
          <cell r="F20" t="str">
            <v>v</v>
          </cell>
        </row>
        <row r="21">
          <cell r="E21">
            <v>39432</v>
          </cell>
          <cell r="F21" t="str">
            <v>s</v>
          </cell>
        </row>
        <row r="22">
          <cell r="E22">
            <v>39433</v>
          </cell>
          <cell r="F22" t="str">
            <v>d</v>
          </cell>
        </row>
        <row r="23">
          <cell r="E23">
            <v>39434</v>
          </cell>
          <cell r="F23" t="str">
            <v>l</v>
          </cell>
        </row>
        <row r="24">
          <cell r="E24">
            <v>39435</v>
          </cell>
          <cell r="F24" t="str">
            <v>m</v>
          </cell>
        </row>
        <row r="25">
          <cell r="E25">
            <v>39436</v>
          </cell>
          <cell r="F25" t="str">
            <v>m</v>
          </cell>
        </row>
        <row r="26">
          <cell r="E26">
            <v>39437</v>
          </cell>
          <cell r="F26" t="str">
            <v>j</v>
          </cell>
        </row>
        <row r="27">
          <cell r="E27">
            <v>39438</v>
          </cell>
          <cell r="F27" t="str">
            <v>v</v>
          </cell>
        </row>
        <row r="28">
          <cell r="E28">
            <v>39439</v>
          </cell>
          <cell r="F28" t="str">
            <v>s</v>
          </cell>
        </row>
        <row r="29">
          <cell r="E29">
            <v>39440</v>
          </cell>
          <cell r="F29" t="str">
            <v>d</v>
          </cell>
        </row>
        <row r="30">
          <cell r="E30">
            <v>39441</v>
          </cell>
          <cell r="F30" t="str">
            <v>l</v>
          </cell>
        </row>
        <row r="31">
          <cell r="E31">
            <v>39442</v>
          </cell>
          <cell r="F31" t="str">
            <v>m</v>
          </cell>
        </row>
        <row r="32">
          <cell r="E32">
            <v>39443</v>
          </cell>
          <cell r="F32" t="str">
            <v>m</v>
          </cell>
        </row>
        <row r="33">
          <cell r="E33">
            <v>39444</v>
          </cell>
          <cell r="F33" t="str">
            <v>j</v>
          </cell>
        </row>
        <row r="34">
          <cell r="E34">
            <v>39445</v>
          </cell>
          <cell r="F34" t="str">
            <v>v</v>
          </cell>
        </row>
        <row r="35">
          <cell r="E35">
            <v>39446</v>
          </cell>
          <cell r="F35" t="str">
            <v>s</v>
          </cell>
        </row>
        <row r="36">
          <cell r="E36">
            <v>39447</v>
          </cell>
          <cell r="F36" t="str">
            <v>f</v>
          </cell>
        </row>
        <row r="37">
          <cell r="E37">
            <v>39448</v>
          </cell>
          <cell r="F37" t="str">
            <v>l</v>
          </cell>
        </row>
        <row r="38">
          <cell r="E38">
            <v>39449</v>
          </cell>
          <cell r="F38" t="str">
            <v>m</v>
          </cell>
        </row>
        <row r="39">
          <cell r="E39">
            <v>39450</v>
          </cell>
          <cell r="F39" t="str">
            <v>m</v>
          </cell>
        </row>
        <row r="40">
          <cell r="E40">
            <v>39451</v>
          </cell>
          <cell r="F40" t="str">
            <v>j</v>
          </cell>
        </row>
        <row r="41">
          <cell r="E41">
            <v>39452</v>
          </cell>
          <cell r="F41" t="str">
            <v>v</v>
          </cell>
        </row>
        <row r="42">
          <cell r="E42">
            <v>39453</v>
          </cell>
          <cell r="F42" t="str">
            <v>s</v>
          </cell>
        </row>
        <row r="43">
          <cell r="E43">
            <v>39454</v>
          </cell>
          <cell r="F43" t="str">
            <v>d</v>
          </cell>
        </row>
        <row r="44">
          <cell r="E44">
            <v>39455</v>
          </cell>
          <cell r="F44" t="str">
            <v>l</v>
          </cell>
        </row>
        <row r="45">
          <cell r="E45">
            <v>39456</v>
          </cell>
          <cell r="F45" t="str">
            <v>m</v>
          </cell>
        </row>
        <row r="46">
          <cell r="E46">
            <v>39457</v>
          </cell>
          <cell r="F46" t="str">
            <v>m</v>
          </cell>
        </row>
        <row r="47">
          <cell r="E47">
            <v>39458</v>
          </cell>
          <cell r="F47" t="str">
            <v>j</v>
          </cell>
        </row>
        <row r="48">
          <cell r="E48">
            <v>39459</v>
          </cell>
          <cell r="F48" t="str">
            <v>v</v>
          </cell>
        </row>
        <row r="49">
          <cell r="E49">
            <v>39460</v>
          </cell>
          <cell r="F49" t="str">
            <v>s</v>
          </cell>
        </row>
        <row r="50">
          <cell r="E50">
            <v>39461</v>
          </cell>
          <cell r="F50" t="str">
            <v>d</v>
          </cell>
        </row>
        <row r="51">
          <cell r="E51">
            <v>39462</v>
          </cell>
          <cell r="F51" t="str">
            <v>l</v>
          </cell>
        </row>
        <row r="52">
          <cell r="E52">
            <v>39463</v>
          </cell>
          <cell r="F52" t="str">
            <v>m</v>
          </cell>
        </row>
        <row r="53">
          <cell r="E53">
            <v>39464</v>
          </cell>
          <cell r="F53" t="str">
            <v>m</v>
          </cell>
        </row>
        <row r="54">
          <cell r="E54">
            <v>39465</v>
          </cell>
          <cell r="F54" t="str">
            <v>j</v>
          </cell>
        </row>
        <row r="55">
          <cell r="E55">
            <v>39466</v>
          </cell>
          <cell r="F55" t="str">
            <v>v</v>
          </cell>
        </row>
        <row r="56">
          <cell r="E56">
            <v>39467</v>
          </cell>
          <cell r="F56" t="str">
            <v>s</v>
          </cell>
        </row>
        <row r="57">
          <cell r="E57">
            <v>39468</v>
          </cell>
          <cell r="F57" t="str">
            <v>d</v>
          </cell>
        </row>
        <row r="58">
          <cell r="E58">
            <v>39469</v>
          </cell>
          <cell r="F58" t="str">
            <v>l</v>
          </cell>
        </row>
        <row r="59">
          <cell r="E59">
            <v>39470</v>
          </cell>
          <cell r="F59" t="str">
            <v>m</v>
          </cell>
        </row>
        <row r="60">
          <cell r="E60">
            <v>39471</v>
          </cell>
          <cell r="F60" t="str">
            <v>m</v>
          </cell>
        </row>
        <row r="61">
          <cell r="E61">
            <v>39472</v>
          </cell>
          <cell r="F61" t="str">
            <v>j</v>
          </cell>
        </row>
        <row r="62">
          <cell r="E62">
            <v>39473</v>
          </cell>
          <cell r="F62" t="str">
            <v>v</v>
          </cell>
        </row>
        <row r="63">
          <cell r="E63">
            <v>39474</v>
          </cell>
          <cell r="F63" t="str">
            <v>s</v>
          </cell>
        </row>
        <row r="64">
          <cell r="E64">
            <v>39475</v>
          </cell>
          <cell r="F64" t="str">
            <v>d</v>
          </cell>
        </row>
        <row r="65">
          <cell r="E65">
            <v>39476</v>
          </cell>
          <cell r="F65" t="str">
            <v>l</v>
          </cell>
        </row>
        <row r="66">
          <cell r="E66">
            <v>39477</v>
          </cell>
          <cell r="F66" t="str">
            <v>m</v>
          </cell>
        </row>
        <row r="67">
          <cell r="E67">
            <v>39478</v>
          </cell>
          <cell r="F67" t="str">
            <v>m</v>
          </cell>
        </row>
        <row r="68">
          <cell r="E68">
            <v>39479</v>
          </cell>
          <cell r="F68" t="str">
            <v>j</v>
          </cell>
        </row>
        <row r="69">
          <cell r="E69">
            <v>39480</v>
          </cell>
          <cell r="F69" t="str">
            <v>v</v>
          </cell>
        </row>
        <row r="70">
          <cell r="E70">
            <v>39481</v>
          </cell>
          <cell r="F70" t="str">
            <v>s</v>
          </cell>
        </row>
        <row r="71">
          <cell r="E71">
            <v>39482</v>
          </cell>
          <cell r="F71" t="str">
            <v>d</v>
          </cell>
        </row>
        <row r="72">
          <cell r="E72">
            <v>39483</v>
          </cell>
          <cell r="F72" t="str">
            <v>l</v>
          </cell>
        </row>
        <row r="73">
          <cell r="E73">
            <v>39484</v>
          </cell>
          <cell r="F73" t="str">
            <v>m</v>
          </cell>
        </row>
        <row r="74">
          <cell r="E74">
            <v>39485</v>
          </cell>
          <cell r="F74" t="str">
            <v>m</v>
          </cell>
        </row>
        <row r="75">
          <cell r="E75">
            <v>39486</v>
          </cell>
          <cell r="F75" t="str">
            <v>j</v>
          </cell>
        </row>
        <row r="76">
          <cell r="E76">
            <v>39487</v>
          </cell>
          <cell r="F76" t="str">
            <v>v</v>
          </cell>
        </row>
        <row r="77">
          <cell r="E77">
            <v>39488</v>
          </cell>
          <cell r="F77" t="str">
            <v>s</v>
          </cell>
        </row>
        <row r="78">
          <cell r="E78">
            <v>39489</v>
          </cell>
          <cell r="F78" t="str">
            <v>d</v>
          </cell>
        </row>
        <row r="79">
          <cell r="E79">
            <v>39490</v>
          </cell>
          <cell r="F79" t="str">
            <v>l</v>
          </cell>
        </row>
        <row r="80">
          <cell r="E80">
            <v>39491</v>
          </cell>
          <cell r="F80" t="str">
            <v>m</v>
          </cell>
        </row>
        <row r="81">
          <cell r="E81">
            <v>39492</v>
          </cell>
          <cell r="F81" t="str">
            <v>m</v>
          </cell>
        </row>
        <row r="82">
          <cell r="E82">
            <v>39493</v>
          </cell>
          <cell r="F82" t="str">
            <v>j</v>
          </cell>
        </row>
        <row r="83">
          <cell r="E83">
            <v>39494</v>
          </cell>
          <cell r="F83" t="str">
            <v>v</v>
          </cell>
        </row>
        <row r="84">
          <cell r="E84">
            <v>39495</v>
          </cell>
          <cell r="F84" t="str">
            <v>s</v>
          </cell>
        </row>
        <row r="85">
          <cell r="E85">
            <v>39496</v>
          </cell>
          <cell r="F85" t="str">
            <v>d</v>
          </cell>
        </row>
        <row r="86">
          <cell r="E86">
            <v>39497</v>
          </cell>
          <cell r="F86" t="str">
            <v>l</v>
          </cell>
        </row>
        <row r="87">
          <cell r="E87">
            <v>39498</v>
          </cell>
          <cell r="F87" t="str">
            <v>m</v>
          </cell>
        </row>
        <row r="88">
          <cell r="E88">
            <v>39499</v>
          </cell>
          <cell r="F88" t="str">
            <v>m</v>
          </cell>
        </row>
        <row r="89">
          <cell r="E89">
            <v>39500</v>
          </cell>
          <cell r="F89" t="str">
            <v>j</v>
          </cell>
        </row>
        <row r="90">
          <cell r="E90">
            <v>39501</v>
          </cell>
          <cell r="F90" t="str">
            <v>v</v>
          </cell>
        </row>
        <row r="91">
          <cell r="E91">
            <v>39502</v>
          </cell>
          <cell r="F91" t="str">
            <v>s</v>
          </cell>
        </row>
        <row r="92">
          <cell r="E92">
            <v>39503</v>
          </cell>
          <cell r="F92" t="str">
            <v>d</v>
          </cell>
        </row>
        <row r="93">
          <cell r="E93">
            <v>39504</v>
          </cell>
          <cell r="F93" t="str">
            <v>l</v>
          </cell>
        </row>
        <row r="94">
          <cell r="E94">
            <v>39505</v>
          </cell>
          <cell r="F94" t="str">
            <v>m</v>
          </cell>
        </row>
        <row r="95">
          <cell r="E95">
            <v>39506</v>
          </cell>
          <cell r="F95" t="str">
            <v>m</v>
          </cell>
        </row>
        <row r="96">
          <cell r="E96">
            <v>39507</v>
          </cell>
          <cell r="F96" t="str">
            <v>j</v>
          </cell>
        </row>
        <row r="97">
          <cell r="E97">
            <v>39508</v>
          </cell>
          <cell r="F97" t="str">
            <v>v</v>
          </cell>
        </row>
        <row r="98">
          <cell r="E98">
            <v>39509</v>
          </cell>
          <cell r="F98" t="str">
            <v>s</v>
          </cell>
        </row>
        <row r="99">
          <cell r="E99">
            <v>39510</v>
          </cell>
          <cell r="F99" t="str">
            <v>d</v>
          </cell>
        </row>
        <row r="100">
          <cell r="E100">
            <v>39511</v>
          </cell>
          <cell r="F100" t="str">
            <v>l</v>
          </cell>
        </row>
        <row r="101">
          <cell r="E101">
            <v>39512</v>
          </cell>
          <cell r="F101" t="str">
            <v>m</v>
          </cell>
        </row>
        <row r="102">
          <cell r="E102">
            <v>39513</v>
          </cell>
          <cell r="F102" t="str">
            <v>m</v>
          </cell>
        </row>
        <row r="103">
          <cell r="E103">
            <v>39514</v>
          </cell>
          <cell r="F103" t="str">
            <v>j</v>
          </cell>
        </row>
        <row r="104">
          <cell r="E104">
            <v>39515</v>
          </cell>
          <cell r="F104" t="str">
            <v>v</v>
          </cell>
        </row>
        <row r="105">
          <cell r="E105">
            <v>39516</v>
          </cell>
          <cell r="F105" t="str">
            <v>s</v>
          </cell>
        </row>
        <row r="106">
          <cell r="E106">
            <v>39517</v>
          </cell>
          <cell r="F106" t="str">
            <v>d</v>
          </cell>
        </row>
        <row r="107">
          <cell r="E107">
            <v>39518</v>
          </cell>
          <cell r="F107" t="str">
            <v>l</v>
          </cell>
        </row>
        <row r="108">
          <cell r="E108">
            <v>39519</v>
          </cell>
          <cell r="F108" t="str">
            <v>m</v>
          </cell>
        </row>
        <row r="109">
          <cell r="E109">
            <v>39520</v>
          </cell>
          <cell r="F109" t="str">
            <v>m</v>
          </cell>
        </row>
        <row r="110">
          <cell r="E110">
            <v>39521</v>
          </cell>
          <cell r="F110" t="str">
            <v>j</v>
          </cell>
        </row>
        <row r="111">
          <cell r="E111">
            <v>39522</v>
          </cell>
          <cell r="F111" t="str">
            <v>v</v>
          </cell>
        </row>
        <row r="112">
          <cell r="E112">
            <v>39523</v>
          </cell>
          <cell r="F112" t="str">
            <v>s</v>
          </cell>
        </row>
        <row r="113">
          <cell r="E113">
            <v>39524</v>
          </cell>
          <cell r="F113" t="str">
            <v>d</v>
          </cell>
        </row>
        <row r="114">
          <cell r="E114">
            <v>39525</v>
          </cell>
          <cell r="F114" t="str">
            <v>l</v>
          </cell>
        </row>
        <row r="115">
          <cell r="E115">
            <v>39526</v>
          </cell>
          <cell r="F115" t="str">
            <v>m</v>
          </cell>
        </row>
        <row r="116">
          <cell r="E116">
            <v>39527</v>
          </cell>
          <cell r="F116" t="str">
            <v>m</v>
          </cell>
        </row>
        <row r="117">
          <cell r="E117">
            <v>39528</v>
          </cell>
          <cell r="F117" t="str">
            <v>j</v>
          </cell>
        </row>
        <row r="118">
          <cell r="E118">
            <v>39529</v>
          </cell>
          <cell r="F118" t="str">
            <v>v</v>
          </cell>
        </row>
        <row r="119">
          <cell r="E119">
            <v>39530</v>
          </cell>
          <cell r="F119" t="str">
            <v>s</v>
          </cell>
        </row>
        <row r="120">
          <cell r="E120">
            <v>39531</v>
          </cell>
          <cell r="F120" t="str">
            <v>d</v>
          </cell>
        </row>
        <row r="121">
          <cell r="E121">
            <v>39532</v>
          </cell>
          <cell r="F121" t="str">
            <v>l</v>
          </cell>
        </row>
        <row r="122">
          <cell r="E122">
            <v>39533</v>
          </cell>
          <cell r="F122" t="str">
            <v>m</v>
          </cell>
        </row>
        <row r="123">
          <cell r="E123">
            <v>39534</v>
          </cell>
          <cell r="F123" t="str">
            <v>m</v>
          </cell>
        </row>
        <row r="124">
          <cell r="E124">
            <v>39535</v>
          </cell>
          <cell r="F124" t="str">
            <v>j</v>
          </cell>
        </row>
        <row r="125">
          <cell r="E125">
            <v>39536</v>
          </cell>
          <cell r="F125" t="str">
            <v>v</v>
          </cell>
        </row>
        <row r="126">
          <cell r="E126">
            <v>39537</v>
          </cell>
          <cell r="F126" t="str">
            <v>s</v>
          </cell>
        </row>
        <row r="127">
          <cell r="E127">
            <v>39538</v>
          </cell>
          <cell r="F127" t="str">
            <v>d</v>
          </cell>
        </row>
        <row r="128">
          <cell r="E128">
            <v>39539</v>
          </cell>
          <cell r="F128" t="str">
            <v>l</v>
          </cell>
        </row>
        <row r="129">
          <cell r="E129">
            <v>39540</v>
          </cell>
          <cell r="F129" t="str">
            <v>m</v>
          </cell>
        </row>
        <row r="130">
          <cell r="E130">
            <v>39541</v>
          </cell>
          <cell r="F130" t="str">
            <v>m</v>
          </cell>
        </row>
        <row r="131">
          <cell r="E131">
            <v>39542</v>
          </cell>
          <cell r="F131" t="str">
            <v>j</v>
          </cell>
        </row>
        <row r="132">
          <cell r="E132">
            <v>39543</v>
          </cell>
          <cell r="F132" t="str">
            <v>v</v>
          </cell>
        </row>
        <row r="133">
          <cell r="E133">
            <v>39544</v>
          </cell>
          <cell r="F133" t="str">
            <v>s</v>
          </cell>
        </row>
        <row r="134">
          <cell r="E134">
            <v>39545</v>
          </cell>
          <cell r="F134" t="str">
            <v>f</v>
          </cell>
        </row>
        <row r="135">
          <cell r="E135">
            <v>39546</v>
          </cell>
          <cell r="F135" t="str">
            <v>f</v>
          </cell>
        </row>
        <row r="136">
          <cell r="E136">
            <v>39547</v>
          </cell>
          <cell r="F136" t="str">
            <v>m</v>
          </cell>
        </row>
        <row r="137">
          <cell r="E137">
            <v>39548</v>
          </cell>
          <cell r="F137" t="str">
            <v>m</v>
          </cell>
        </row>
        <row r="138">
          <cell r="E138">
            <v>39549</v>
          </cell>
          <cell r="F138" t="str">
            <v>j</v>
          </cell>
        </row>
        <row r="139">
          <cell r="E139">
            <v>39550</v>
          </cell>
          <cell r="F139" t="str">
            <v>v</v>
          </cell>
        </row>
        <row r="140">
          <cell r="E140">
            <v>39551</v>
          </cell>
          <cell r="F140" t="str">
            <v>s</v>
          </cell>
        </row>
        <row r="141">
          <cell r="E141">
            <v>39552</v>
          </cell>
          <cell r="F141" t="str">
            <v>d</v>
          </cell>
        </row>
        <row r="142">
          <cell r="E142">
            <v>39553</v>
          </cell>
          <cell r="F142" t="str">
            <v>l</v>
          </cell>
        </row>
        <row r="143">
          <cell r="E143">
            <v>39554</v>
          </cell>
          <cell r="F143" t="str">
            <v>m</v>
          </cell>
        </row>
        <row r="144">
          <cell r="E144">
            <v>39555</v>
          </cell>
          <cell r="F144" t="str">
            <v>m</v>
          </cell>
        </row>
        <row r="145">
          <cell r="E145">
            <v>39556</v>
          </cell>
          <cell r="F145" t="str">
            <v>j</v>
          </cell>
        </row>
        <row r="146">
          <cell r="E146">
            <v>39557</v>
          </cell>
          <cell r="F146" t="str">
            <v>v</v>
          </cell>
        </row>
        <row r="147">
          <cell r="E147">
            <v>39558</v>
          </cell>
          <cell r="F147" t="str">
            <v>s</v>
          </cell>
        </row>
        <row r="148">
          <cell r="E148">
            <v>39559</v>
          </cell>
          <cell r="F148" t="str">
            <v>d</v>
          </cell>
        </row>
        <row r="149">
          <cell r="E149">
            <v>39560</v>
          </cell>
          <cell r="F149" t="str">
            <v>l</v>
          </cell>
        </row>
        <row r="150">
          <cell r="E150">
            <v>39561</v>
          </cell>
          <cell r="F150" t="str">
            <v>m</v>
          </cell>
        </row>
        <row r="151">
          <cell r="E151">
            <v>39562</v>
          </cell>
          <cell r="F151" t="str">
            <v>m</v>
          </cell>
        </row>
        <row r="152">
          <cell r="E152">
            <v>39563</v>
          </cell>
          <cell r="F152" t="str">
            <v>j</v>
          </cell>
        </row>
        <row r="153">
          <cell r="E153">
            <v>39564</v>
          </cell>
          <cell r="F153" t="str">
            <v>v</v>
          </cell>
        </row>
        <row r="154">
          <cell r="E154">
            <v>39565</v>
          </cell>
          <cell r="F154" t="str">
            <v>s</v>
          </cell>
        </row>
        <row r="155">
          <cell r="E155">
            <v>39566</v>
          </cell>
          <cell r="F155" t="str">
            <v>d</v>
          </cell>
        </row>
        <row r="156">
          <cell r="E156">
            <v>39567</v>
          </cell>
          <cell r="F156" t="str">
            <v>l</v>
          </cell>
        </row>
        <row r="157">
          <cell r="E157">
            <v>39568</v>
          </cell>
          <cell r="F157" t="str">
            <v>f</v>
          </cell>
        </row>
        <row r="158">
          <cell r="E158">
            <v>39569</v>
          </cell>
          <cell r="F158" t="str">
            <v>m</v>
          </cell>
        </row>
        <row r="159">
          <cell r="E159">
            <v>39570</v>
          </cell>
          <cell r="F159" t="str">
            <v>j</v>
          </cell>
        </row>
        <row r="160">
          <cell r="E160">
            <v>39571</v>
          </cell>
          <cell r="F160" t="str">
            <v>v</v>
          </cell>
        </row>
        <row r="161">
          <cell r="E161">
            <v>39572</v>
          </cell>
          <cell r="F161" t="str">
            <v>s</v>
          </cell>
        </row>
        <row r="162">
          <cell r="E162">
            <v>39573</v>
          </cell>
          <cell r="F162" t="str">
            <v>d</v>
          </cell>
        </row>
        <row r="163">
          <cell r="E163">
            <v>39574</v>
          </cell>
          <cell r="F163" t="str">
            <v>l</v>
          </cell>
        </row>
        <row r="164">
          <cell r="E164">
            <v>39575</v>
          </cell>
          <cell r="F164" t="str">
            <v>f</v>
          </cell>
        </row>
        <row r="165">
          <cell r="E165">
            <v>39576</v>
          </cell>
          <cell r="F165" t="str">
            <v>m</v>
          </cell>
        </row>
        <row r="166">
          <cell r="E166">
            <v>39577</v>
          </cell>
          <cell r="F166" t="str">
            <v>j</v>
          </cell>
        </row>
        <row r="167">
          <cell r="E167">
            <v>39578</v>
          </cell>
          <cell r="F167" t="str">
            <v>v</v>
          </cell>
        </row>
        <row r="168">
          <cell r="E168">
            <v>39579</v>
          </cell>
          <cell r="F168" t="str">
            <v>s</v>
          </cell>
        </row>
        <row r="169">
          <cell r="E169">
            <v>39580</v>
          </cell>
          <cell r="F169" t="str">
            <v>d</v>
          </cell>
        </row>
        <row r="170">
          <cell r="E170">
            <v>39581</v>
          </cell>
          <cell r="F170" t="str">
            <v>l</v>
          </cell>
        </row>
        <row r="171">
          <cell r="E171">
            <v>39582</v>
          </cell>
          <cell r="F171" t="str">
            <v>m</v>
          </cell>
        </row>
        <row r="172">
          <cell r="E172">
            <v>39583</v>
          </cell>
          <cell r="F172" t="str">
            <v>m</v>
          </cell>
        </row>
        <row r="173">
          <cell r="E173">
            <v>39584</v>
          </cell>
          <cell r="F173" t="str">
            <v>f</v>
          </cell>
        </row>
        <row r="174">
          <cell r="E174">
            <v>39585</v>
          </cell>
          <cell r="F174" t="str">
            <v>v</v>
          </cell>
        </row>
        <row r="175">
          <cell r="E175">
            <v>39586</v>
          </cell>
          <cell r="F175" t="str">
            <v>s</v>
          </cell>
        </row>
        <row r="176">
          <cell r="E176">
            <v>39587</v>
          </cell>
          <cell r="F176" t="str">
            <v>d</v>
          </cell>
        </row>
        <row r="177">
          <cell r="E177">
            <v>39588</v>
          </cell>
          <cell r="F177" t="str">
            <v>l</v>
          </cell>
        </row>
        <row r="178">
          <cell r="E178">
            <v>39589</v>
          </cell>
          <cell r="F178" t="str">
            <v>m</v>
          </cell>
        </row>
        <row r="179">
          <cell r="E179">
            <v>39590</v>
          </cell>
          <cell r="F179" t="str">
            <v>m</v>
          </cell>
        </row>
        <row r="180">
          <cell r="E180">
            <v>39591</v>
          </cell>
          <cell r="F180" t="str">
            <v>j</v>
          </cell>
        </row>
        <row r="181">
          <cell r="E181">
            <v>39592</v>
          </cell>
          <cell r="F181" t="str">
            <v>v</v>
          </cell>
        </row>
        <row r="182">
          <cell r="E182">
            <v>39593</v>
          </cell>
          <cell r="F182" t="str">
            <v>s</v>
          </cell>
        </row>
        <row r="183">
          <cell r="E183">
            <v>39594</v>
          </cell>
          <cell r="F183" t="str">
            <v>d</v>
          </cell>
        </row>
        <row r="184">
          <cell r="E184">
            <v>39595</v>
          </cell>
          <cell r="F184" t="str">
            <v>f</v>
          </cell>
        </row>
        <row r="185">
          <cell r="E185">
            <v>39596</v>
          </cell>
          <cell r="F185" t="str">
            <v>m</v>
          </cell>
        </row>
        <row r="186">
          <cell r="E186">
            <v>39597</v>
          </cell>
          <cell r="F186" t="str">
            <v>m</v>
          </cell>
        </row>
        <row r="187">
          <cell r="E187">
            <v>39598</v>
          </cell>
          <cell r="F187" t="str">
            <v>j</v>
          </cell>
        </row>
        <row r="188">
          <cell r="E188">
            <v>39599</v>
          </cell>
          <cell r="F188" t="str">
            <v>v</v>
          </cell>
        </row>
        <row r="189">
          <cell r="E189">
            <v>39600</v>
          </cell>
          <cell r="F189" t="str">
            <v>s</v>
          </cell>
        </row>
        <row r="190">
          <cell r="E190">
            <v>39601</v>
          </cell>
          <cell r="F190" t="str">
            <v>d</v>
          </cell>
        </row>
        <row r="191">
          <cell r="E191">
            <v>39602</v>
          </cell>
          <cell r="F191" t="str">
            <v>l</v>
          </cell>
        </row>
        <row r="192">
          <cell r="E192">
            <v>39603</v>
          </cell>
          <cell r="F192" t="str">
            <v>m</v>
          </cell>
        </row>
        <row r="193">
          <cell r="E193">
            <v>39604</v>
          </cell>
          <cell r="F193" t="str">
            <v>m</v>
          </cell>
        </row>
        <row r="194">
          <cell r="E194">
            <v>39605</v>
          </cell>
          <cell r="F194" t="str">
            <v>j</v>
          </cell>
        </row>
        <row r="195">
          <cell r="E195">
            <v>39606</v>
          </cell>
          <cell r="F195" t="str">
            <v>v</v>
          </cell>
        </row>
        <row r="196">
          <cell r="E196">
            <v>39607</v>
          </cell>
          <cell r="F196" t="str">
            <v>s</v>
          </cell>
        </row>
        <row r="197">
          <cell r="E197">
            <v>39608</v>
          </cell>
          <cell r="F197" t="str">
            <v>d</v>
          </cell>
        </row>
        <row r="198">
          <cell r="E198">
            <v>39609</v>
          </cell>
          <cell r="F198" t="str">
            <v>l</v>
          </cell>
        </row>
        <row r="199">
          <cell r="E199">
            <v>39610</v>
          </cell>
          <cell r="F199" t="str">
            <v>m</v>
          </cell>
        </row>
        <row r="200">
          <cell r="E200">
            <v>39611</v>
          </cell>
          <cell r="F200" t="str">
            <v>m</v>
          </cell>
        </row>
        <row r="201">
          <cell r="E201">
            <v>39612</v>
          </cell>
          <cell r="F201" t="str">
            <v>j</v>
          </cell>
        </row>
        <row r="202">
          <cell r="E202">
            <v>39613</v>
          </cell>
          <cell r="F202" t="str">
            <v>v</v>
          </cell>
        </row>
        <row r="203">
          <cell r="E203">
            <v>39614</v>
          </cell>
          <cell r="F203" t="str">
            <v>s</v>
          </cell>
        </row>
        <row r="204">
          <cell r="E204">
            <v>39615</v>
          </cell>
          <cell r="F204" t="str">
            <v>d</v>
          </cell>
        </row>
        <row r="205">
          <cell r="E205">
            <v>39616</v>
          </cell>
          <cell r="F205" t="str">
            <v>l</v>
          </cell>
        </row>
        <row r="206">
          <cell r="E206">
            <v>39617</v>
          </cell>
          <cell r="F206" t="str">
            <v>m</v>
          </cell>
        </row>
        <row r="207">
          <cell r="E207">
            <v>39618</v>
          </cell>
          <cell r="F207" t="str">
            <v>m</v>
          </cell>
        </row>
        <row r="208">
          <cell r="E208">
            <v>39619</v>
          </cell>
          <cell r="F208" t="str">
            <v>j</v>
          </cell>
        </row>
        <row r="209">
          <cell r="E209">
            <v>39620</v>
          </cell>
          <cell r="F209" t="str">
            <v>v</v>
          </cell>
        </row>
        <row r="210">
          <cell r="E210">
            <v>39621</v>
          </cell>
          <cell r="F210" t="str">
            <v>s</v>
          </cell>
        </row>
        <row r="211">
          <cell r="E211">
            <v>39622</v>
          </cell>
          <cell r="F211" t="str">
            <v>d</v>
          </cell>
        </row>
        <row r="212">
          <cell r="E212">
            <v>39623</v>
          </cell>
          <cell r="F212" t="str">
            <v>l</v>
          </cell>
        </row>
        <row r="213">
          <cell r="E213">
            <v>39624</v>
          </cell>
          <cell r="F213" t="str">
            <v>m</v>
          </cell>
        </row>
        <row r="214">
          <cell r="E214">
            <v>39625</v>
          </cell>
          <cell r="F214" t="str">
            <v>m</v>
          </cell>
        </row>
        <row r="215">
          <cell r="E215">
            <v>39626</v>
          </cell>
          <cell r="F215" t="str">
            <v>j</v>
          </cell>
        </row>
        <row r="216">
          <cell r="E216">
            <v>39627</v>
          </cell>
          <cell r="F216" t="str">
            <v>v</v>
          </cell>
        </row>
        <row r="217">
          <cell r="E217">
            <v>39628</v>
          </cell>
          <cell r="F217" t="str">
            <v>s</v>
          </cell>
        </row>
        <row r="218">
          <cell r="E218">
            <v>39629</v>
          </cell>
          <cell r="F218" t="str">
            <v>d</v>
          </cell>
        </row>
        <row r="219">
          <cell r="E219">
            <v>39630</v>
          </cell>
          <cell r="F219" t="str">
            <v>l</v>
          </cell>
        </row>
        <row r="220">
          <cell r="E220">
            <v>39631</v>
          </cell>
          <cell r="F220" t="str">
            <v>m</v>
          </cell>
        </row>
        <row r="221">
          <cell r="E221">
            <v>39632</v>
          </cell>
          <cell r="F221" t="str">
            <v>m</v>
          </cell>
        </row>
        <row r="222">
          <cell r="E222">
            <v>39633</v>
          </cell>
          <cell r="F222" t="str">
            <v>j</v>
          </cell>
        </row>
        <row r="223">
          <cell r="E223">
            <v>39634</v>
          </cell>
          <cell r="F223" t="str">
            <v>v</v>
          </cell>
        </row>
        <row r="224">
          <cell r="E224">
            <v>39635</v>
          </cell>
          <cell r="F224" t="str">
            <v>s</v>
          </cell>
        </row>
        <row r="225">
          <cell r="E225">
            <v>39636</v>
          </cell>
          <cell r="F225" t="str">
            <v>d</v>
          </cell>
        </row>
        <row r="226">
          <cell r="E226">
            <v>39637</v>
          </cell>
          <cell r="F226" t="str">
            <v>l</v>
          </cell>
        </row>
        <row r="227">
          <cell r="E227">
            <v>39638</v>
          </cell>
          <cell r="F227" t="str">
            <v>m</v>
          </cell>
        </row>
        <row r="228">
          <cell r="E228">
            <v>39639</v>
          </cell>
          <cell r="F228" t="str">
            <v>m</v>
          </cell>
        </row>
        <row r="229">
          <cell r="E229">
            <v>39640</v>
          </cell>
          <cell r="F229" t="str">
            <v>j</v>
          </cell>
        </row>
        <row r="230">
          <cell r="E230">
            <v>39641</v>
          </cell>
          <cell r="F230" t="str">
            <v>v</v>
          </cell>
        </row>
        <row r="231">
          <cell r="E231">
            <v>39642</v>
          </cell>
          <cell r="F231" t="str">
            <v>f</v>
          </cell>
        </row>
        <row r="232">
          <cell r="E232">
            <v>39643</v>
          </cell>
          <cell r="F232" t="str">
            <v>d</v>
          </cell>
        </row>
        <row r="233">
          <cell r="E233">
            <v>39644</v>
          </cell>
          <cell r="F233" t="str">
            <v>l</v>
          </cell>
        </row>
        <row r="234">
          <cell r="E234">
            <v>39645</v>
          </cell>
          <cell r="F234" t="str">
            <v>m</v>
          </cell>
        </row>
        <row r="235">
          <cell r="E235">
            <v>39646</v>
          </cell>
          <cell r="F235" t="str">
            <v>m</v>
          </cell>
        </row>
        <row r="236">
          <cell r="E236">
            <v>39647</v>
          </cell>
          <cell r="F236" t="str">
            <v>j</v>
          </cell>
        </row>
        <row r="237">
          <cell r="E237">
            <v>39648</v>
          </cell>
          <cell r="F237" t="str">
            <v>v</v>
          </cell>
        </row>
        <row r="238">
          <cell r="E238">
            <v>39649</v>
          </cell>
          <cell r="F238" t="str">
            <v>s</v>
          </cell>
        </row>
        <row r="239">
          <cell r="E239">
            <v>39650</v>
          </cell>
          <cell r="F239" t="str">
            <v>d</v>
          </cell>
        </row>
        <row r="240">
          <cell r="E240">
            <v>39651</v>
          </cell>
          <cell r="F240" t="str">
            <v>l</v>
          </cell>
        </row>
        <row r="241">
          <cell r="E241">
            <v>39652</v>
          </cell>
          <cell r="F241" t="str">
            <v>m</v>
          </cell>
        </row>
        <row r="242">
          <cell r="E242">
            <v>39653</v>
          </cell>
          <cell r="F242" t="str">
            <v>m</v>
          </cell>
        </row>
        <row r="243">
          <cell r="E243">
            <v>39654</v>
          </cell>
          <cell r="F243" t="str">
            <v>j</v>
          </cell>
        </row>
        <row r="244">
          <cell r="E244">
            <v>39655</v>
          </cell>
          <cell r="F244" t="str">
            <v>v</v>
          </cell>
        </row>
        <row r="245">
          <cell r="E245">
            <v>39656</v>
          </cell>
          <cell r="F245" t="str">
            <v>s</v>
          </cell>
        </row>
        <row r="246">
          <cell r="E246">
            <v>39657</v>
          </cell>
          <cell r="F246" t="str">
            <v>d</v>
          </cell>
        </row>
        <row r="247">
          <cell r="E247">
            <v>39658</v>
          </cell>
          <cell r="F247" t="str">
            <v>l</v>
          </cell>
        </row>
        <row r="248">
          <cell r="E248">
            <v>39659</v>
          </cell>
          <cell r="F248" t="str">
            <v>m</v>
          </cell>
        </row>
        <row r="249">
          <cell r="E249">
            <v>39660</v>
          </cell>
          <cell r="F249" t="str">
            <v>m</v>
          </cell>
        </row>
        <row r="250">
          <cell r="E250">
            <v>39661</v>
          </cell>
          <cell r="F250" t="str">
            <v>j</v>
          </cell>
        </row>
        <row r="251">
          <cell r="E251">
            <v>39662</v>
          </cell>
          <cell r="F251" t="str">
            <v>v</v>
          </cell>
        </row>
        <row r="252">
          <cell r="E252">
            <v>39663</v>
          </cell>
          <cell r="F252" t="str">
            <v>s</v>
          </cell>
        </row>
        <row r="253">
          <cell r="E253">
            <v>39664</v>
          </cell>
          <cell r="F253" t="str">
            <v>d</v>
          </cell>
        </row>
        <row r="254">
          <cell r="E254">
            <v>39665</v>
          </cell>
          <cell r="F254" t="str">
            <v>l</v>
          </cell>
        </row>
        <row r="255">
          <cell r="E255">
            <v>39666</v>
          </cell>
          <cell r="F255" t="str">
            <v>m</v>
          </cell>
        </row>
        <row r="256">
          <cell r="E256">
            <v>39667</v>
          </cell>
          <cell r="F256" t="str">
            <v>m</v>
          </cell>
        </row>
        <row r="257">
          <cell r="E257">
            <v>39668</v>
          </cell>
          <cell r="F257" t="str">
            <v>j</v>
          </cell>
        </row>
        <row r="258">
          <cell r="E258">
            <v>39669</v>
          </cell>
          <cell r="F258" t="str">
            <v>v</v>
          </cell>
        </row>
        <row r="259">
          <cell r="E259">
            <v>39670</v>
          </cell>
          <cell r="F259" t="str">
            <v>s</v>
          </cell>
        </row>
        <row r="260">
          <cell r="E260">
            <v>39671</v>
          </cell>
          <cell r="F260" t="str">
            <v>d</v>
          </cell>
        </row>
        <row r="261">
          <cell r="E261">
            <v>39672</v>
          </cell>
          <cell r="F261" t="str">
            <v>l</v>
          </cell>
        </row>
        <row r="262">
          <cell r="E262">
            <v>39673</v>
          </cell>
          <cell r="F262" t="str">
            <v>m</v>
          </cell>
        </row>
        <row r="263">
          <cell r="E263">
            <v>39674</v>
          </cell>
          <cell r="F263" t="str">
            <v>f</v>
          </cell>
        </row>
        <row r="264">
          <cell r="E264">
            <v>39675</v>
          </cell>
          <cell r="F264" t="str">
            <v>j</v>
          </cell>
        </row>
        <row r="265">
          <cell r="E265">
            <v>39676</v>
          </cell>
          <cell r="F265" t="str">
            <v>v</v>
          </cell>
        </row>
        <row r="266">
          <cell r="E266">
            <v>39677</v>
          </cell>
          <cell r="F266" t="str">
            <v>s</v>
          </cell>
        </row>
        <row r="267">
          <cell r="E267">
            <v>39678</v>
          </cell>
          <cell r="F267" t="str">
            <v>d</v>
          </cell>
        </row>
        <row r="268">
          <cell r="E268">
            <v>39679</v>
          </cell>
          <cell r="F268" t="str">
            <v>l</v>
          </cell>
        </row>
        <row r="269">
          <cell r="E269">
            <v>39680</v>
          </cell>
          <cell r="F269" t="str">
            <v>m</v>
          </cell>
        </row>
        <row r="270">
          <cell r="E270">
            <v>39681</v>
          </cell>
          <cell r="F270" t="str">
            <v>m</v>
          </cell>
        </row>
        <row r="271">
          <cell r="E271">
            <v>39682</v>
          </cell>
          <cell r="F271" t="str">
            <v>j</v>
          </cell>
        </row>
        <row r="272">
          <cell r="E272">
            <v>39683</v>
          </cell>
          <cell r="F272" t="str">
            <v>v</v>
          </cell>
        </row>
        <row r="273">
          <cell r="E273">
            <v>39684</v>
          </cell>
          <cell r="F273" t="str">
            <v>s</v>
          </cell>
        </row>
        <row r="274">
          <cell r="E274">
            <v>39685</v>
          </cell>
          <cell r="F274" t="str">
            <v>d</v>
          </cell>
        </row>
        <row r="275">
          <cell r="E275">
            <v>39686</v>
          </cell>
          <cell r="F275" t="str">
            <v>l</v>
          </cell>
        </row>
        <row r="276">
          <cell r="E276">
            <v>39687</v>
          </cell>
          <cell r="F276" t="str">
            <v>m</v>
          </cell>
        </row>
        <row r="277">
          <cell r="E277">
            <v>39688</v>
          </cell>
          <cell r="F277" t="str">
            <v>m</v>
          </cell>
        </row>
        <row r="278">
          <cell r="E278">
            <v>39689</v>
          </cell>
          <cell r="F278" t="str">
            <v>j</v>
          </cell>
        </row>
        <row r="279">
          <cell r="E279">
            <v>39690</v>
          </cell>
          <cell r="F279" t="str">
            <v>v</v>
          </cell>
        </row>
        <row r="280">
          <cell r="E280">
            <v>39691</v>
          </cell>
          <cell r="F280" t="str">
            <v>s</v>
          </cell>
        </row>
        <row r="281">
          <cell r="E281">
            <v>39692</v>
          </cell>
          <cell r="F281" t="str">
            <v>d</v>
          </cell>
        </row>
        <row r="282">
          <cell r="E282">
            <v>39693</v>
          </cell>
          <cell r="F282" t="str">
            <v>l</v>
          </cell>
        </row>
        <row r="283">
          <cell r="E283">
            <v>39694</v>
          </cell>
          <cell r="F283" t="str">
            <v>m</v>
          </cell>
        </row>
        <row r="284">
          <cell r="E284">
            <v>39695</v>
          </cell>
          <cell r="F284" t="str">
            <v>m</v>
          </cell>
        </row>
        <row r="285">
          <cell r="E285">
            <v>39696</v>
          </cell>
          <cell r="F285" t="str">
            <v>j</v>
          </cell>
        </row>
        <row r="286">
          <cell r="E286">
            <v>39697</v>
          </cell>
          <cell r="F286" t="str">
            <v>v</v>
          </cell>
        </row>
        <row r="287">
          <cell r="E287">
            <v>39698</v>
          </cell>
          <cell r="F287" t="str">
            <v>s</v>
          </cell>
        </row>
        <row r="288">
          <cell r="E288">
            <v>39699</v>
          </cell>
          <cell r="F288" t="str">
            <v>d</v>
          </cell>
        </row>
        <row r="289">
          <cell r="E289">
            <v>39700</v>
          </cell>
          <cell r="F289" t="str">
            <v>l</v>
          </cell>
        </row>
        <row r="290">
          <cell r="E290">
            <v>39701</v>
          </cell>
          <cell r="F290" t="str">
            <v>m</v>
          </cell>
        </row>
        <row r="291">
          <cell r="E291">
            <v>39702</v>
          </cell>
          <cell r="F291" t="str">
            <v>m</v>
          </cell>
        </row>
        <row r="292">
          <cell r="E292">
            <v>39703</v>
          </cell>
          <cell r="F292" t="str">
            <v>j</v>
          </cell>
        </row>
        <row r="293">
          <cell r="E293">
            <v>39704</v>
          </cell>
          <cell r="F293" t="str">
            <v>v</v>
          </cell>
        </row>
        <row r="294">
          <cell r="E294">
            <v>39705</v>
          </cell>
          <cell r="F294" t="str">
            <v>s</v>
          </cell>
        </row>
        <row r="295">
          <cell r="E295">
            <v>39706</v>
          </cell>
          <cell r="F295" t="str">
            <v>d</v>
          </cell>
        </row>
        <row r="296">
          <cell r="E296">
            <v>39707</v>
          </cell>
          <cell r="F296" t="str">
            <v>l</v>
          </cell>
        </row>
        <row r="297">
          <cell r="E297">
            <v>39708</v>
          </cell>
          <cell r="F297" t="str">
            <v>m</v>
          </cell>
        </row>
        <row r="298">
          <cell r="E298">
            <v>39709</v>
          </cell>
          <cell r="F298" t="str">
            <v>m</v>
          </cell>
        </row>
        <row r="299">
          <cell r="E299">
            <v>39710</v>
          </cell>
          <cell r="F299" t="str">
            <v>j</v>
          </cell>
        </row>
        <row r="300">
          <cell r="E300">
            <v>39711</v>
          </cell>
          <cell r="F300" t="str">
            <v>v</v>
          </cell>
        </row>
        <row r="301">
          <cell r="E301">
            <v>39712</v>
          </cell>
          <cell r="F301" t="str">
            <v>s</v>
          </cell>
        </row>
        <row r="302">
          <cell r="E302">
            <v>39713</v>
          </cell>
          <cell r="F302" t="str">
            <v>d</v>
          </cell>
        </row>
        <row r="303">
          <cell r="E303">
            <v>39714</v>
          </cell>
          <cell r="F303" t="str">
            <v>l</v>
          </cell>
        </row>
        <row r="304">
          <cell r="E304">
            <v>39715</v>
          </cell>
          <cell r="F304" t="str">
            <v>m</v>
          </cell>
        </row>
        <row r="305">
          <cell r="E305">
            <v>39716</v>
          </cell>
          <cell r="F305" t="str">
            <v>m</v>
          </cell>
        </row>
        <row r="306">
          <cell r="E306">
            <v>39717</v>
          </cell>
          <cell r="F306" t="str">
            <v>j</v>
          </cell>
        </row>
        <row r="307">
          <cell r="E307">
            <v>39718</v>
          </cell>
          <cell r="F307" t="str">
            <v>v</v>
          </cell>
        </row>
        <row r="308">
          <cell r="E308">
            <v>39719</v>
          </cell>
          <cell r="F308" t="str">
            <v>s</v>
          </cell>
        </row>
        <row r="309">
          <cell r="E309">
            <v>39720</v>
          </cell>
          <cell r="F309" t="str">
            <v>d</v>
          </cell>
        </row>
        <row r="310">
          <cell r="E310">
            <v>39721</v>
          </cell>
          <cell r="F310" t="str">
            <v>l</v>
          </cell>
        </row>
        <row r="311">
          <cell r="E311">
            <v>39722</v>
          </cell>
          <cell r="F311" t="str">
            <v>m</v>
          </cell>
        </row>
        <row r="312">
          <cell r="E312">
            <v>39723</v>
          </cell>
          <cell r="F312" t="str">
            <v>m</v>
          </cell>
        </row>
        <row r="313">
          <cell r="E313">
            <v>39724</v>
          </cell>
          <cell r="F313" t="str">
            <v>j</v>
          </cell>
        </row>
        <row r="314">
          <cell r="E314">
            <v>39725</v>
          </cell>
          <cell r="F314" t="str">
            <v>v</v>
          </cell>
        </row>
        <row r="315">
          <cell r="E315">
            <v>39726</v>
          </cell>
          <cell r="F315" t="str">
            <v>s</v>
          </cell>
        </row>
        <row r="316">
          <cell r="E316">
            <v>39727</v>
          </cell>
          <cell r="F316" t="str">
            <v>d</v>
          </cell>
        </row>
        <row r="317">
          <cell r="E317">
            <v>39728</v>
          </cell>
          <cell r="F317" t="str">
            <v>l</v>
          </cell>
        </row>
        <row r="318">
          <cell r="E318">
            <v>39729</v>
          </cell>
          <cell r="F318" t="str">
            <v>m</v>
          </cell>
        </row>
        <row r="319">
          <cell r="E319">
            <v>39730</v>
          </cell>
          <cell r="F319" t="str">
            <v>m</v>
          </cell>
        </row>
        <row r="320">
          <cell r="E320">
            <v>39731</v>
          </cell>
          <cell r="F320" t="str">
            <v>j</v>
          </cell>
        </row>
        <row r="321">
          <cell r="E321">
            <v>39732</v>
          </cell>
          <cell r="F321" t="str">
            <v>v</v>
          </cell>
        </row>
        <row r="322">
          <cell r="E322">
            <v>39733</v>
          </cell>
          <cell r="F322" t="str">
            <v>s</v>
          </cell>
        </row>
        <row r="323">
          <cell r="E323">
            <v>39734</v>
          </cell>
          <cell r="F323" t="str">
            <v>d</v>
          </cell>
        </row>
        <row r="324">
          <cell r="E324">
            <v>39735</v>
          </cell>
          <cell r="F324" t="str">
            <v>l</v>
          </cell>
        </row>
        <row r="325">
          <cell r="E325">
            <v>39736</v>
          </cell>
          <cell r="F325" t="str">
            <v>m</v>
          </cell>
        </row>
        <row r="326">
          <cell r="E326">
            <v>39737</v>
          </cell>
          <cell r="F326" t="str">
            <v>m</v>
          </cell>
        </row>
        <row r="327">
          <cell r="E327">
            <v>39738</v>
          </cell>
          <cell r="F327" t="str">
            <v>j</v>
          </cell>
        </row>
        <row r="328">
          <cell r="E328">
            <v>39739</v>
          </cell>
          <cell r="F328" t="str">
            <v>v</v>
          </cell>
        </row>
        <row r="329">
          <cell r="E329">
            <v>39740</v>
          </cell>
          <cell r="F329" t="str">
            <v>s</v>
          </cell>
        </row>
        <row r="330">
          <cell r="E330">
            <v>39741</v>
          </cell>
          <cell r="F330" t="str">
            <v>d</v>
          </cell>
        </row>
        <row r="331">
          <cell r="E331">
            <v>39742</v>
          </cell>
          <cell r="F331" t="str">
            <v>l</v>
          </cell>
        </row>
        <row r="332">
          <cell r="E332">
            <v>39743</v>
          </cell>
          <cell r="F332" t="str">
            <v>m</v>
          </cell>
        </row>
        <row r="333">
          <cell r="E333">
            <v>39744</v>
          </cell>
          <cell r="F333" t="str">
            <v>m</v>
          </cell>
        </row>
        <row r="334">
          <cell r="E334">
            <v>39745</v>
          </cell>
          <cell r="F334" t="str">
            <v>j</v>
          </cell>
        </row>
        <row r="335">
          <cell r="E335">
            <v>39746</v>
          </cell>
          <cell r="F335" t="str">
            <v>v</v>
          </cell>
        </row>
        <row r="336">
          <cell r="E336">
            <v>39747</v>
          </cell>
          <cell r="F336" t="str">
            <v>s</v>
          </cell>
        </row>
        <row r="337">
          <cell r="E337">
            <v>39748</v>
          </cell>
          <cell r="F337" t="str">
            <v>d</v>
          </cell>
        </row>
        <row r="338">
          <cell r="E338">
            <v>39749</v>
          </cell>
          <cell r="F338" t="str">
            <v>l</v>
          </cell>
        </row>
        <row r="339">
          <cell r="E339">
            <v>39750</v>
          </cell>
          <cell r="F339" t="str">
            <v>m</v>
          </cell>
        </row>
        <row r="340">
          <cell r="E340">
            <v>39751</v>
          </cell>
          <cell r="F340" t="str">
            <v>m</v>
          </cell>
        </row>
        <row r="341">
          <cell r="E341">
            <v>39752</v>
          </cell>
          <cell r="F341" t="str">
            <v>f</v>
          </cell>
        </row>
        <row r="342">
          <cell r="E342">
            <v>39753</v>
          </cell>
          <cell r="F342" t="str">
            <v>v</v>
          </cell>
        </row>
        <row r="343">
          <cell r="E343">
            <v>39754</v>
          </cell>
          <cell r="F343" t="str">
            <v>s</v>
          </cell>
        </row>
        <row r="344">
          <cell r="E344">
            <v>39755</v>
          </cell>
          <cell r="F344" t="str">
            <v>d</v>
          </cell>
        </row>
        <row r="345">
          <cell r="E345">
            <v>39756</v>
          </cell>
          <cell r="F345" t="str">
            <v>l</v>
          </cell>
        </row>
        <row r="346">
          <cell r="E346">
            <v>39757</v>
          </cell>
          <cell r="F346" t="str">
            <v>m</v>
          </cell>
        </row>
        <row r="347">
          <cell r="E347">
            <v>39758</v>
          </cell>
          <cell r="F347" t="str">
            <v>m</v>
          </cell>
        </row>
        <row r="348">
          <cell r="E348">
            <v>39759</v>
          </cell>
          <cell r="F348" t="str">
            <v>j</v>
          </cell>
        </row>
        <row r="349">
          <cell r="E349">
            <v>39760</v>
          </cell>
          <cell r="F349" t="str">
            <v>v</v>
          </cell>
        </row>
        <row r="350">
          <cell r="E350">
            <v>39761</v>
          </cell>
          <cell r="F350" t="str">
            <v>s</v>
          </cell>
        </row>
        <row r="351">
          <cell r="E351">
            <v>39762</v>
          </cell>
          <cell r="F351" t="str">
            <v>f</v>
          </cell>
        </row>
        <row r="352">
          <cell r="E352">
            <v>39763</v>
          </cell>
          <cell r="F352" t="str">
            <v>l</v>
          </cell>
        </row>
        <row r="353">
          <cell r="E353">
            <v>39764</v>
          </cell>
          <cell r="F353" t="str">
            <v>m</v>
          </cell>
        </row>
        <row r="354">
          <cell r="E354">
            <v>39765</v>
          </cell>
          <cell r="F354" t="str">
            <v>m</v>
          </cell>
        </row>
        <row r="355">
          <cell r="E355">
            <v>39766</v>
          </cell>
          <cell r="F355" t="str">
            <v>j</v>
          </cell>
        </row>
        <row r="356">
          <cell r="E356">
            <v>39767</v>
          </cell>
          <cell r="F356" t="str">
            <v>v</v>
          </cell>
        </row>
        <row r="357">
          <cell r="E357">
            <v>39768</v>
          </cell>
          <cell r="F357" t="str">
            <v>s</v>
          </cell>
        </row>
        <row r="358">
          <cell r="E358">
            <v>39769</v>
          </cell>
          <cell r="F358" t="str">
            <v>d</v>
          </cell>
        </row>
        <row r="359">
          <cell r="E359">
            <v>39770</v>
          </cell>
          <cell r="F359" t="str">
            <v>l</v>
          </cell>
        </row>
        <row r="360">
          <cell r="E360">
            <v>39771</v>
          </cell>
          <cell r="F360" t="str">
            <v>m</v>
          </cell>
        </row>
        <row r="361">
          <cell r="E361">
            <v>39772</v>
          </cell>
          <cell r="F361" t="str">
            <v>m</v>
          </cell>
        </row>
        <row r="362">
          <cell r="E362">
            <v>39773</v>
          </cell>
          <cell r="F362" t="str">
            <v>j</v>
          </cell>
        </row>
        <row r="363">
          <cell r="E363">
            <v>39774</v>
          </cell>
          <cell r="F363" t="str">
            <v>v</v>
          </cell>
        </row>
        <row r="364">
          <cell r="E364">
            <v>39775</v>
          </cell>
          <cell r="F364" t="str">
            <v>s</v>
          </cell>
        </row>
        <row r="365">
          <cell r="E365">
            <v>39776</v>
          </cell>
          <cell r="F365" t="str">
            <v>d</v>
          </cell>
        </row>
        <row r="366">
          <cell r="E366">
            <v>39777</v>
          </cell>
          <cell r="F366" t="str">
            <v>l</v>
          </cell>
        </row>
        <row r="367">
          <cell r="E367">
            <v>39778</v>
          </cell>
          <cell r="F367" t="str">
            <v>m</v>
          </cell>
        </row>
        <row r="368">
          <cell r="E368">
            <v>39779</v>
          </cell>
          <cell r="F368" t="str">
            <v>m</v>
          </cell>
        </row>
        <row r="369">
          <cell r="E369">
            <v>39780</v>
          </cell>
          <cell r="F369" t="str">
            <v>j</v>
          </cell>
        </row>
        <row r="370">
          <cell r="E370">
            <v>39781</v>
          </cell>
          <cell r="F370" t="str">
            <v>v</v>
          </cell>
        </row>
        <row r="371">
          <cell r="E371">
            <v>39782</v>
          </cell>
          <cell r="F371" t="str">
            <v>s</v>
          </cell>
        </row>
        <row r="372">
          <cell r="E372">
            <v>39783</v>
          </cell>
          <cell r="F372" t="str">
            <v>d</v>
          </cell>
        </row>
        <row r="373">
          <cell r="E373">
            <v>39784</v>
          </cell>
          <cell r="F373" t="str">
            <v>l</v>
          </cell>
        </row>
        <row r="374">
          <cell r="E374">
            <v>39785</v>
          </cell>
          <cell r="F374" t="str">
            <v>m</v>
          </cell>
        </row>
        <row r="375">
          <cell r="E375">
            <v>39786</v>
          </cell>
          <cell r="F375" t="str">
            <v>m</v>
          </cell>
        </row>
        <row r="376">
          <cell r="E376">
            <v>39787</v>
          </cell>
          <cell r="F376" t="str">
            <v>j</v>
          </cell>
        </row>
        <row r="377">
          <cell r="E377">
            <v>39788</v>
          </cell>
          <cell r="F377" t="str">
            <v>v</v>
          </cell>
        </row>
        <row r="378">
          <cell r="E378">
            <v>39789</v>
          </cell>
          <cell r="F378" t="str">
            <v>s</v>
          </cell>
        </row>
        <row r="379">
          <cell r="E379">
            <v>39790</v>
          </cell>
          <cell r="F379" t="str">
            <v>d</v>
          </cell>
        </row>
        <row r="380">
          <cell r="E380">
            <v>39791</v>
          </cell>
          <cell r="F380" t="str">
            <v>l</v>
          </cell>
        </row>
        <row r="381">
          <cell r="E381">
            <v>39792</v>
          </cell>
          <cell r="F381" t="str">
            <v>m</v>
          </cell>
        </row>
        <row r="382">
          <cell r="E382">
            <v>39793</v>
          </cell>
          <cell r="F382" t="str">
            <v>m</v>
          </cell>
        </row>
        <row r="383">
          <cell r="E383">
            <v>39794</v>
          </cell>
          <cell r="F383" t="str">
            <v>j</v>
          </cell>
        </row>
        <row r="384">
          <cell r="E384">
            <v>39795</v>
          </cell>
          <cell r="F384" t="str">
            <v>v</v>
          </cell>
        </row>
        <row r="385">
          <cell r="E385">
            <v>39796</v>
          </cell>
          <cell r="F385" t="str">
            <v>s</v>
          </cell>
        </row>
        <row r="386">
          <cell r="E386">
            <v>39797</v>
          </cell>
          <cell r="F386" t="str">
            <v>d</v>
          </cell>
        </row>
        <row r="387">
          <cell r="E387">
            <v>39798</v>
          </cell>
          <cell r="F387" t="str">
            <v>l</v>
          </cell>
        </row>
        <row r="388">
          <cell r="E388">
            <v>39799</v>
          </cell>
          <cell r="F388" t="str">
            <v>m</v>
          </cell>
        </row>
        <row r="389">
          <cell r="E389">
            <v>39800</v>
          </cell>
          <cell r="F389" t="str">
            <v>m</v>
          </cell>
        </row>
        <row r="390">
          <cell r="E390">
            <v>39801</v>
          </cell>
          <cell r="F390" t="str">
            <v>j</v>
          </cell>
        </row>
        <row r="391">
          <cell r="E391">
            <v>39802</v>
          </cell>
          <cell r="F391" t="str">
            <v>v</v>
          </cell>
        </row>
        <row r="392">
          <cell r="E392">
            <v>39803</v>
          </cell>
          <cell r="F392" t="str">
            <v>s</v>
          </cell>
        </row>
        <row r="393">
          <cell r="E393">
            <v>39804</v>
          </cell>
          <cell r="F393" t="str">
            <v>d</v>
          </cell>
        </row>
        <row r="394">
          <cell r="E394">
            <v>39805</v>
          </cell>
          <cell r="F394" t="str">
            <v>l</v>
          </cell>
        </row>
        <row r="395">
          <cell r="E395">
            <v>39806</v>
          </cell>
          <cell r="F395" t="str">
            <v>f</v>
          </cell>
        </row>
        <row r="396">
          <cell r="E396">
            <v>39807</v>
          </cell>
          <cell r="F396" t="str">
            <v>m</v>
          </cell>
        </row>
        <row r="397">
          <cell r="E397">
            <v>39808</v>
          </cell>
          <cell r="F397" t="str">
            <v>j</v>
          </cell>
        </row>
        <row r="398">
          <cell r="E398">
            <v>39809</v>
          </cell>
          <cell r="F398" t="str">
            <v>v</v>
          </cell>
        </row>
        <row r="399">
          <cell r="E399">
            <v>39810</v>
          </cell>
          <cell r="F399" t="str">
            <v>s</v>
          </cell>
        </row>
        <row r="400">
          <cell r="E400">
            <v>39811</v>
          </cell>
          <cell r="F400" t="str">
            <v>d</v>
          </cell>
        </row>
        <row r="401">
          <cell r="E401">
            <v>39812</v>
          </cell>
          <cell r="F401" t="str">
            <v>l</v>
          </cell>
        </row>
        <row r="402">
          <cell r="E402">
            <v>39813</v>
          </cell>
          <cell r="F402" t="str">
            <v>m</v>
          </cell>
        </row>
        <row r="403">
          <cell r="E403">
            <v>39814</v>
          </cell>
          <cell r="F403" t="str">
            <v>m</v>
          </cell>
        </row>
        <row r="404">
          <cell r="E404">
            <v>39815</v>
          </cell>
          <cell r="F404" t="str">
            <v>j</v>
          </cell>
        </row>
        <row r="405">
          <cell r="E405">
            <v>39816</v>
          </cell>
          <cell r="F405" t="str">
            <v>v</v>
          </cell>
        </row>
        <row r="406">
          <cell r="E406">
            <v>39817</v>
          </cell>
          <cell r="F406" t="str">
            <v>s</v>
          </cell>
        </row>
      </sheetData>
      <sheetData sheetId="4">
        <row r="4">
          <cell r="B4" t="str">
            <v>CP</v>
          </cell>
          <cell r="C4" t="str">
            <v>CP</v>
          </cell>
        </row>
        <row r="5">
          <cell r="B5" t="str">
            <v>CA</v>
          </cell>
          <cell r="C5" t="str">
            <v>CA</v>
          </cell>
        </row>
        <row r="6">
          <cell r="B6" t="str">
            <v>RTT</v>
          </cell>
          <cell r="C6" t="str">
            <v>RTT</v>
          </cell>
        </row>
        <row r="7">
          <cell r="B7" t="str">
            <v>Jsupp</v>
          </cell>
          <cell r="C7" t="str">
            <v>JS</v>
          </cell>
        </row>
        <row r="8">
          <cell r="B8" t="str">
            <v>Reliquat</v>
          </cell>
          <cell r="C8" t="str">
            <v>REL</v>
          </cell>
        </row>
        <row r="9">
          <cell r="B9" t="str">
            <v>Saint Eloi</v>
          </cell>
          <cell r="C9" t="str">
            <v>StE</v>
          </cell>
        </row>
        <row r="10">
          <cell r="B10" t="str">
            <v>Saint Jean</v>
          </cell>
          <cell r="C10" t="str">
            <v>StJ</v>
          </cell>
        </row>
        <row r="11">
          <cell r="B11" t="str">
            <v>CET Court</v>
          </cell>
          <cell r="C11" t="str">
            <v>CET</v>
          </cell>
        </row>
        <row r="12">
          <cell r="B12" t="str">
            <v>CET Long</v>
          </cell>
          <cell r="C12" t="str">
            <v>CETl</v>
          </cell>
        </row>
        <row r="13">
          <cell r="B13" t="str">
            <v>RC</v>
          </cell>
          <cell r="C13" t="str">
            <v>RC</v>
          </cell>
        </row>
        <row r="14">
          <cell r="B14" t="str">
            <v>Récup Syndicale</v>
          </cell>
          <cell r="C14" t="str">
            <v>Rec</v>
          </cell>
        </row>
      </sheetData>
      <sheetData sheetId="5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lanning"/>
      <sheetName val="Calandrier"/>
    </sheetNames>
    <definedNames>
      <definedName name="dates" refersTo="='Calandrier'!$E$5:$F$406" sheetId="1"/>
      <definedName name="débmois" refersTo="='Calandrier'!$G$5:$H$16" sheetId="1"/>
    </definedNames>
    <sheetDataSet>
      <sheetData sheetId="0">
        <row r="35">
          <cell r="Y35">
            <v>35</v>
          </cell>
        </row>
      </sheetData>
      <sheetData sheetId="1">
        <row r="5">
          <cell r="E5">
            <v>43100</v>
          </cell>
          <cell r="F5" t="str">
            <v>d</v>
          </cell>
          <cell r="G5">
            <v>1</v>
          </cell>
          <cell r="H5">
            <v>43101</v>
          </cell>
          <cell r="J5">
            <v>2</v>
          </cell>
          <cell r="K5" t="str">
            <v>l</v>
          </cell>
        </row>
        <row r="6">
          <cell r="E6">
            <v>43101</v>
          </cell>
          <cell r="F6" t="str">
            <v>l</v>
          </cell>
          <cell r="G6">
            <v>2</v>
          </cell>
          <cell r="H6">
            <v>43132</v>
          </cell>
          <cell r="J6">
            <v>3</v>
          </cell>
          <cell r="K6" t="str">
            <v>m</v>
          </cell>
        </row>
        <row r="7">
          <cell r="E7">
            <v>43102</v>
          </cell>
          <cell r="F7" t="str">
            <v>m</v>
          </cell>
          <cell r="G7">
            <v>3</v>
          </cell>
          <cell r="H7">
            <v>43160</v>
          </cell>
          <cell r="J7">
            <v>4</v>
          </cell>
          <cell r="K7" t="str">
            <v>m</v>
          </cell>
        </row>
        <row r="8">
          <cell r="E8">
            <v>43103</v>
          </cell>
          <cell r="F8" t="str">
            <v>m</v>
          </cell>
          <cell r="G8">
            <v>4</v>
          </cell>
          <cell r="H8">
            <v>43191</v>
          </cell>
          <cell r="J8">
            <v>5</v>
          </cell>
          <cell r="K8" t="str">
            <v>j</v>
          </cell>
        </row>
        <row r="9">
          <cell r="E9">
            <v>43104</v>
          </cell>
          <cell r="F9" t="str">
            <v>j</v>
          </cell>
          <cell r="G9">
            <v>5</v>
          </cell>
          <cell r="H9">
            <v>43221</v>
          </cell>
          <cell r="J9">
            <v>6</v>
          </cell>
          <cell r="K9" t="str">
            <v>v</v>
          </cell>
        </row>
        <row r="10">
          <cell r="E10">
            <v>43105</v>
          </cell>
          <cell r="F10" t="str">
            <v>v</v>
          </cell>
          <cell r="G10">
            <v>6</v>
          </cell>
          <cell r="H10">
            <v>43252</v>
          </cell>
          <cell r="J10">
            <v>7</v>
          </cell>
          <cell r="K10" t="str">
            <v>s</v>
          </cell>
        </row>
        <row r="11">
          <cell r="E11">
            <v>43106</v>
          </cell>
          <cell r="F11" t="str">
            <v>s</v>
          </cell>
          <cell r="G11">
            <v>7</v>
          </cell>
          <cell r="H11">
            <v>43282</v>
          </cell>
          <cell r="J11">
            <v>1</v>
          </cell>
          <cell r="K11" t="str">
            <v>d</v>
          </cell>
        </row>
        <row r="12">
          <cell r="E12">
            <v>43107</v>
          </cell>
          <cell r="F12" t="str">
            <v>d</v>
          </cell>
          <cell r="G12">
            <v>8</v>
          </cell>
          <cell r="H12">
            <v>43313</v>
          </cell>
        </row>
        <row r="13">
          <cell r="E13">
            <v>43108</v>
          </cell>
          <cell r="F13" t="str">
            <v>l</v>
          </cell>
          <cell r="G13">
            <v>9</v>
          </cell>
          <cell r="H13">
            <v>43344</v>
          </cell>
        </row>
        <row r="14">
          <cell r="E14">
            <v>43109</v>
          </cell>
          <cell r="F14" t="str">
            <v>m</v>
          </cell>
          <cell r="G14">
            <v>10</v>
          </cell>
          <cell r="H14">
            <v>43374</v>
          </cell>
        </row>
        <row r="15">
          <cell r="E15">
            <v>43110</v>
          </cell>
          <cell r="F15" t="str">
            <v>m</v>
          </cell>
          <cell r="G15">
            <v>11</v>
          </cell>
          <cell r="H15">
            <v>43405</v>
          </cell>
        </row>
        <row r="16">
          <cell r="E16">
            <v>43111</v>
          </cell>
          <cell r="F16" t="str">
            <v>j</v>
          </cell>
          <cell r="G16">
            <v>12</v>
          </cell>
          <cell r="H16">
            <v>43435</v>
          </cell>
        </row>
        <row r="17">
          <cell r="E17">
            <v>43112</v>
          </cell>
          <cell r="F17" t="str">
            <v>v</v>
          </cell>
        </row>
        <row r="18">
          <cell r="E18">
            <v>43113</v>
          </cell>
          <cell r="F18" t="str">
            <v>s</v>
          </cell>
        </row>
        <row r="19">
          <cell r="E19">
            <v>43114</v>
          </cell>
          <cell r="F19" t="str">
            <v>d</v>
          </cell>
        </row>
        <row r="20">
          <cell r="E20">
            <v>43115</v>
          </cell>
          <cell r="F20" t="str">
            <v>l</v>
          </cell>
        </row>
        <row r="21">
          <cell r="E21">
            <v>43116</v>
          </cell>
          <cell r="F21" t="str">
            <v>m</v>
          </cell>
        </row>
        <row r="22">
          <cell r="E22">
            <v>43117</v>
          </cell>
          <cell r="F22" t="str">
            <v>m</v>
          </cell>
        </row>
        <row r="23">
          <cell r="E23">
            <v>43118</v>
          </cell>
          <cell r="F23" t="str">
            <v>j</v>
          </cell>
        </row>
        <row r="24">
          <cell r="E24">
            <v>43119</v>
          </cell>
          <cell r="F24" t="str">
            <v>v</v>
          </cell>
        </row>
        <row r="25">
          <cell r="E25">
            <v>43120</v>
          </cell>
          <cell r="F25" t="str">
            <v>s</v>
          </cell>
        </row>
        <row r="26">
          <cell r="E26">
            <v>43121</v>
          </cell>
          <cell r="F26" t="str">
            <v>d</v>
          </cell>
        </row>
        <row r="27">
          <cell r="E27">
            <v>43122</v>
          </cell>
          <cell r="F27" t="str">
            <v>l</v>
          </cell>
        </row>
        <row r="28">
          <cell r="E28">
            <v>43123</v>
          </cell>
          <cell r="F28" t="str">
            <v>m</v>
          </cell>
        </row>
        <row r="29">
          <cell r="E29">
            <v>43124</v>
          </cell>
          <cell r="F29" t="str">
            <v>m</v>
          </cell>
        </row>
        <row r="30">
          <cell r="E30">
            <v>43125</v>
          </cell>
          <cell r="F30" t="str">
            <v>j</v>
          </cell>
        </row>
        <row r="31">
          <cell r="E31">
            <v>43126</v>
          </cell>
          <cell r="F31" t="str">
            <v>v</v>
          </cell>
        </row>
        <row r="32">
          <cell r="E32">
            <v>43127</v>
          </cell>
          <cell r="F32" t="str">
            <v>s</v>
          </cell>
        </row>
        <row r="33">
          <cell r="E33">
            <v>43128</v>
          </cell>
          <cell r="F33" t="str">
            <v>d</v>
          </cell>
        </row>
        <row r="34">
          <cell r="E34">
            <v>43129</v>
          </cell>
          <cell r="F34" t="str">
            <v>l</v>
          </cell>
        </row>
        <row r="35">
          <cell r="E35">
            <v>43130</v>
          </cell>
          <cell r="F35" t="str">
            <v>m</v>
          </cell>
        </row>
        <row r="36">
          <cell r="E36">
            <v>43131</v>
          </cell>
          <cell r="F36" t="str">
            <v>m</v>
          </cell>
        </row>
        <row r="37">
          <cell r="E37">
            <v>43132</v>
          </cell>
          <cell r="F37" t="str">
            <v>j</v>
          </cell>
        </row>
        <row r="38">
          <cell r="E38">
            <v>43133</v>
          </cell>
          <cell r="F38" t="str">
            <v>v</v>
          </cell>
        </row>
        <row r="39">
          <cell r="E39">
            <v>43134</v>
          </cell>
          <cell r="F39" t="str">
            <v>s</v>
          </cell>
        </row>
        <row r="40">
          <cell r="E40">
            <v>43135</v>
          </cell>
          <cell r="F40" t="str">
            <v>d</v>
          </cell>
        </row>
        <row r="41">
          <cell r="E41">
            <v>43136</v>
          </cell>
          <cell r="F41" t="str">
            <v>l</v>
          </cell>
        </row>
        <row r="42">
          <cell r="E42">
            <v>43137</v>
          </cell>
          <cell r="F42" t="str">
            <v>m</v>
          </cell>
        </row>
        <row r="43">
          <cell r="E43">
            <v>43138</v>
          </cell>
          <cell r="F43" t="str">
            <v>m</v>
          </cell>
        </row>
        <row r="44">
          <cell r="E44">
            <v>43139</v>
          </cell>
          <cell r="F44" t="str">
            <v>j</v>
          </cell>
        </row>
        <row r="45">
          <cell r="E45">
            <v>43140</v>
          </cell>
          <cell r="F45" t="str">
            <v>v</v>
          </cell>
        </row>
        <row r="46">
          <cell r="E46">
            <v>43141</v>
          </cell>
          <cell r="F46" t="str">
            <v>s</v>
          </cell>
        </row>
        <row r="47">
          <cell r="E47">
            <v>43142</v>
          </cell>
          <cell r="F47" t="str">
            <v>d</v>
          </cell>
        </row>
        <row r="48">
          <cell r="E48">
            <v>43143</v>
          </cell>
          <cell r="F48" t="str">
            <v>l</v>
          </cell>
        </row>
        <row r="49">
          <cell r="E49">
            <v>43144</v>
          </cell>
          <cell r="F49" t="str">
            <v>m</v>
          </cell>
        </row>
        <row r="50">
          <cell r="E50">
            <v>43145</v>
          </cell>
          <cell r="F50" t="str">
            <v>m</v>
          </cell>
        </row>
        <row r="51">
          <cell r="E51">
            <v>43146</v>
          </cell>
          <cell r="F51" t="str">
            <v>j</v>
          </cell>
        </row>
        <row r="52">
          <cell r="E52">
            <v>43147</v>
          </cell>
          <cell r="F52" t="str">
            <v>v</v>
          </cell>
        </row>
        <row r="53">
          <cell r="E53">
            <v>43148</v>
          </cell>
          <cell r="F53" t="str">
            <v>s</v>
          </cell>
        </row>
        <row r="54">
          <cell r="E54">
            <v>43149</v>
          </cell>
          <cell r="F54" t="str">
            <v>d</v>
          </cell>
        </row>
        <row r="55">
          <cell r="E55">
            <v>43150</v>
          </cell>
          <cell r="F55" t="str">
            <v>l</v>
          </cell>
        </row>
        <row r="56">
          <cell r="E56">
            <v>43151</v>
          </cell>
          <cell r="F56" t="str">
            <v>m</v>
          </cell>
        </row>
        <row r="57">
          <cell r="E57">
            <v>43152</v>
          </cell>
          <cell r="F57" t="str">
            <v>m</v>
          </cell>
        </row>
        <row r="58">
          <cell r="E58">
            <v>43153</v>
          </cell>
          <cell r="F58" t="str">
            <v>j</v>
          </cell>
        </row>
        <row r="59">
          <cell r="E59">
            <v>43154</v>
          </cell>
          <cell r="F59" t="str">
            <v>v</v>
          </cell>
        </row>
        <row r="60">
          <cell r="E60">
            <v>43155</v>
          </cell>
          <cell r="F60" t="str">
            <v>s</v>
          </cell>
        </row>
        <row r="61">
          <cell r="E61">
            <v>43156</v>
          </cell>
          <cell r="F61" t="str">
            <v>d</v>
          </cell>
        </row>
        <row r="62">
          <cell r="E62">
            <v>43157</v>
          </cell>
          <cell r="F62" t="str">
            <v>l</v>
          </cell>
        </row>
        <row r="63">
          <cell r="E63">
            <v>43158</v>
          </cell>
          <cell r="F63" t="str">
            <v>m</v>
          </cell>
        </row>
        <row r="64">
          <cell r="E64">
            <v>43159</v>
          </cell>
          <cell r="F64" t="str">
            <v>m</v>
          </cell>
        </row>
        <row r="65">
          <cell r="E65">
            <v>43160</v>
          </cell>
          <cell r="F65" t="str">
            <v>j</v>
          </cell>
        </row>
        <row r="66">
          <cell r="E66">
            <v>43161</v>
          </cell>
          <cell r="F66" t="str">
            <v>v</v>
          </cell>
        </row>
        <row r="67">
          <cell r="E67">
            <v>43162</v>
          </cell>
          <cell r="F67" t="str">
            <v>s</v>
          </cell>
        </row>
        <row r="68">
          <cell r="E68">
            <v>43163</v>
          </cell>
          <cell r="F68" t="str">
            <v>d</v>
          </cell>
        </row>
        <row r="69">
          <cell r="E69">
            <v>43164</v>
          </cell>
          <cell r="F69" t="str">
            <v>l</v>
          </cell>
        </row>
        <row r="70">
          <cell r="E70">
            <v>43165</v>
          </cell>
          <cell r="F70" t="str">
            <v>m</v>
          </cell>
        </row>
        <row r="71">
          <cell r="E71">
            <v>43166</v>
          </cell>
          <cell r="F71" t="str">
            <v>m</v>
          </cell>
        </row>
        <row r="72">
          <cell r="E72">
            <v>43167</v>
          </cell>
          <cell r="F72" t="str">
            <v>j</v>
          </cell>
        </row>
        <row r="73">
          <cell r="E73">
            <v>43168</v>
          </cell>
          <cell r="F73" t="str">
            <v>v</v>
          </cell>
        </row>
        <row r="74">
          <cell r="E74">
            <v>43169</v>
          </cell>
          <cell r="F74" t="str">
            <v>s</v>
          </cell>
        </row>
        <row r="75">
          <cell r="E75">
            <v>43170</v>
          </cell>
          <cell r="F75" t="str">
            <v>d</v>
          </cell>
        </row>
        <row r="76">
          <cell r="E76">
            <v>43171</v>
          </cell>
          <cell r="F76" t="str">
            <v>l</v>
          </cell>
        </row>
        <row r="77">
          <cell r="E77">
            <v>43172</v>
          </cell>
          <cell r="F77" t="str">
            <v>m</v>
          </cell>
        </row>
        <row r="78">
          <cell r="E78">
            <v>43173</v>
          </cell>
          <cell r="F78" t="str">
            <v>m</v>
          </cell>
        </row>
        <row r="79">
          <cell r="E79">
            <v>43174</v>
          </cell>
          <cell r="F79" t="str">
            <v>j</v>
          </cell>
        </row>
        <row r="80">
          <cell r="E80">
            <v>43175</v>
          </cell>
          <cell r="F80" t="str">
            <v>v</v>
          </cell>
        </row>
        <row r="81">
          <cell r="E81">
            <v>43176</v>
          </cell>
          <cell r="F81" t="str">
            <v>s</v>
          </cell>
        </row>
        <row r="82">
          <cell r="E82">
            <v>43177</v>
          </cell>
          <cell r="F82" t="str">
            <v>d</v>
          </cell>
        </row>
        <row r="83">
          <cell r="E83">
            <v>43178</v>
          </cell>
          <cell r="F83" t="str">
            <v>l</v>
          </cell>
        </row>
        <row r="84">
          <cell r="E84">
            <v>43179</v>
          </cell>
          <cell r="F84" t="str">
            <v>m</v>
          </cell>
        </row>
        <row r="85">
          <cell r="E85">
            <v>43180</v>
          </cell>
          <cell r="F85" t="str">
            <v>m</v>
          </cell>
        </row>
        <row r="86">
          <cell r="E86">
            <v>43181</v>
          </cell>
          <cell r="F86" t="str">
            <v>j</v>
          </cell>
        </row>
        <row r="87">
          <cell r="E87">
            <v>43182</v>
          </cell>
          <cell r="F87" t="str">
            <v>v</v>
          </cell>
        </row>
        <row r="88">
          <cell r="E88">
            <v>43183</v>
          </cell>
          <cell r="F88" t="str">
            <v>s</v>
          </cell>
        </row>
        <row r="89">
          <cell r="E89">
            <v>43184</v>
          </cell>
          <cell r="F89" t="str">
            <v>d</v>
          </cell>
        </row>
        <row r="90">
          <cell r="E90">
            <v>43185</v>
          </cell>
          <cell r="F90" t="str">
            <v>l</v>
          </cell>
        </row>
        <row r="91">
          <cell r="E91">
            <v>43186</v>
          </cell>
          <cell r="F91" t="str">
            <v>m</v>
          </cell>
        </row>
        <row r="92">
          <cell r="E92">
            <v>43187</v>
          </cell>
          <cell r="F92" t="str">
            <v>m</v>
          </cell>
        </row>
        <row r="93">
          <cell r="E93">
            <v>43188</v>
          </cell>
          <cell r="F93" t="str">
            <v>j</v>
          </cell>
        </row>
        <row r="94">
          <cell r="E94">
            <v>43189</v>
          </cell>
          <cell r="F94" t="str">
            <v>v</v>
          </cell>
        </row>
        <row r="95">
          <cell r="E95">
            <v>43190</v>
          </cell>
          <cell r="F95" t="str">
            <v>s</v>
          </cell>
        </row>
        <row r="96">
          <cell r="E96">
            <v>43191</v>
          </cell>
          <cell r="F96" t="str">
            <v>d</v>
          </cell>
        </row>
        <row r="97">
          <cell r="E97">
            <v>43192</v>
          </cell>
          <cell r="F97" t="str">
            <v>l</v>
          </cell>
        </row>
        <row r="98">
          <cell r="E98">
            <v>43193</v>
          </cell>
          <cell r="F98" t="str">
            <v>m</v>
          </cell>
        </row>
        <row r="99">
          <cell r="E99">
            <v>43194</v>
          </cell>
          <cell r="F99" t="str">
            <v>m</v>
          </cell>
        </row>
        <row r="100">
          <cell r="E100">
            <v>43195</v>
          </cell>
          <cell r="F100" t="str">
            <v>j</v>
          </cell>
        </row>
        <row r="101">
          <cell r="E101">
            <v>43196</v>
          </cell>
          <cell r="F101" t="str">
            <v>v</v>
          </cell>
        </row>
        <row r="102">
          <cell r="E102">
            <v>43197</v>
          </cell>
          <cell r="F102" t="str">
            <v>s</v>
          </cell>
        </row>
        <row r="103">
          <cell r="E103">
            <v>43198</v>
          </cell>
          <cell r="F103" t="str">
            <v>d</v>
          </cell>
        </row>
        <row r="104">
          <cell r="E104">
            <v>43199</v>
          </cell>
          <cell r="F104" t="str">
            <v>l</v>
          </cell>
        </row>
        <row r="105">
          <cell r="E105">
            <v>43200</v>
          </cell>
          <cell r="F105" t="str">
            <v>m</v>
          </cell>
        </row>
        <row r="106">
          <cell r="E106">
            <v>43201</v>
          </cell>
          <cell r="F106" t="str">
            <v>m</v>
          </cell>
        </row>
        <row r="107">
          <cell r="E107">
            <v>43202</v>
          </cell>
          <cell r="F107" t="str">
            <v>j</v>
          </cell>
        </row>
        <row r="108">
          <cell r="E108">
            <v>43203</v>
          </cell>
          <cell r="F108" t="str">
            <v>v</v>
          </cell>
        </row>
        <row r="109">
          <cell r="E109">
            <v>43204</v>
          </cell>
          <cell r="F109" t="str">
            <v>s</v>
          </cell>
        </row>
        <row r="110">
          <cell r="E110">
            <v>43205</v>
          </cell>
          <cell r="F110" t="str">
            <v>d</v>
          </cell>
        </row>
        <row r="111">
          <cell r="E111">
            <v>43206</v>
          </cell>
          <cell r="F111" t="str">
            <v>l</v>
          </cell>
        </row>
        <row r="112">
          <cell r="E112">
            <v>43207</v>
          </cell>
          <cell r="F112" t="str">
            <v>m</v>
          </cell>
        </row>
        <row r="113">
          <cell r="E113">
            <v>43208</v>
          </cell>
          <cell r="F113" t="str">
            <v>m</v>
          </cell>
        </row>
        <row r="114">
          <cell r="E114">
            <v>43209</v>
          </cell>
          <cell r="F114" t="str">
            <v>j</v>
          </cell>
        </row>
        <row r="115">
          <cell r="E115">
            <v>43210</v>
          </cell>
          <cell r="F115" t="str">
            <v>v</v>
          </cell>
        </row>
        <row r="116">
          <cell r="E116">
            <v>43211</v>
          </cell>
          <cell r="F116" t="str">
            <v>s</v>
          </cell>
        </row>
        <row r="117">
          <cell r="E117">
            <v>43212</v>
          </cell>
          <cell r="F117" t="str">
            <v>d</v>
          </cell>
        </row>
        <row r="118">
          <cell r="E118">
            <v>43213</v>
          </cell>
          <cell r="F118" t="str">
            <v>l</v>
          </cell>
        </row>
        <row r="119">
          <cell r="E119">
            <v>43214</v>
          </cell>
          <cell r="F119" t="str">
            <v>m</v>
          </cell>
        </row>
        <row r="120">
          <cell r="E120">
            <v>43215</v>
          </cell>
          <cell r="F120" t="str">
            <v>m</v>
          </cell>
        </row>
        <row r="121">
          <cell r="E121">
            <v>43216</v>
          </cell>
          <cell r="F121" t="str">
            <v>j</v>
          </cell>
        </row>
        <row r="122">
          <cell r="E122">
            <v>43217</v>
          </cell>
          <cell r="F122" t="str">
            <v>v</v>
          </cell>
        </row>
        <row r="123">
          <cell r="E123">
            <v>43218</v>
          </cell>
          <cell r="F123" t="str">
            <v>s</v>
          </cell>
        </row>
        <row r="124">
          <cell r="E124">
            <v>43219</v>
          </cell>
          <cell r="F124" t="str">
            <v>d</v>
          </cell>
        </row>
        <row r="125">
          <cell r="E125">
            <v>43220</v>
          </cell>
          <cell r="F125" t="str">
            <v>l</v>
          </cell>
        </row>
        <row r="126">
          <cell r="E126">
            <v>43221</v>
          </cell>
          <cell r="F126" t="str">
            <v>m</v>
          </cell>
        </row>
        <row r="127">
          <cell r="E127">
            <v>43222</v>
          </cell>
          <cell r="F127" t="str">
            <v>m</v>
          </cell>
        </row>
        <row r="128">
          <cell r="E128">
            <v>43223</v>
          </cell>
          <cell r="F128" t="str">
            <v>j</v>
          </cell>
        </row>
        <row r="129">
          <cell r="E129">
            <v>43224</v>
          </cell>
          <cell r="F129" t="str">
            <v>v</v>
          </cell>
        </row>
        <row r="130">
          <cell r="E130">
            <v>43225</v>
          </cell>
          <cell r="F130" t="str">
            <v>s</v>
          </cell>
        </row>
        <row r="131">
          <cell r="E131">
            <v>43226</v>
          </cell>
          <cell r="F131" t="str">
            <v>d</v>
          </cell>
        </row>
        <row r="132">
          <cell r="E132">
            <v>43227</v>
          </cell>
          <cell r="F132" t="str">
            <v>l</v>
          </cell>
        </row>
        <row r="133">
          <cell r="E133">
            <v>43228</v>
          </cell>
          <cell r="F133" t="str">
            <v>m</v>
          </cell>
        </row>
        <row r="134">
          <cell r="E134">
            <v>43229</v>
          </cell>
          <cell r="F134" t="str">
            <v>m</v>
          </cell>
        </row>
        <row r="135">
          <cell r="E135">
            <v>43230</v>
          </cell>
          <cell r="F135" t="str">
            <v>j</v>
          </cell>
        </row>
        <row r="136">
          <cell r="E136">
            <v>43231</v>
          </cell>
          <cell r="F136" t="str">
            <v>v</v>
          </cell>
        </row>
        <row r="137">
          <cell r="E137">
            <v>43232</v>
          </cell>
          <cell r="F137" t="str">
            <v>s</v>
          </cell>
        </row>
        <row r="138">
          <cell r="E138">
            <v>43233</v>
          </cell>
          <cell r="F138" t="str">
            <v>d</v>
          </cell>
        </row>
        <row r="139">
          <cell r="E139">
            <v>43234</v>
          </cell>
          <cell r="F139" t="str">
            <v>l</v>
          </cell>
        </row>
        <row r="140">
          <cell r="E140">
            <v>43235</v>
          </cell>
          <cell r="F140" t="str">
            <v>m</v>
          </cell>
        </row>
        <row r="141">
          <cell r="E141">
            <v>43236</v>
          </cell>
          <cell r="F141" t="str">
            <v>m</v>
          </cell>
        </row>
        <row r="142">
          <cell r="E142">
            <v>43237</v>
          </cell>
          <cell r="F142" t="str">
            <v>j</v>
          </cell>
        </row>
        <row r="143">
          <cell r="E143">
            <v>43238</v>
          </cell>
          <cell r="F143" t="str">
            <v>v</v>
          </cell>
        </row>
        <row r="144">
          <cell r="E144">
            <v>43239</v>
          </cell>
          <cell r="F144" t="str">
            <v>s</v>
          </cell>
        </row>
        <row r="145">
          <cell r="E145">
            <v>43240</v>
          </cell>
          <cell r="F145" t="str">
            <v>d</v>
          </cell>
        </row>
        <row r="146">
          <cell r="E146">
            <v>43241</v>
          </cell>
          <cell r="F146" t="str">
            <v>l</v>
          </cell>
        </row>
        <row r="147">
          <cell r="E147">
            <v>43242</v>
          </cell>
          <cell r="F147" t="str">
            <v>m</v>
          </cell>
        </row>
        <row r="148">
          <cell r="E148">
            <v>43243</v>
          </cell>
          <cell r="F148" t="str">
            <v>m</v>
          </cell>
        </row>
        <row r="149">
          <cell r="E149">
            <v>43244</v>
          </cell>
          <cell r="F149" t="str">
            <v>j</v>
          </cell>
        </row>
        <row r="150">
          <cell r="E150">
            <v>43245</v>
          </cell>
          <cell r="F150" t="str">
            <v>v</v>
          </cell>
        </row>
        <row r="151">
          <cell r="E151">
            <v>43246</v>
          </cell>
          <cell r="F151" t="str">
            <v>s</v>
          </cell>
        </row>
        <row r="152">
          <cell r="E152">
            <v>43247</v>
          </cell>
          <cell r="F152" t="str">
            <v>d</v>
          </cell>
        </row>
        <row r="153">
          <cell r="E153">
            <v>43248</v>
          </cell>
          <cell r="F153" t="str">
            <v>l</v>
          </cell>
        </row>
        <row r="154">
          <cell r="E154">
            <v>43249</v>
          </cell>
          <cell r="F154" t="str">
            <v>m</v>
          </cell>
        </row>
        <row r="155">
          <cell r="E155">
            <v>43250</v>
          </cell>
          <cell r="F155" t="str">
            <v>m</v>
          </cell>
        </row>
        <row r="156">
          <cell r="E156">
            <v>43251</v>
          </cell>
          <cell r="F156" t="str">
            <v>j</v>
          </cell>
        </row>
        <row r="157">
          <cell r="E157">
            <v>43252</v>
          </cell>
          <cell r="F157" t="str">
            <v>v</v>
          </cell>
        </row>
        <row r="158">
          <cell r="E158">
            <v>43253</v>
          </cell>
          <cell r="F158" t="str">
            <v>s</v>
          </cell>
        </row>
        <row r="159">
          <cell r="E159">
            <v>43254</v>
          </cell>
          <cell r="F159" t="str">
            <v>d</v>
          </cell>
        </row>
        <row r="160">
          <cell r="E160">
            <v>43255</v>
          </cell>
          <cell r="F160" t="str">
            <v>l</v>
          </cell>
        </row>
        <row r="161">
          <cell r="E161">
            <v>43256</v>
          </cell>
          <cell r="F161" t="str">
            <v>m</v>
          </cell>
        </row>
        <row r="162">
          <cell r="E162">
            <v>43257</v>
          </cell>
          <cell r="F162" t="str">
            <v>m</v>
          </cell>
        </row>
        <row r="163">
          <cell r="E163">
            <v>43258</v>
          </cell>
          <cell r="F163" t="str">
            <v>j</v>
          </cell>
        </row>
        <row r="164">
          <cell r="E164">
            <v>43259</v>
          </cell>
          <cell r="F164" t="str">
            <v>v</v>
          </cell>
        </row>
        <row r="165">
          <cell r="E165">
            <v>43260</v>
          </cell>
          <cell r="F165" t="str">
            <v>s</v>
          </cell>
        </row>
        <row r="166">
          <cell r="E166">
            <v>43261</v>
          </cell>
          <cell r="F166" t="str">
            <v>d</v>
          </cell>
        </row>
        <row r="167">
          <cell r="E167">
            <v>43262</v>
          </cell>
          <cell r="F167" t="str">
            <v>l</v>
          </cell>
        </row>
        <row r="168">
          <cell r="E168">
            <v>43263</v>
          </cell>
          <cell r="F168" t="str">
            <v>m</v>
          </cell>
        </row>
        <row r="169">
          <cell r="E169">
            <v>43264</v>
          </cell>
          <cell r="F169" t="str">
            <v>m</v>
          </cell>
        </row>
        <row r="170">
          <cell r="E170">
            <v>43265</v>
          </cell>
          <cell r="F170" t="str">
            <v>j</v>
          </cell>
        </row>
        <row r="171">
          <cell r="E171">
            <v>43266</v>
          </cell>
          <cell r="F171" t="str">
            <v>v</v>
          </cell>
        </row>
        <row r="172">
          <cell r="E172">
            <v>43267</v>
          </cell>
          <cell r="F172" t="str">
            <v>s</v>
          </cell>
        </row>
        <row r="173">
          <cell r="E173">
            <v>43268</v>
          </cell>
          <cell r="F173" t="str">
            <v>d</v>
          </cell>
        </row>
        <row r="174">
          <cell r="E174">
            <v>43269</v>
          </cell>
          <cell r="F174" t="str">
            <v>l</v>
          </cell>
        </row>
        <row r="175">
          <cell r="E175">
            <v>43270</v>
          </cell>
          <cell r="F175" t="str">
            <v>m</v>
          </cell>
        </row>
        <row r="176">
          <cell r="E176">
            <v>43271</v>
          </cell>
          <cell r="F176" t="str">
            <v>m</v>
          </cell>
        </row>
        <row r="177">
          <cell r="E177">
            <v>43272</v>
          </cell>
          <cell r="F177" t="str">
            <v>j</v>
          </cell>
        </row>
        <row r="178">
          <cell r="E178">
            <v>43273</v>
          </cell>
          <cell r="F178" t="str">
            <v>v</v>
          </cell>
        </row>
        <row r="179">
          <cell r="E179">
            <v>43274</v>
          </cell>
          <cell r="F179" t="str">
            <v>s</v>
          </cell>
        </row>
        <row r="180">
          <cell r="E180">
            <v>43275</v>
          </cell>
          <cell r="F180" t="str">
            <v>d</v>
          </cell>
        </row>
        <row r="181">
          <cell r="E181">
            <v>43276</v>
          </cell>
          <cell r="F181" t="str">
            <v>l</v>
          </cell>
        </row>
        <row r="182">
          <cell r="E182">
            <v>43277</v>
          </cell>
          <cell r="F182" t="str">
            <v>m</v>
          </cell>
        </row>
        <row r="183">
          <cell r="E183">
            <v>43278</v>
          </cell>
          <cell r="F183" t="str">
            <v>m</v>
          </cell>
        </row>
        <row r="184">
          <cell r="E184">
            <v>43279</v>
          </cell>
          <cell r="F184" t="str">
            <v>j</v>
          </cell>
        </row>
        <row r="185">
          <cell r="E185">
            <v>43280</v>
          </cell>
          <cell r="F185" t="str">
            <v>v</v>
          </cell>
        </row>
        <row r="186">
          <cell r="E186">
            <v>43281</v>
          </cell>
          <cell r="F186" t="str">
            <v>s</v>
          </cell>
        </row>
        <row r="187">
          <cell r="E187">
            <v>43282</v>
          </cell>
          <cell r="F187" t="str">
            <v>d</v>
          </cell>
        </row>
        <row r="188">
          <cell r="E188">
            <v>43283</v>
          </cell>
          <cell r="F188" t="str">
            <v>l</v>
          </cell>
        </row>
        <row r="189">
          <cell r="E189">
            <v>43284</v>
          </cell>
          <cell r="F189" t="str">
            <v>m</v>
          </cell>
        </row>
        <row r="190">
          <cell r="E190">
            <v>43285</v>
          </cell>
          <cell r="F190" t="str">
            <v>m</v>
          </cell>
        </row>
        <row r="191">
          <cell r="E191">
            <v>43286</v>
          </cell>
          <cell r="F191" t="str">
            <v>j</v>
          </cell>
        </row>
        <row r="192">
          <cell r="E192">
            <v>43287</v>
          </cell>
          <cell r="F192" t="str">
            <v>v</v>
          </cell>
        </row>
        <row r="193">
          <cell r="E193">
            <v>43288</v>
          </cell>
          <cell r="F193" t="str">
            <v>s</v>
          </cell>
        </row>
        <row r="194">
          <cell r="E194">
            <v>43289</v>
          </cell>
          <cell r="F194" t="str">
            <v>d</v>
          </cell>
        </row>
        <row r="195">
          <cell r="E195">
            <v>43290</v>
          </cell>
          <cell r="F195" t="str">
            <v>l</v>
          </cell>
        </row>
        <row r="196">
          <cell r="E196">
            <v>43291</v>
          </cell>
          <cell r="F196" t="str">
            <v>m</v>
          </cell>
        </row>
        <row r="197">
          <cell r="E197">
            <v>43292</v>
          </cell>
          <cell r="F197" t="str">
            <v>m</v>
          </cell>
        </row>
        <row r="198">
          <cell r="E198">
            <v>43293</v>
          </cell>
          <cell r="F198" t="str">
            <v>j</v>
          </cell>
        </row>
        <row r="199">
          <cell r="E199">
            <v>43294</v>
          </cell>
          <cell r="F199" t="str">
            <v>v</v>
          </cell>
        </row>
        <row r="200">
          <cell r="E200">
            <v>43295</v>
          </cell>
          <cell r="F200" t="str">
            <v>s</v>
          </cell>
        </row>
        <row r="201">
          <cell r="E201">
            <v>43296</v>
          </cell>
          <cell r="F201" t="str">
            <v>d</v>
          </cell>
        </row>
        <row r="202">
          <cell r="E202">
            <v>43297</v>
          </cell>
          <cell r="F202" t="str">
            <v>l</v>
          </cell>
        </row>
        <row r="203">
          <cell r="E203">
            <v>43298</v>
          </cell>
          <cell r="F203" t="str">
            <v>m</v>
          </cell>
        </row>
        <row r="204">
          <cell r="E204">
            <v>43299</v>
          </cell>
          <cell r="F204" t="str">
            <v>m</v>
          </cell>
        </row>
        <row r="205">
          <cell r="E205">
            <v>43300</v>
          </cell>
          <cell r="F205" t="str">
            <v>j</v>
          </cell>
        </row>
        <row r="206">
          <cell r="E206">
            <v>43301</v>
          </cell>
          <cell r="F206" t="str">
            <v>v</v>
          </cell>
        </row>
        <row r="207">
          <cell r="E207">
            <v>43302</v>
          </cell>
          <cell r="F207" t="str">
            <v>s</v>
          </cell>
        </row>
        <row r="208">
          <cell r="E208">
            <v>43303</v>
          </cell>
          <cell r="F208" t="str">
            <v>d</v>
          </cell>
        </row>
        <row r="209">
          <cell r="E209">
            <v>43304</v>
          </cell>
          <cell r="F209" t="str">
            <v>l</v>
          </cell>
        </row>
        <row r="210">
          <cell r="E210">
            <v>43305</v>
          </cell>
          <cell r="F210" t="str">
            <v>m</v>
          </cell>
        </row>
        <row r="211">
          <cell r="E211">
            <v>43306</v>
          </cell>
          <cell r="F211" t="str">
            <v>m</v>
          </cell>
        </row>
        <row r="212">
          <cell r="E212">
            <v>43307</v>
          </cell>
          <cell r="F212" t="str">
            <v>j</v>
          </cell>
        </row>
        <row r="213">
          <cell r="E213">
            <v>43308</v>
          </cell>
          <cell r="F213" t="str">
            <v>v</v>
          </cell>
        </row>
        <row r="214">
          <cell r="E214">
            <v>43309</v>
          </cell>
          <cell r="F214" t="str">
            <v>s</v>
          </cell>
        </row>
        <row r="215">
          <cell r="E215">
            <v>43310</v>
          </cell>
          <cell r="F215" t="str">
            <v>d</v>
          </cell>
        </row>
        <row r="216">
          <cell r="E216">
            <v>43311</v>
          </cell>
          <cell r="F216" t="str">
            <v>l</v>
          </cell>
        </row>
        <row r="217">
          <cell r="E217">
            <v>43312</v>
          </cell>
          <cell r="F217" t="str">
            <v>m</v>
          </cell>
        </row>
        <row r="218">
          <cell r="E218">
            <v>43313</v>
          </cell>
          <cell r="F218" t="str">
            <v>m</v>
          </cell>
        </row>
        <row r="219">
          <cell r="E219">
            <v>43314</v>
          </cell>
          <cell r="F219" t="str">
            <v>j</v>
          </cell>
        </row>
        <row r="220">
          <cell r="E220">
            <v>43315</v>
          </cell>
          <cell r="F220" t="str">
            <v>v</v>
          </cell>
        </row>
        <row r="221">
          <cell r="E221">
            <v>43316</v>
          </cell>
          <cell r="F221" t="str">
            <v>s</v>
          </cell>
        </row>
        <row r="222">
          <cell r="E222">
            <v>43317</v>
          </cell>
          <cell r="F222" t="str">
            <v>d</v>
          </cell>
        </row>
        <row r="223">
          <cell r="E223">
            <v>43318</v>
          </cell>
          <cell r="F223" t="str">
            <v>l</v>
          </cell>
        </row>
        <row r="224">
          <cell r="E224">
            <v>43319</v>
          </cell>
          <cell r="F224" t="str">
            <v>m</v>
          </cell>
        </row>
        <row r="225">
          <cell r="E225">
            <v>43320</v>
          </cell>
          <cell r="F225" t="str">
            <v>m</v>
          </cell>
        </row>
        <row r="226">
          <cell r="E226">
            <v>43321</v>
          </cell>
          <cell r="F226" t="str">
            <v>j</v>
          </cell>
        </row>
        <row r="227">
          <cell r="E227">
            <v>43322</v>
          </cell>
          <cell r="F227" t="str">
            <v>v</v>
          </cell>
        </row>
        <row r="228">
          <cell r="E228">
            <v>43323</v>
          </cell>
          <cell r="F228" t="str">
            <v>s</v>
          </cell>
        </row>
        <row r="229">
          <cell r="E229">
            <v>43324</v>
          </cell>
          <cell r="F229" t="str">
            <v>d</v>
          </cell>
        </row>
        <row r="230">
          <cell r="E230">
            <v>43325</v>
          </cell>
          <cell r="F230" t="str">
            <v>l</v>
          </cell>
        </row>
        <row r="231">
          <cell r="E231">
            <v>43326</v>
          </cell>
          <cell r="F231" t="str">
            <v>m</v>
          </cell>
        </row>
        <row r="232">
          <cell r="E232">
            <v>43327</v>
          </cell>
          <cell r="F232" t="str">
            <v>m</v>
          </cell>
        </row>
        <row r="233">
          <cell r="E233">
            <v>43328</v>
          </cell>
          <cell r="F233" t="str">
            <v>j</v>
          </cell>
        </row>
        <row r="234">
          <cell r="E234">
            <v>43329</v>
          </cell>
          <cell r="F234" t="str">
            <v>v</v>
          </cell>
        </row>
        <row r="235">
          <cell r="E235">
            <v>43330</v>
          </cell>
          <cell r="F235" t="str">
            <v>s</v>
          </cell>
        </row>
        <row r="236">
          <cell r="E236">
            <v>43331</v>
          </cell>
          <cell r="F236" t="str">
            <v>d</v>
          </cell>
        </row>
        <row r="237">
          <cell r="E237">
            <v>43332</v>
          </cell>
          <cell r="F237" t="str">
            <v>l</v>
          </cell>
        </row>
        <row r="238">
          <cell r="E238">
            <v>43333</v>
          </cell>
          <cell r="F238" t="str">
            <v>m</v>
          </cell>
        </row>
        <row r="239">
          <cell r="E239">
            <v>43334</v>
          </cell>
          <cell r="F239" t="str">
            <v>m</v>
          </cell>
        </row>
        <row r="240">
          <cell r="E240">
            <v>43335</v>
          </cell>
          <cell r="F240" t="str">
            <v>j</v>
          </cell>
        </row>
        <row r="241">
          <cell r="E241">
            <v>43336</v>
          </cell>
          <cell r="F241" t="str">
            <v>v</v>
          </cell>
        </row>
        <row r="242">
          <cell r="E242">
            <v>43337</v>
          </cell>
          <cell r="F242" t="str">
            <v>s</v>
          </cell>
        </row>
        <row r="243">
          <cell r="E243">
            <v>43338</v>
          </cell>
          <cell r="F243" t="str">
            <v>d</v>
          </cell>
        </row>
        <row r="244">
          <cell r="E244">
            <v>43339</v>
          </cell>
          <cell r="F244" t="str">
            <v>l</v>
          </cell>
        </row>
        <row r="245">
          <cell r="E245">
            <v>43340</v>
          </cell>
          <cell r="F245" t="str">
            <v>m</v>
          </cell>
        </row>
        <row r="246">
          <cell r="E246">
            <v>43341</v>
          </cell>
          <cell r="F246" t="str">
            <v>m</v>
          </cell>
        </row>
        <row r="247">
          <cell r="E247">
            <v>43342</v>
          </cell>
          <cell r="F247" t="str">
            <v>j</v>
          </cell>
        </row>
        <row r="248">
          <cell r="E248">
            <v>43343</v>
          </cell>
          <cell r="F248" t="str">
            <v>v</v>
          </cell>
        </row>
        <row r="249">
          <cell r="E249">
            <v>43344</v>
          </cell>
          <cell r="F249" t="str">
            <v>s</v>
          </cell>
        </row>
        <row r="250">
          <cell r="E250">
            <v>43345</v>
          </cell>
          <cell r="F250" t="str">
            <v>d</v>
          </cell>
        </row>
        <row r="251">
          <cell r="E251">
            <v>43346</v>
          </cell>
          <cell r="F251" t="str">
            <v>l</v>
          </cell>
        </row>
        <row r="252">
          <cell r="E252">
            <v>43347</v>
          </cell>
          <cell r="F252" t="str">
            <v>m</v>
          </cell>
        </row>
        <row r="253">
          <cell r="E253">
            <v>43348</v>
          </cell>
          <cell r="F253" t="str">
            <v>m</v>
          </cell>
        </row>
        <row r="254">
          <cell r="E254">
            <v>43349</v>
          </cell>
          <cell r="F254" t="str">
            <v>j</v>
          </cell>
        </row>
        <row r="255">
          <cell r="E255">
            <v>43350</v>
          </cell>
          <cell r="F255" t="str">
            <v>v</v>
          </cell>
        </row>
        <row r="256">
          <cell r="E256">
            <v>43351</v>
          </cell>
          <cell r="F256" t="str">
            <v>s</v>
          </cell>
        </row>
        <row r="257">
          <cell r="E257">
            <v>43352</v>
          </cell>
          <cell r="F257" t="str">
            <v>d</v>
          </cell>
        </row>
        <row r="258">
          <cell r="E258">
            <v>43353</v>
          </cell>
          <cell r="F258" t="str">
            <v>l</v>
          </cell>
        </row>
        <row r="259">
          <cell r="E259">
            <v>43354</v>
          </cell>
          <cell r="F259" t="str">
            <v>m</v>
          </cell>
        </row>
        <row r="260">
          <cell r="E260">
            <v>43355</v>
          </cell>
          <cell r="F260" t="str">
            <v>m</v>
          </cell>
        </row>
        <row r="261">
          <cell r="E261">
            <v>43356</v>
          </cell>
          <cell r="F261" t="str">
            <v>j</v>
          </cell>
        </row>
        <row r="262">
          <cell r="E262">
            <v>43357</v>
          </cell>
          <cell r="F262" t="str">
            <v>v</v>
          </cell>
        </row>
        <row r="263">
          <cell r="E263">
            <v>43358</v>
          </cell>
          <cell r="F263" t="str">
            <v>s</v>
          </cell>
        </row>
        <row r="264">
          <cell r="E264">
            <v>43359</v>
          </cell>
          <cell r="F264" t="str">
            <v>d</v>
          </cell>
        </row>
        <row r="265">
          <cell r="E265">
            <v>43360</v>
          </cell>
          <cell r="F265" t="str">
            <v>l</v>
          </cell>
        </row>
        <row r="266">
          <cell r="E266">
            <v>43361</v>
          </cell>
          <cell r="F266" t="str">
            <v>m</v>
          </cell>
        </row>
        <row r="267">
          <cell r="E267">
            <v>43362</v>
          </cell>
          <cell r="F267" t="str">
            <v>m</v>
          </cell>
        </row>
        <row r="268">
          <cell r="E268">
            <v>43363</v>
          </cell>
          <cell r="F268" t="str">
            <v>j</v>
          </cell>
        </row>
        <row r="269">
          <cell r="E269">
            <v>43364</v>
          </cell>
          <cell r="F269" t="str">
            <v>v</v>
          </cell>
        </row>
        <row r="270">
          <cell r="E270">
            <v>43365</v>
          </cell>
          <cell r="F270" t="str">
            <v>s</v>
          </cell>
        </row>
        <row r="271">
          <cell r="E271">
            <v>43366</v>
          </cell>
          <cell r="F271" t="str">
            <v>d</v>
          </cell>
        </row>
        <row r="272">
          <cell r="E272">
            <v>43367</v>
          </cell>
          <cell r="F272" t="str">
            <v>l</v>
          </cell>
        </row>
        <row r="273">
          <cell r="E273">
            <v>43368</v>
          </cell>
          <cell r="F273" t="str">
            <v>m</v>
          </cell>
        </row>
        <row r="274">
          <cell r="E274">
            <v>43369</v>
          </cell>
          <cell r="F274" t="str">
            <v>m</v>
          </cell>
        </row>
        <row r="275">
          <cell r="E275">
            <v>43370</v>
          </cell>
          <cell r="F275" t="str">
            <v>j</v>
          </cell>
        </row>
        <row r="276">
          <cell r="E276">
            <v>43371</v>
          </cell>
          <cell r="F276" t="str">
            <v>v</v>
          </cell>
        </row>
        <row r="277">
          <cell r="E277">
            <v>43372</v>
          </cell>
          <cell r="F277" t="str">
            <v>s</v>
          </cell>
        </row>
        <row r="278">
          <cell r="E278">
            <v>43373</v>
          </cell>
          <cell r="F278" t="str">
            <v>d</v>
          </cell>
        </row>
        <row r="279">
          <cell r="E279">
            <v>43374</v>
          </cell>
          <cell r="F279" t="str">
            <v>l</v>
          </cell>
        </row>
        <row r="280">
          <cell r="E280">
            <v>43375</v>
          </cell>
          <cell r="F280" t="str">
            <v>m</v>
          </cell>
        </row>
        <row r="281">
          <cell r="E281">
            <v>43376</v>
          </cell>
          <cell r="F281" t="str">
            <v>m</v>
          </cell>
        </row>
        <row r="282">
          <cell r="E282">
            <v>43377</v>
          </cell>
          <cell r="F282" t="str">
            <v>j</v>
          </cell>
        </row>
        <row r="283">
          <cell r="E283">
            <v>43378</v>
          </cell>
          <cell r="F283" t="str">
            <v>v</v>
          </cell>
        </row>
        <row r="284">
          <cell r="E284">
            <v>43379</v>
          </cell>
          <cell r="F284" t="str">
            <v>s</v>
          </cell>
        </row>
        <row r="285">
          <cell r="E285">
            <v>43380</v>
          </cell>
          <cell r="F285" t="str">
            <v>d</v>
          </cell>
        </row>
        <row r="286">
          <cell r="E286">
            <v>43381</v>
          </cell>
          <cell r="F286" t="str">
            <v>l</v>
          </cell>
        </row>
        <row r="287">
          <cell r="E287">
            <v>43382</v>
          </cell>
          <cell r="F287" t="str">
            <v>m</v>
          </cell>
        </row>
        <row r="288">
          <cell r="E288">
            <v>43383</v>
          </cell>
          <cell r="F288" t="str">
            <v>m</v>
          </cell>
        </row>
        <row r="289">
          <cell r="E289">
            <v>43384</v>
          </cell>
          <cell r="F289" t="str">
            <v>j</v>
          </cell>
        </row>
        <row r="290">
          <cell r="E290">
            <v>43385</v>
          </cell>
          <cell r="F290" t="str">
            <v>v</v>
          </cell>
        </row>
        <row r="291">
          <cell r="E291">
            <v>43386</v>
          </cell>
          <cell r="F291" t="str">
            <v>s</v>
          </cell>
        </row>
        <row r="292">
          <cell r="E292">
            <v>43387</v>
          </cell>
          <cell r="F292" t="str">
            <v>d</v>
          </cell>
        </row>
        <row r="293">
          <cell r="E293">
            <v>43388</v>
          </cell>
          <cell r="F293" t="str">
            <v>l</v>
          </cell>
        </row>
        <row r="294">
          <cell r="E294">
            <v>43389</v>
          </cell>
          <cell r="F294" t="str">
            <v>m</v>
          </cell>
        </row>
        <row r="295">
          <cell r="E295">
            <v>43390</v>
          </cell>
          <cell r="F295" t="str">
            <v>m</v>
          </cell>
        </row>
        <row r="296">
          <cell r="E296">
            <v>43391</v>
          </cell>
          <cell r="F296" t="str">
            <v>j</v>
          </cell>
        </row>
        <row r="297">
          <cell r="E297">
            <v>43392</v>
          </cell>
          <cell r="F297" t="str">
            <v>v</v>
          </cell>
        </row>
        <row r="298">
          <cell r="E298">
            <v>43393</v>
          </cell>
          <cell r="F298" t="str">
            <v>s</v>
          </cell>
        </row>
        <row r="299">
          <cell r="E299">
            <v>43394</v>
          </cell>
          <cell r="F299" t="str">
            <v>d</v>
          </cell>
        </row>
        <row r="300">
          <cell r="E300">
            <v>43395</v>
          </cell>
          <cell r="F300" t="str">
            <v>l</v>
          </cell>
        </row>
        <row r="301">
          <cell r="E301">
            <v>43396</v>
          </cell>
          <cell r="F301" t="str">
            <v>m</v>
          </cell>
        </row>
        <row r="302">
          <cell r="E302">
            <v>43397</v>
          </cell>
          <cell r="F302" t="str">
            <v>m</v>
          </cell>
        </row>
        <row r="303">
          <cell r="E303">
            <v>43398</v>
          </cell>
          <cell r="F303" t="str">
            <v>j</v>
          </cell>
        </row>
        <row r="304">
          <cell r="E304">
            <v>43399</v>
          </cell>
          <cell r="F304" t="str">
            <v>v</v>
          </cell>
        </row>
        <row r="305">
          <cell r="E305">
            <v>43400</v>
          </cell>
          <cell r="F305" t="str">
            <v>s</v>
          </cell>
        </row>
        <row r="306">
          <cell r="E306">
            <v>43401</v>
          </cell>
          <cell r="F306" t="str">
            <v>d</v>
          </cell>
        </row>
        <row r="307">
          <cell r="E307">
            <v>43402</v>
          </cell>
          <cell r="F307" t="str">
            <v>l</v>
          </cell>
        </row>
        <row r="308">
          <cell r="E308">
            <v>43403</v>
          </cell>
          <cell r="F308" t="str">
            <v>m</v>
          </cell>
        </row>
        <row r="309">
          <cell r="E309">
            <v>43404</v>
          </cell>
          <cell r="F309" t="str">
            <v>m</v>
          </cell>
        </row>
        <row r="310">
          <cell r="E310">
            <v>43405</v>
          </cell>
          <cell r="F310" t="str">
            <v>j</v>
          </cell>
        </row>
        <row r="311">
          <cell r="E311">
            <v>43406</v>
          </cell>
          <cell r="F311" t="str">
            <v>v</v>
          </cell>
        </row>
        <row r="312">
          <cell r="E312">
            <v>43407</v>
          </cell>
          <cell r="F312" t="str">
            <v>s</v>
          </cell>
        </row>
        <row r="313">
          <cell r="E313">
            <v>43408</v>
          </cell>
          <cell r="F313" t="str">
            <v>d</v>
          </cell>
        </row>
        <row r="314">
          <cell r="E314">
            <v>43409</v>
          </cell>
          <cell r="F314" t="str">
            <v>l</v>
          </cell>
        </row>
        <row r="315">
          <cell r="E315">
            <v>43410</v>
          </cell>
          <cell r="F315" t="str">
            <v>m</v>
          </cell>
        </row>
        <row r="316">
          <cell r="E316">
            <v>43411</v>
          </cell>
          <cell r="F316" t="str">
            <v>m</v>
          </cell>
        </row>
        <row r="317">
          <cell r="E317">
            <v>43412</v>
          </cell>
          <cell r="F317" t="str">
            <v>j</v>
          </cell>
        </row>
        <row r="318">
          <cell r="E318">
            <v>43413</v>
          </cell>
          <cell r="F318" t="str">
            <v>v</v>
          </cell>
        </row>
        <row r="319">
          <cell r="E319">
            <v>43414</v>
          </cell>
          <cell r="F319" t="str">
            <v>s</v>
          </cell>
        </row>
        <row r="320">
          <cell r="E320">
            <v>43415</v>
          </cell>
          <cell r="F320" t="str">
            <v>d</v>
          </cell>
        </row>
        <row r="321">
          <cell r="E321">
            <v>43416</v>
          </cell>
          <cell r="F321" t="str">
            <v>l</v>
          </cell>
        </row>
        <row r="322">
          <cell r="E322">
            <v>43417</v>
          </cell>
          <cell r="F322" t="str">
            <v>m</v>
          </cell>
        </row>
        <row r="323">
          <cell r="E323">
            <v>43418</v>
          </cell>
          <cell r="F323" t="str">
            <v>m</v>
          </cell>
        </row>
        <row r="324">
          <cell r="E324">
            <v>43419</v>
          </cell>
          <cell r="F324" t="str">
            <v>j</v>
          </cell>
        </row>
        <row r="325">
          <cell r="E325">
            <v>43420</v>
          </cell>
          <cell r="F325" t="str">
            <v>v</v>
          </cell>
        </row>
        <row r="326">
          <cell r="E326">
            <v>43421</v>
          </cell>
          <cell r="F326" t="str">
            <v>s</v>
          </cell>
        </row>
        <row r="327">
          <cell r="E327">
            <v>43422</v>
          </cell>
          <cell r="F327" t="str">
            <v>d</v>
          </cell>
        </row>
        <row r="328">
          <cell r="E328">
            <v>43423</v>
          </cell>
          <cell r="F328" t="str">
            <v>l</v>
          </cell>
        </row>
        <row r="329">
          <cell r="E329">
            <v>43424</v>
          </cell>
          <cell r="F329" t="str">
            <v>m</v>
          </cell>
        </row>
        <row r="330">
          <cell r="E330">
            <v>43425</v>
          </cell>
          <cell r="F330" t="str">
            <v>m</v>
          </cell>
        </row>
        <row r="331">
          <cell r="E331">
            <v>43426</v>
          </cell>
          <cell r="F331" t="str">
            <v>j</v>
          </cell>
        </row>
        <row r="332">
          <cell r="E332">
            <v>43427</v>
          </cell>
          <cell r="F332" t="str">
            <v>v</v>
          </cell>
        </row>
        <row r="333">
          <cell r="E333">
            <v>43428</v>
          </cell>
          <cell r="F333" t="str">
            <v>s</v>
          </cell>
        </row>
        <row r="334">
          <cell r="E334">
            <v>43429</v>
          </cell>
          <cell r="F334" t="str">
            <v>d</v>
          </cell>
        </row>
        <row r="335">
          <cell r="E335">
            <v>43430</v>
          </cell>
          <cell r="F335" t="str">
            <v>l</v>
          </cell>
        </row>
        <row r="336">
          <cell r="E336">
            <v>43431</v>
          </cell>
          <cell r="F336" t="str">
            <v>m</v>
          </cell>
        </row>
        <row r="337">
          <cell r="E337">
            <v>43432</v>
          </cell>
          <cell r="F337" t="str">
            <v>m</v>
          </cell>
        </row>
        <row r="338">
          <cell r="E338">
            <v>43433</v>
          </cell>
          <cell r="F338" t="str">
            <v>j</v>
          </cell>
        </row>
        <row r="339">
          <cell r="E339">
            <v>43434</v>
          </cell>
          <cell r="F339" t="str">
            <v>v</v>
          </cell>
        </row>
        <row r="340">
          <cell r="E340">
            <v>43435</v>
          </cell>
          <cell r="F340" t="str">
            <v>s</v>
          </cell>
        </row>
        <row r="341">
          <cell r="E341">
            <v>43436</v>
          </cell>
          <cell r="F341" t="str">
            <v>d</v>
          </cell>
        </row>
        <row r="342">
          <cell r="E342">
            <v>43437</v>
          </cell>
          <cell r="F342" t="str">
            <v>l</v>
          </cell>
        </row>
        <row r="343">
          <cell r="E343">
            <v>43438</v>
          </cell>
          <cell r="F343" t="str">
            <v>m</v>
          </cell>
        </row>
        <row r="344">
          <cell r="E344">
            <v>43439</v>
          </cell>
          <cell r="F344" t="str">
            <v>m</v>
          </cell>
        </row>
        <row r="345">
          <cell r="E345">
            <v>43440</v>
          </cell>
          <cell r="F345" t="str">
            <v>j</v>
          </cell>
        </row>
        <row r="346">
          <cell r="E346">
            <v>43441</v>
          </cell>
          <cell r="F346" t="str">
            <v>v</v>
          </cell>
        </row>
        <row r="347">
          <cell r="E347">
            <v>43442</v>
          </cell>
          <cell r="F347" t="str">
            <v>s</v>
          </cell>
        </row>
        <row r="348">
          <cell r="E348">
            <v>43443</v>
          </cell>
          <cell r="F348" t="str">
            <v>d</v>
          </cell>
        </row>
        <row r="349">
          <cell r="E349">
            <v>43444</v>
          </cell>
          <cell r="F349" t="str">
            <v>l</v>
          </cell>
        </row>
        <row r="350">
          <cell r="E350">
            <v>43445</v>
          </cell>
          <cell r="F350" t="str">
            <v>m</v>
          </cell>
        </row>
        <row r="351">
          <cell r="E351">
            <v>43446</v>
          </cell>
          <cell r="F351" t="str">
            <v>m</v>
          </cell>
        </row>
        <row r="352">
          <cell r="E352">
            <v>43447</v>
          </cell>
          <cell r="F352" t="str">
            <v>j</v>
          </cell>
        </row>
        <row r="353">
          <cell r="E353">
            <v>43448</v>
          </cell>
          <cell r="F353" t="str">
            <v>v</v>
          </cell>
        </row>
        <row r="354">
          <cell r="E354">
            <v>43449</v>
          </cell>
          <cell r="F354" t="str">
            <v>s</v>
          </cell>
        </row>
        <row r="355">
          <cell r="E355">
            <v>43450</v>
          </cell>
          <cell r="F355" t="str">
            <v>d</v>
          </cell>
        </row>
        <row r="356">
          <cell r="E356">
            <v>43451</v>
          </cell>
          <cell r="F356" t="str">
            <v>l</v>
          </cell>
        </row>
        <row r="357">
          <cell r="E357">
            <v>43452</v>
          </cell>
          <cell r="F357" t="str">
            <v>m</v>
          </cell>
        </row>
        <row r="358">
          <cell r="E358">
            <v>43453</v>
          </cell>
          <cell r="F358" t="str">
            <v>m</v>
          </cell>
        </row>
        <row r="359">
          <cell r="E359">
            <v>43454</v>
          </cell>
          <cell r="F359" t="str">
            <v>j</v>
          </cell>
        </row>
        <row r="360">
          <cell r="E360">
            <v>43455</v>
          </cell>
          <cell r="F360" t="str">
            <v>v</v>
          </cell>
        </row>
        <row r="361">
          <cell r="E361">
            <v>43456</v>
          </cell>
          <cell r="F361" t="str">
            <v>s</v>
          </cell>
        </row>
        <row r="362">
          <cell r="E362">
            <v>43457</v>
          </cell>
          <cell r="F362" t="str">
            <v>d</v>
          </cell>
        </row>
        <row r="363">
          <cell r="E363">
            <v>43458</v>
          </cell>
          <cell r="F363" t="str">
            <v>l</v>
          </cell>
        </row>
        <row r="364">
          <cell r="E364">
            <v>43459</v>
          </cell>
          <cell r="F364" t="str">
            <v>m</v>
          </cell>
        </row>
        <row r="365">
          <cell r="E365">
            <v>43460</v>
          </cell>
          <cell r="F365" t="str">
            <v>m</v>
          </cell>
        </row>
        <row r="366">
          <cell r="E366">
            <v>43461</v>
          </cell>
          <cell r="F366" t="str">
            <v>j</v>
          </cell>
        </row>
        <row r="367">
          <cell r="E367">
            <v>43462</v>
          </cell>
          <cell r="F367" t="str">
            <v>v</v>
          </cell>
        </row>
        <row r="368">
          <cell r="E368">
            <v>43463</v>
          </cell>
          <cell r="F368" t="str">
            <v>s</v>
          </cell>
        </row>
        <row r="369">
          <cell r="E369">
            <v>43464</v>
          </cell>
          <cell r="F369" t="str">
            <v>d</v>
          </cell>
        </row>
        <row r="370">
          <cell r="E370">
            <v>43465</v>
          </cell>
          <cell r="F370" t="str">
            <v>l</v>
          </cell>
        </row>
        <row r="371">
          <cell r="E371">
            <v>43466</v>
          </cell>
          <cell r="F371" t="str">
            <v>m</v>
          </cell>
        </row>
        <row r="372">
          <cell r="E372">
            <v>43467</v>
          </cell>
          <cell r="F372" t="str">
            <v>m</v>
          </cell>
        </row>
        <row r="373">
          <cell r="E373">
            <v>43468</v>
          </cell>
          <cell r="F373" t="str">
            <v>j</v>
          </cell>
        </row>
        <row r="374">
          <cell r="E374">
            <v>43469</v>
          </cell>
          <cell r="F374" t="str">
            <v>v</v>
          </cell>
        </row>
        <row r="375">
          <cell r="E375">
            <v>43470</v>
          </cell>
          <cell r="F375" t="str">
            <v>s</v>
          </cell>
        </row>
        <row r="376">
          <cell r="E376">
            <v>43471</v>
          </cell>
          <cell r="F376" t="str">
            <v>d</v>
          </cell>
        </row>
        <row r="377">
          <cell r="E377">
            <v>43472</v>
          </cell>
          <cell r="F377" t="str">
            <v>l</v>
          </cell>
        </row>
        <row r="378">
          <cell r="E378">
            <v>43473</v>
          </cell>
          <cell r="F378" t="str">
            <v>m</v>
          </cell>
        </row>
        <row r="379">
          <cell r="E379">
            <v>43474</v>
          </cell>
          <cell r="F379" t="str">
            <v>m</v>
          </cell>
        </row>
        <row r="380">
          <cell r="E380">
            <v>43475</v>
          </cell>
          <cell r="F380" t="str">
            <v>j</v>
          </cell>
        </row>
        <row r="381">
          <cell r="E381">
            <v>43476</v>
          </cell>
          <cell r="F381" t="str">
            <v>v</v>
          </cell>
        </row>
        <row r="382">
          <cell r="E382">
            <v>43477</v>
          </cell>
          <cell r="F382" t="str">
            <v>s</v>
          </cell>
        </row>
        <row r="383">
          <cell r="E383">
            <v>43478</v>
          </cell>
          <cell r="F383" t="str">
            <v>d</v>
          </cell>
        </row>
        <row r="384">
          <cell r="E384">
            <v>43479</v>
          </cell>
          <cell r="F384" t="str">
            <v>l</v>
          </cell>
        </row>
        <row r="385">
          <cell r="E385">
            <v>43480</v>
          </cell>
          <cell r="F385" t="str">
            <v>m</v>
          </cell>
        </row>
        <row r="386">
          <cell r="E386">
            <v>43481</v>
          </cell>
          <cell r="F386" t="str">
            <v>m</v>
          </cell>
        </row>
        <row r="387">
          <cell r="E387">
            <v>43482</v>
          </cell>
          <cell r="F387" t="str">
            <v>j</v>
          </cell>
        </row>
        <row r="388">
          <cell r="E388">
            <v>43483</v>
          </cell>
          <cell r="F388" t="str">
            <v>v</v>
          </cell>
        </row>
        <row r="389">
          <cell r="E389">
            <v>43484</v>
          </cell>
          <cell r="F389" t="str">
            <v>s</v>
          </cell>
        </row>
        <row r="390">
          <cell r="E390">
            <v>43485</v>
          </cell>
          <cell r="F390" t="str">
            <v>d</v>
          </cell>
        </row>
        <row r="391">
          <cell r="E391">
            <v>43486</v>
          </cell>
          <cell r="F391" t="str">
            <v>l</v>
          </cell>
        </row>
        <row r="392">
          <cell r="E392">
            <v>43487</v>
          </cell>
          <cell r="F392" t="str">
            <v>m</v>
          </cell>
        </row>
        <row r="393">
          <cell r="E393">
            <v>43488</v>
          </cell>
          <cell r="F393" t="str">
            <v>m</v>
          </cell>
        </row>
        <row r="394">
          <cell r="E394">
            <v>43489</v>
          </cell>
          <cell r="F394" t="str">
            <v>j</v>
          </cell>
        </row>
        <row r="395">
          <cell r="E395">
            <v>43490</v>
          </cell>
          <cell r="F395" t="str">
            <v>v</v>
          </cell>
        </row>
        <row r="396">
          <cell r="E396">
            <v>43491</v>
          </cell>
          <cell r="F396" t="str">
            <v>s</v>
          </cell>
        </row>
        <row r="397">
          <cell r="E397">
            <v>43492</v>
          </cell>
          <cell r="F397" t="str">
            <v>d</v>
          </cell>
        </row>
        <row r="398">
          <cell r="E398">
            <v>43493</v>
          </cell>
          <cell r="F398" t="str">
            <v>l</v>
          </cell>
        </row>
        <row r="399">
          <cell r="E399">
            <v>43494</v>
          </cell>
          <cell r="F399" t="str">
            <v>m</v>
          </cell>
        </row>
        <row r="400">
          <cell r="E400">
            <v>43495</v>
          </cell>
          <cell r="F400" t="str">
            <v>m</v>
          </cell>
        </row>
        <row r="401">
          <cell r="E401">
            <v>43496</v>
          </cell>
          <cell r="F401" t="str">
            <v>j</v>
          </cell>
        </row>
        <row r="402">
          <cell r="E402">
            <v>43497</v>
          </cell>
          <cell r="F402" t="str">
            <v>v</v>
          </cell>
        </row>
        <row r="403">
          <cell r="E403">
            <v>43498</v>
          </cell>
          <cell r="F403" t="str">
            <v>s</v>
          </cell>
        </row>
        <row r="404">
          <cell r="E404">
            <v>43499</v>
          </cell>
          <cell r="F404" t="str">
            <v>d</v>
          </cell>
        </row>
        <row r="405">
          <cell r="E405">
            <v>43500</v>
          </cell>
          <cell r="F405" t="str">
            <v>l</v>
          </cell>
        </row>
        <row r="406">
          <cell r="E406">
            <v>43501</v>
          </cell>
          <cell r="F406" t="str">
            <v>m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C000"/>
  </sheetPr>
  <dimension ref="A1:AJ79"/>
  <sheetViews>
    <sheetView showGridLines="0" tabSelected="1" zoomScale="200" zoomScaleNormal="200" zoomScalePageLayoutView="200" workbookViewId="0">
      <selection activeCell="B1" sqref="B1"/>
    </sheetView>
  </sheetViews>
  <sheetFormatPr baseColWidth="10" defaultRowHeight="14" x14ac:dyDescent="0"/>
  <cols>
    <col min="1" max="1" width="20.1640625" customWidth="1"/>
    <col min="2" max="2" width="5.5" customWidth="1"/>
    <col min="3" max="3" width="8.33203125" bestFit="1" customWidth="1"/>
    <col min="4" max="5" width="6" bestFit="1" customWidth="1"/>
    <col min="6" max="6" width="2" customWidth="1"/>
    <col min="7" max="7" width="3.83203125" customWidth="1"/>
    <col min="8" max="9" width="5.5" customWidth="1"/>
    <col min="10" max="10" width="2.5" customWidth="1"/>
    <col min="11" max="25" width="5.5" customWidth="1"/>
  </cols>
  <sheetData>
    <row r="1" spans="1:36" ht="38" customHeight="1">
      <c r="A1" s="104" t="s">
        <v>22</v>
      </c>
    </row>
    <row r="2" spans="1:36" ht="15" thickBot="1">
      <c r="A2" s="2" t="s">
        <v>11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ht="15" thickBot="1">
      <c r="A3" s="6" t="s">
        <v>12</v>
      </c>
      <c r="B3" s="1"/>
      <c r="C3" s="84" t="str">
        <f>CONCATENATE('Et3-Ch2'!A8)</f>
        <v>xx</v>
      </c>
      <c r="D3" s="85">
        <f>'Et3-Ch2'!C8+Chambres!C9</f>
        <v>43101</v>
      </c>
      <c r="E3" s="86">
        <f>'Et3-Ch2'!D8+Chambres!D9</f>
        <v>43110</v>
      </c>
      <c r="F3" s="1"/>
      <c r="G3" s="88" t="str">
        <f>CONCATENATE('Et3-Ch2'!A9)</f>
        <v>yy</v>
      </c>
      <c r="H3" s="87">
        <f>'Et3-Ch2'!C9+Chambres!C10</f>
        <v>43110</v>
      </c>
      <c r="I3" s="89">
        <f>'Et3-Ch2'!D9+Chambres!D10</f>
        <v>43112</v>
      </c>
      <c r="J3" s="1"/>
      <c r="K3" s="81" t="str">
        <f>CONCATENATE('Et3-Ch2'!A10)</f>
        <v>zz</v>
      </c>
      <c r="L3" s="82">
        <f>'Et3-Ch2'!C10+Chambres!C11</f>
        <v>43114</v>
      </c>
      <c r="M3" s="83">
        <f>'Et3-Ch2'!D10+Chambres!D11</f>
        <v>43128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</row>
    <row r="4" spans="1:36">
      <c r="A4" s="5" t="s">
        <v>13</v>
      </c>
      <c r="B4" s="1"/>
      <c r="C4" s="1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</row>
    <row r="5" spans="1:36">
      <c r="A5" t="s">
        <v>14</v>
      </c>
      <c r="B5" s="1"/>
      <c r="C5" s="1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</row>
    <row r="6" spans="1:36" ht="15" customHeight="1">
      <c r="A6" t="s">
        <v>15</v>
      </c>
      <c r="B6" s="1"/>
      <c r="C6" s="1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3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</row>
    <row r="7" spans="1:36">
      <c r="A7" t="s">
        <v>16</v>
      </c>
      <c r="B7" s="1"/>
      <c r="C7" s="1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3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</row>
    <row r="8" spans="1:36">
      <c r="A8" t="s">
        <v>17</v>
      </c>
      <c r="B8" s="1"/>
      <c r="C8" s="1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</row>
    <row r="9" spans="1:36">
      <c r="A9" t="s">
        <v>18</v>
      </c>
      <c r="B9" s="1"/>
      <c r="C9" s="1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</row>
    <row r="10" spans="1:36">
      <c r="A10" t="s">
        <v>20</v>
      </c>
      <c r="B10" s="1"/>
      <c r="C10" s="1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</row>
    <row r="11" spans="1:36">
      <c r="A11" t="s">
        <v>19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</row>
    <row r="12" spans="1:36">
      <c r="A12" t="s">
        <v>39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</row>
    <row r="13" spans="1:36">
      <c r="A13" t="s">
        <v>40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</row>
    <row r="14" spans="1:36">
      <c r="A14" t="s">
        <v>41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</row>
    <row r="15" spans="1:36">
      <c r="A15" t="s">
        <v>42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</row>
    <row r="16" spans="1:36">
      <c r="A16" t="s">
        <v>2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</row>
    <row r="17" spans="1:36">
      <c r="A17" t="s">
        <v>3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</row>
    <row r="18" spans="1:36">
      <c r="A18" t="s">
        <v>4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</row>
    <row r="19" spans="1:36">
      <c r="A19" t="s">
        <v>5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1:36">
      <c r="A20" t="s">
        <v>6</v>
      </c>
      <c r="B20" s="1"/>
      <c r="C20" s="1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</row>
    <row r="21" spans="1:36">
      <c r="A21" t="s">
        <v>7</v>
      </c>
      <c r="B21" s="1"/>
      <c r="C21" s="1"/>
      <c r="D21" s="90"/>
      <c r="E21" s="90"/>
      <c r="F21" s="90"/>
      <c r="G21" s="90"/>
      <c r="H21" s="93"/>
      <c r="I21" s="93"/>
      <c r="J21" s="90"/>
      <c r="K21" s="90"/>
      <c r="L21" s="90"/>
      <c r="M21" s="90"/>
      <c r="N21" s="3"/>
      <c r="O21" s="96"/>
      <c r="P21" s="96"/>
      <c r="Q21" s="96"/>
      <c r="R21" s="96"/>
      <c r="S21" s="96"/>
      <c r="T21" s="96"/>
      <c r="U21" s="96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</row>
    <row r="22" spans="1:36">
      <c r="A22" t="s">
        <v>8</v>
      </c>
      <c r="B22" s="1"/>
      <c r="C22" s="1"/>
      <c r="D22" s="90"/>
      <c r="E22" s="90"/>
      <c r="F22" s="90"/>
      <c r="G22" s="90"/>
      <c r="H22" s="93"/>
      <c r="I22" s="93"/>
      <c r="J22" s="90"/>
      <c r="K22" s="90"/>
      <c r="L22" s="90"/>
      <c r="M22" s="90"/>
      <c r="N22" s="3"/>
      <c r="O22" s="96"/>
      <c r="P22" s="96"/>
      <c r="Q22" s="96"/>
      <c r="R22" s="96"/>
      <c r="S22" s="96"/>
      <c r="T22" s="96"/>
      <c r="U22" s="96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</row>
    <row r="23" spans="1:36">
      <c r="A23" s="1" t="s">
        <v>1</v>
      </c>
      <c r="B23" s="1"/>
      <c r="C23" s="1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</row>
    <row r="24" spans="1:36">
      <c r="A24" s="1" t="s">
        <v>1</v>
      </c>
      <c r="B24" s="1"/>
      <c r="C24" s="1"/>
      <c r="D24" s="3"/>
      <c r="E24" s="3"/>
      <c r="F24" s="90"/>
      <c r="G24" s="90"/>
      <c r="H24" s="90"/>
      <c r="I24" s="90"/>
      <c r="J24" s="90"/>
      <c r="K24" s="90"/>
      <c r="L24" s="90"/>
      <c r="M24" s="3"/>
      <c r="N24" s="3"/>
      <c r="O24" s="3"/>
      <c r="P24" s="3"/>
      <c r="Q24" s="3"/>
      <c r="R24" s="3"/>
      <c r="S24" s="3"/>
      <c r="T24" s="3"/>
      <c r="U24" s="3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</row>
    <row r="25" spans="1:36">
      <c r="A25" s="1" t="s">
        <v>1</v>
      </c>
      <c r="B25" s="1"/>
      <c r="C25" s="1"/>
      <c r="D25" s="3"/>
      <c r="E25" s="3"/>
      <c r="F25" s="90"/>
      <c r="G25" s="90"/>
      <c r="H25" s="90"/>
      <c r="I25" s="90"/>
      <c r="J25" s="90"/>
      <c r="K25" s="90"/>
      <c r="L25" s="90"/>
      <c r="M25" s="3"/>
      <c r="N25" s="3"/>
      <c r="O25" s="3"/>
      <c r="P25" s="3"/>
      <c r="Q25" s="3"/>
      <c r="R25" s="3"/>
      <c r="S25" s="3"/>
      <c r="T25" s="3"/>
      <c r="U25" s="3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</row>
    <row r="26" spans="1:36">
      <c r="A26" s="1" t="s">
        <v>1</v>
      </c>
      <c r="B26" s="1"/>
      <c r="C26" s="1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</row>
    <row r="27" spans="1:3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</row>
    <row r="28" spans="1:3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</row>
    <row r="29" spans="1:36">
      <c r="A29" s="94" t="s">
        <v>9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</row>
    <row r="30" spans="1:36">
      <c r="A30" s="9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</row>
    <row r="31" spans="1:3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</row>
    <row r="32" spans="1:3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</row>
    <row r="33" spans="1:3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</row>
    <row r="34" spans="1:36" ht="15" customHeight="1">
      <c r="A34" s="91" t="s">
        <v>10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</row>
    <row r="35" spans="1:36">
      <c r="A35" s="9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</row>
    <row r="36" spans="1:36">
      <c r="A36" s="9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</row>
    <row r="37" spans="1:36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</row>
    <row r="38" spans="1:3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</row>
    <row r="39" spans="1:3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</row>
    <row r="40" spans="1:3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</row>
    <row r="41" spans="1:3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</row>
    <row r="42" spans="1:3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</row>
    <row r="43" spans="1:3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</row>
    <row r="44" spans="1:3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</row>
    <row r="45" spans="1:3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</row>
    <row r="46" spans="1:3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</row>
    <row r="47" spans="1:3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</row>
    <row r="48" spans="1:3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</row>
    <row r="49" spans="1:3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</row>
    <row r="50" spans="1:3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</row>
    <row r="51" spans="1:3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</row>
    <row r="52" spans="1:3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</row>
    <row r="53" spans="1:3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</row>
    <row r="54" spans="1:3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</row>
    <row r="55" spans="1:3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</row>
    <row r="56" spans="1:3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</row>
    <row r="57" spans="1:3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</row>
    <row r="58" spans="1:3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</row>
    <row r="59" spans="1:3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</row>
    <row r="60" spans="1:3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</row>
    <row r="61" spans="1:3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</row>
    <row r="62" spans="1:3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</row>
    <row r="63" spans="1:3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</row>
    <row r="64" spans="1:3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</row>
    <row r="65" spans="1:3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</row>
    <row r="66" spans="1:3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</row>
    <row r="67" spans="1:3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</row>
    <row r="68" spans="1:3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</row>
    <row r="69" spans="1:3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</row>
    <row r="70" spans="1:3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</row>
    <row r="71" spans="1:3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</row>
    <row r="72" spans="1:3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</row>
    <row r="73" spans="1:3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</row>
    <row r="74" spans="1:3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</row>
    <row r="75" spans="1:3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</row>
    <row r="76" spans="1:3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</row>
    <row r="77" spans="1:3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</row>
    <row r="78" spans="1:3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</row>
    <row r="79" spans="1:3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</row>
  </sheetData>
  <sortState ref="A2:A21">
    <sortCondition ref="A2:A21"/>
  </sortState>
  <mergeCells count="8">
    <mergeCell ref="F24:L25"/>
    <mergeCell ref="A34:A36"/>
    <mergeCell ref="H21:I22"/>
    <mergeCell ref="A29:A30"/>
    <mergeCell ref="T21:U22"/>
    <mergeCell ref="O21:S22"/>
    <mergeCell ref="J21:M22"/>
    <mergeCell ref="D21:G22"/>
  </mergeCells>
  <phoneticPr fontId="33" type="noConversion"/>
  <hyperlinks>
    <hyperlink ref="A3" location="'Et3-Ch1'!A1" tooltip="Marc Gilliand / 01.01.2018 au 30.06.2018" display="Etage 3 - chambre 1"/>
    <hyperlink ref="A4" location="'Et3-Ch2'!A1" display="Etage 3 - chambre 2"/>
  </hyperlink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8"/>
  </sheetPr>
  <dimension ref="A1:AU19"/>
  <sheetViews>
    <sheetView showGridLines="0" zoomScale="250" zoomScaleNormal="250" zoomScalePageLayoutView="250" workbookViewId="0">
      <pane ySplit="4" topLeftCell="A5" activePane="bottomLeft" state="frozen"/>
      <selection activeCell="B1" sqref="B1"/>
      <selection pane="bottomLeft"/>
    </sheetView>
  </sheetViews>
  <sheetFormatPr baseColWidth="10" defaultRowHeight="13" x14ac:dyDescent="0"/>
  <cols>
    <col min="1" max="1" width="8.83203125" style="58" bestFit="1" customWidth="1"/>
    <col min="2" max="2" width="4.6640625" style="58" bestFit="1" customWidth="1"/>
    <col min="3" max="3" width="3.6640625" style="58" bestFit="1" customWidth="1"/>
    <col min="4" max="4" width="3.33203125" style="58" bestFit="1" customWidth="1"/>
    <col min="5" max="5" width="2.1640625" style="58" bestFit="1" customWidth="1"/>
    <col min="6" max="6" width="1.6640625" style="54" customWidth="1"/>
    <col min="7" max="11" width="1.5" style="59" customWidth="1"/>
    <col min="12" max="12" width="1.83203125" style="59" customWidth="1"/>
    <col min="13" max="47" width="1.5" style="59" customWidth="1"/>
    <col min="48" max="16384" width="10.83203125" style="55"/>
  </cols>
  <sheetData>
    <row r="1" spans="1:47" s="38" customFormat="1" ht="15" customHeight="1">
      <c r="A1" s="60">
        <f>+B1</f>
        <v>43101</v>
      </c>
      <c r="B1" s="97">
        <f>VLOOKUP(B2,[2]Calandrier!débmois,2,TRUE)</f>
        <v>43101</v>
      </c>
      <c r="C1" s="97"/>
      <c r="D1" s="97"/>
      <c r="E1" s="97"/>
      <c r="F1" s="97"/>
      <c r="G1" s="31"/>
      <c r="H1" s="31"/>
      <c r="I1" s="31"/>
      <c r="J1" s="31"/>
      <c r="K1" s="31"/>
      <c r="L1" s="31"/>
      <c r="M1" s="32"/>
      <c r="N1" s="32"/>
      <c r="O1" s="32"/>
      <c r="P1" s="32"/>
      <c r="Q1" s="31"/>
      <c r="R1" s="31"/>
      <c r="S1" s="31"/>
      <c r="T1" s="31"/>
      <c r="U1" s="31"/>
      <c r="V1" s="33"/>
      <c r="W1" s="33"/>
      <c r="X1" s="33"/>
      <c r="Y1" s="33"/>
      <c r="Z1" s="34"/>
      <c r="AA1" s="34"/>
      <c r="AB1" s="34"/>
      <c r="AC1" s="34"/>
      <c r="AD1" s="34"/>
      <c r="AE1" s="35"/>
      <c r="AF1" s="34"/>
      <c r="AG1" s="34"/>
      <c r="AH1" s="34"/>
      <c r="AI1" s="31"/>
      <c r="AJ1" s="34"/>
      <c r="AK1" s="34"/>
      <c r="AL1" s="34"/>
      <c r="AM1" s="34"/>
      <c r="AN1" s="33"/>
      <c r="AO1" s="33"/>
      <c r="AP1" s="36"/>
      <c r="AQ1" s="31"/>
      <c r="AR1" s="33"/>
      <c r="AS1" s="37"/>
      <c r="AT1" s="33"/>
      <c r="AU1" s="33"/>
    </row>
    <row r="2" spans="1:47" s="48" customFormat="1" ht="11" customHeight="1">
      <c r="A2" s="39"/>
      <c r="B2" s="98">
        <v>1</v>
      </c>
      <c r="C2" s="98"/>
      <c r="D2" s="98"/>
      <c r="E2" s="98"/>
      <c r="F2" s="40"/>
      <c r="G2" s="41"/>
      <c r="H2" s="41"/>
      <c r="I2" s="41"/>
      <c r="J2" s="41"/>
      <c r="K2" s="42"/>
      <c r="L2" s="42"/>
      <c r="M2" s="42"/>
      <c r="N2" s="43"/>
      <c r="O2" s="42"/>
      <c r="P2" s="42"/>
      <c r="Q2" s="42"/>
      <c r="R2" s="42"/>
      <c r="S2" s="43"/>
      <c r="T2" s="43"/>
      <c r="U2" s="43"/>
      <c r="V2" s="43"/>
      <c r="W2" s="43"/>
      <c r="X2" s="43"/>
      <c r="Y2" s="43"/>
      <c r="Z2" s="44"/>
      <c r="AA2" s="44"/>
      <c r="AB2" s="44"/>
      <c r="AC2" s="41"/>
      <c r="AD2" s="45"/>
      <c r="AE2" s="44"/>
      <c r="AF2" s="44"/>
      <c r="AG2" s="44"/>
      <c r="AH2" s="44"/>
      <c r="AI2" s="46"/>
      <c r="AJ2" s="46"/>
      <c r="AK2" s="46"/>
      <c r="AL2" s="46"/>
      <c r="AM2" s="46"/>
      <c r="AN2" s="46"/>
      <c r="AO2" s="46"/>
      <c r="AP2" s="47"/>
      <c r="AQ2" s="41"/>
      <c r="AR2" s="46"/>
      <c r="AS2" s="46"/>
      <c r="AT2" s="46"/>
      <c r="AU2" s="46"/>
    </row>
    <row r="3" spans="1:47" s="52" customFormat="1" ht="10" customHeight="1">
      <c r="A3" s="102" t="s">
        <v>31</v>
      </c>
      <c r="B3" s="65" t="s">
        <v>32</v>
      </c>
      <c r="C3" s="103" t="s">
        <v>0</v>
      </c>
      <c r="D3" s="103"/>
      <c r="E3" s="66"/>
      <c r="F3" s="49"/>
      <c r="G3" s="99">
        <f>+K4</f>
        <v>43100</v>
      </c>
      <c r="H3" s="100"/>
      <c r="I3" s="100"/>
      <c r="J3" s="100"/>
      <c r="K3" s="101"/>
      <c r="L3" s="99">
        <f>+B1</f>
        <v>43101</v>
      </c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50"/>
      <c r="AO3" s="50"/>
      <c r="AP3" s="51"/>
      <c r="AQ3" s="99">
        <f>+AQ4</f>
        <v>43132</v>
      </c>
      <c r="AR3" s="100"/>
      <c r="AS3" s="100"/>
      <c r="AT3" s="100"/>
      <c r="AU3" s="101"/>
    </row>
    <row r="4" spans="1:47" s="52" customFormat="1" ht="9" customHeight="1">
      <c r="A4" s="102"/>
      <c r="B4" s="65" t="s">
        <v>33</v>
      </c>
      <c r="C4" s="67" t="s">
        <v>35</v>
      </c>
      <c r="D4" s="67" t="s">
        <v>34</v>
      </c>
      <c r="E4" s="66"/>
      <c r="F4" s="53"/>
      <c r="G4" s="61">
        <f>+H4-1</f>
        <v>43096</v>
      </c>
      <c r="H4" s="61">
        <f>+I4-1</f>
        <v>43097</v>
      </c>
      <c r="I4" s="61">
        <f>+J4-1</f>
        <v>43098</v>
      </c>
      <c r="J4" s="61">
        <f>+K4-1</f>
        <v>43099</v>
      </c>
      <c r="K4" s="61">
        <f>+L4-1</f>
        <v>43100</v>
      </c>
      <c r="L4" s="61">
        <f>+$B$1</f>
        <v>43101</v>
      </c>
      <c r="M4" s="61">
        <f t="shared" ref="M4:AU4" si="0">+L4+1</f>
        <v>43102</v>
      </c>
      <c r="N4" s="61">
        <f t="shared" si="0"/>
        <v>43103</v>
      </c>
      <c r="O4" s="61">
        <f t="shared" si="0"/>
        <v>43104</v>
      </c>
      <c r="P4" s="61">
        <f t="shared" si="0"/>
        <v>43105</v>
      </c>
      <c r="Q4" s="61">
        <f t="shared" si="0"/>
        <v>43106</v>
      </c>
      <c r="R4" s="61">
        <f t="shared" si="0"/>
        <v>43107</v>
      </c>
      <c r="S4" s="61">
        <f t="shared" si="0"/>
        <v>43108</v>
      </c>
      <c r="T4" s="61">
        <f t="shared" si="0"/>
        <v>43109</v>
      </c>
      <c r="U4" s="61">
        <f t="shared" si="0"/>
        <v>43110</v>
      </c>
      <c r="V4" s="61">
        <f t="shared" si="0"/>
        <v>43111</v>
      </c>
      <c r="W4" s="61">
        <f t="shared" si="0"/>
        <v>43112</v>
      </c>
      <c r="X4" s="61">
        <f t="shared" si="0"/>
        <v>43113</v>
      </c>
      <c r="Y4" s="61">
        <f t="shared" si="0"/>
        <v>43114</v>
      </c>
      <c r="Z4" s="61">
        <f t="shared" si="0"/>
        <v>43115</v>
      </c>
      <c r="AA4" s="61">
        <f t="shared" si="0"/>
        <v>43116</v>
      </c>
      <c r="AB4" s="61">
        <f t="shared" si="0"/>
        <v>43117</v>
      </c>
      <c r="AC4" s="61">
        <f t="shared" si="0"/>
        <v>43118</v>
      </c>
      <c r="AD4" s="61">
        <f t="shared" si="0"/>
        <v>43119</v>
      </c>
      <c r="AE4" s="61">
        <f t="shared" si="0"/>
        <v>43120</v>
      </c>
      <c r="AF4" s="61">
        <f t="shared" si="0"/>
        <v>43121</v>
      </c>
      <c r="AG4" s="61">
        <f t="shared" si="0"/>
        <v>43122</v>
      </c>
      <c r="AH4" s="61">
        <f t="shared" si="0"/>
        <v>43123</v>
      </c>
      <c r="AI4" s="61">
        <f t="shared" si="0"/>
        <v>43124</v>
      </c>
      <c r="AJ4" s="61">
        <f t="shared" si="0"/>
        <v>43125</v>
      </c>
      <c r="AK4" s="61">
        <f t="shared" si="0"/>
        <v>43126</v>
      </c>
      <c r="AL4" s="61">
        <f t="shared" si="0"/>
        <v>43127</v>
      </c>
      <c r="AM4" s="61">
        <f t="shared" si="0"/>
        <v>43128</v>
      </c>
      <c r="AN4" s="61">
        <f t="shared" si="0"/>
        <v>43129</v>
      </c>
      <c r="AO4" s="61">
        <f t="shared" si="0"/>
        <v>43130</v>
      </c>
      <c r="AP4" s="61">
        <f t="shared" si="0"/>
        <v>43131</v>
      </c>
      <c r="AQ4" s="61">
        <f t="shared" si="0"/>
        <v>43132</v>
      </c>
      <c r="AR4" s="61">
        <f t="shared" si="0"/>
        <v>43133</v>
      </c>
      <c r="AS4" s="61">
        <f t="shared" si="0"/>
        <v>43134</v>
      </c>
      <c r="AT4" s="61">
        <f t="shared" si="0"/>
        <v>43135</v>
      </c>
      <c r="AU4" s="61">
        <f t="shared" si="0"/>
        <v>43136</v>
      </c>
    </row>
    <row r="5" spans="1:47" s="52" customFormat="1" ht="15" hidden="1" customHeight="1">
      <c r="A5" s="68"/>
      <c r="B5" s="69"/>
      <c r="C5" s="70"/>
      <c r="D5" s="70"/>
      <c r="E5" s="66"/>
      <c r="F5" s="5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3"/>
      <c r="AT5" s="63"/>
      <c r="AU5" s="63"/>
    </row>
    <row r="6" spans="1:47" ht="12" customHeight="1">
      <c r="A6" s="71"/>
      <c r="B6" s="72"/>
      <c r="C6" s="73"/>
      <c r="D6" s="73"/>
      <c r="E6" s="74"/>
      <c r="G6" s="62" t="e">
        <f>VLOOKUP(G4,[2]Calandrier!dates,2,FALSE)</f>
        <v>#N/A</v>
      </c>
      <c r="H6" s="62" t="e">
        <f>VLOOKUP(H4,[2]Calandrier!dates,2,FALSE)</f>
        <v>#N/A</v>
      </c>
      <c r="I6" s="62" t="e">
        <f>VLOOKUP(I4,[2]Calandrier!dates,2,FALSE)</f>
        <v>#N/A</v>
      </c>
      <c r="J6" s="62" t="e">
        <f>VLOOKUP(J4,[2]Calandrier!dates,2,FALSE)</f>
        <v>#N/A</v>
      </c>
      <c r="K6" s="62" t="str">
        <f>VLOOKUP(K4,[2]Calandrier!dates,2,FALSE)</f>
        <v>d</v>
      </c>
      <c r="L6" s="62" t="str">
        <f>VLOOKUP(L4,[2]Calandrier!dates,2,FALSE)</f>
        <v>l</v>
      </c>
      <c r="M6" s="62" t="str">
        <f>VLOOKUP(M4,[2]Calandrier!dates,2,FALSE)</f>
        <v>m</v>
      </c>
      <c r="N6" s="62" t="str">
        <f>VLOOKUP(N4,[2]Calandrier!dates,2,FALSE)</f>
        <v>m</v>
      </c>
      <c r="O6" s="62" t="str">
        <f>VLOOKUP(O4,[2]Calandrier!dates,2,FALSE)</f>
        <v>j</v>
      </c>
      <c r="P6" s="62" t="str">
        <f>VLOOKUP(P4,[2]Calandrier!dates,2,FALSE)</f>
        <v>v</v>
      </c>
      <c r="Q6" s="62" t="str">
        <f>VLOOKUP(Q4,[2]Calandrier!dates,2,FALSE)</f>
        <v>s</v>
      </c>
      <c r="R6" s="62" t="str">
        <f>VLOOKUP(R4,[2]Calandrier!dates,2,FALSE)</f>
        <v>d</v>
      </c>
      <c r="S6" s="62" t="str">
        <f>VLOOKUP(S4,[2]Calandrier!dates,2,FALSE)</f>
        <v>l</v>
      </c>
      <c r="T6" s="62" t="str">
        <f>VLOOKUP(T4,[2]Calandrier!dates,2,FALSE)</f>
        <v>m</v>
      </c>
      <c r="U6" s="62" t="str">
        <f>VLOOKUP(U4,[2]Calandrier!dates,2,FALSE)</f>
        <v>m</v>
      </c>
      <c r="V6" s="62" t="str">
        <f>VLOOKUP(V4,[2]Calandrier!dates,2,FALSE)</f>
        <v>j</v>
      </c>
      <c r="W6" s="62" t="str">
        <f>VLOOKUP(W4,[2]Calandrier!dates,2,FALSE)</f>
        <v>v</v>
      </c>
      <c r="X6" s="62" t="str">
        <f>VLOOKUP(X4,[2]Calandrier!dates,2,FALSE)</f>
        <v>s</v>
      </c>
      <c r="Y6" s="62" t="str">
        <f>VLOOKUP(Y4,[2]Calandrier!dates,2,FALSE)</f>
        <v>d</v>
      </c>
      <c r="Z6" s="62" t="str">
        <f>VLOOKUP(Z4,[2]Calandrier!dates,2,FALSE)</f>
        <v>l</v>
      </c>
      <c r="AA6" s="62" t="str">
        <f>VLOOKUP(AA4,[2]Calandrier!dates,2,FALSE)</f>
        <v>m</v>
      </c>
      <c r="AB6" s="62" t="str">
        <f>VLOOKUP(AB4,[2]Calandrier!dates,2,FALSE)</f>
        <v>m</v>
      </c>
      <c r="AC6" s="62" t="str">
        <f>VLOOKUP(AC4,[2]Calandrier!dates,2,FALSE)</f>
        <v>j</v>
      </c>
      <c r="AD6" s="62" t="str">
        <f>VLOOKUP(AD4,[2]Calandrier!dates,2,FALSE)</f>
        <v>v</v>
      </c>
      <c r="AE6" s="62" t="str">
        <f>VLOOKUP(AE4,[2]Calandrier!dates,2,FALSE)</f>
        <v>s</v>
      </c>
      <c r="AF6" s="62" t="str">
        <f>VLOOKUP(AF4,[2]Calandrier!dates,2,FALSE)</f>
        <v>d</v>
      </c>
      <c r="AG6" s="62" t="str">
        <f>VLOOKUP(AG4,[2]Calandrier!dates,2,FALSE)</f>
        <v>l</v>
      </c>
      <c r="AH6" s="62" t="str">
        <f>VLOOKUP(AH4,[2]Calandrier!dates,2,FALSE)</f>
        <v>m</v>
      </c>
      <c r="AI6" s="62" t="str">
        <f>VLOOKUP(AI4,[2]Calandrier!dates,2,FALSE)</f>
        <v>m</v>
      </c>
      <c r="AJ6" s="62" t="str">
        <f>VLOOKUP(AJ4,[2]Calandrier!dates,2,FALSE)</f>
        <v>j</v>
      </c>
      <c r="AK6" s="62" t="str">
        <f>VLOOKUP(AK4,[2]Calandrier!dates,2,FALSE)</f>
        <v>v</v>
      </c>
      <c r="AL6" s="62" t="str">
        <f>VLOOKUP(AL4,[2]Calandrier!dates,2,FALSE)</f>
        <v>s</v>
      </c>
      <c r="AM6" s="62" t="str">
        <f>VLOOKUP(AM4,[2]Calandrier!dates,2,FALSE)</f>
        <v>d</v>
      </c>
      <c r="AN6" s="62" t="str">
        <f>VLOOKUP(AN4,[2]Calandrier!dates,2,FALSE)</f>
        <v>l</v>
      </c>
      <c r="AO6" s="62" t="str">
        <f>VLOOKUP(AO4,[2]Calandrier!dates,2,FALSE)</f>
        <v>m</v>
      </c>
      <c r="AP6" s="62" t="str">
        <f>VLOOKUP(AP4,[2]Calandrier!dates,2,FALSE)</f>
        <v>m</v>
      </c>
      <c r="AQ6" s="62" t="str">
        <f>VLOOKUP(AQ4,[2]Calandrier!dates,2,FALSE)</f>
        <v>j</v>
      </c>
      <c r="AR6" s="62" t="str">
        <f>VLOOKUP(AR4,[2]Calandrier!dates,2,FALSE)</f>
        <v>v</v>
      </c>
      <c r="AS6" s="62" t="str">
        <f>VLOOKUP(AS4,[2]Calandrier!dates,2,FALSE)</f>
        <v>s</v>
      </c>
      <c r="AT6" s="62" t="str">
        <f>VLOOKUP(AT4,[2]Calandrier!dates,2,FALSE)</f>
        <v>d</v>
      </c>
      <c r="AU6" s="62" t="str">
        <f>VLOOKUP(AU4,[2]Calandrier!dates,2,FALSE)</f>
        <v>l</v>
      </c>
    </row>
    <row r="7" spans="1:47" ht="15" hidden="1" customHeight="1">
      <c r="A7" s="75"/>
      <c r="B7" s="75"/>
      <c r="C7" s="75"/>
      <c r="D7" s="75"/>
      <c r="E7" s="75"/>
      <c r="F7" s="56"/>
      <c r="G7" s="64" t="e">
        <f t="shared" ref="G7:AU7" si="1">IF(G$6="f","F",IF(AND(G$4&gt;=$C6,G$4&lt;=$D6,$B6=$B$3),"R",IF(AND(G$4&gt;=$C6,G$4&lt;=$D6,$B6=$B$4),"P","")))</f>
        <v>#N/A</v>
      </c>
      <c r="H7" s="64" t="e">
        <f t="shared" si="1"/>
        <v>#N/A</v>
      </c>
      <c r="I7" s="64" t="e">
        <f t="shared" si="1"/>
        <v>#N/A</v>
      </c>
      <c r="J7" s="64" t="e">
        <f t="shared" si="1"/>
        <v>#N/A</v>
      </c>
      <c r="K7" s="64" t="str">
        <f t="shared" si="1"/>
        <v/>
      </c>
      <c r="L7" s="64" t="str">
        <f t="shared" si="1"/>
        <v/>
      </c>
      <c r="M7" s="64" t="str">
        <f t="shared" si="1"/>
        <v/>
      </c>
      <c r="N7" s="64" t="str">
        <f t="shared" si="1"/>
        <v/>
      </c>
      <c r="O7" s="64" t="str">
        <f t="shared" si="1"/>
        <v/>
      </c>
      <c r="P7" s="64" t="str">
        <f t="shared" si="1"/>
        <v/>
      </c>
      <c r="Q7" s="64" t="str">
        <f t="shared" si="1"/>
        <v/>
      </c>
      <c r="R7" s="64" t="str">
        <f t="shared" si="1"/>
        <v/>
      </c>
      <c r="S7" s="64" t="str">
        <f t="shared" si="1"/>
        <v/>
      </c>
      <c r="T7" s="64" t="str">
        <f t="shared" si="1"/>
        <v/>
      </c>
      <c r="U7" s="64" t="str">
        <f t="shared" si="1"/>
        <v/>
      </c>
      <c r="V7" s="64" t="str">
        <f t="shared" si="1"/>
        <v/>
      </c>
      <c r="W7" s="64" t="str">
        <f t="shared" si="1"/>
        <v/>
      </c>
      <c r="X7" s="64" t="str">
        <f t="shared" si="1"/>
        <v/>
      </c>
      <c r="Y7" s="64" t="str">
        <f t="shared" si="1"/>
        <v/>
      </c>
      <c r="Z7" s="64" t="str">
        <f t="shared" si="1"/>
        <v/>
      </c>
      <c r="AA7" s="64" t="str">
        <f t="shared" si="1"/>
        <v/>
      </c>
      <c r="AB7" s="64" t="str">
        <f t="shared" si="1"/>
        <v/>
      </c>
      <c r="AC7" s="64" t="str">
        <f t="shared" si="1"/>
        <v/>
      </c>
      <c r="AD7" s="64" t="str">
        <f t="shared" si="1"/>
        <v/>
      </c>
      <c r="AE7" s="64" t="str">
        <f t="shared" si="1"/>
        <v/>
      </c>
      <c r="AF7" s="64" t="str">
        <f t="shared" si="1"/>
        <v/>
      </c>
      <c r="AG7" s="64" t="str">
        <f t="shared" si="1"/>
        <v/>
      </c>
      <c r="AH7" s="64" t="str">
        <f t="shared" si="1"/>
        <v/>
      </c>
      <c r="AI7" s="64" t="str">
        <f t="shared" si="1"/>
        <v/>
      </c>
      <c r="AJ7" s="64" t="str">
        <f t="shared" si="1"/>
        <v/>
      </c>
      <c r="AK7" s="64" t="str">
        <f t="shared" si="1"/>
        <v/>
      </c>
      <c r="AL7" s="64" t="str">
        <f t="shared" si="1"/>
        <v/>
      </c>
      <c r="AM7" s="64" t="str">
        <f t="shared" si="1"/>
        <v/>
      </c>
      <c r="AN7" s="64" t="str">
        <f t="shared" si="1"/>
        <v/>
      </c>
      <c r="AO7" s="64" t="str">
        <f t="shared" si="1"/>
        <v/>
      </c>
      <c r="AP7" s="64" t="str">
        <f t="shared" si="1"/>
        <v/>
      </c>
      <c r="AQ7" s="64" t="str">
        <f t="shared" si="1"/>
        <v/>
      </c>
      <c r="AR7" s="64" t="str">
        <f t="shared" si="1"/>
        <v/>
      </c>
      <c r="AS7" s="64" t="str">
        <f t="shared" si="1"/>
        <v/>
      </c>
      <c r="AT7" s="64" t="str">
        <f t="shared" si="1"/>
        <v/>
      </c>
      <c r="AU7" s="64" t="str">
        <f t="shared" si="1"/>
        <v/>
      </c>
    </row>
    <row r="8" spans="1:47" ht="14" customHeight="1">
      <c r="A8" s="76" t="s">
        <v>36</v>
      </c>
      <c r="B8" s="77" t="s">
        <v>33</v>
      </c>
      <c r="C8" s="78">
        <v>43101</v>
      </c>
      <c r="D8" s="78">
        <v>43110</v>
      </c>
      <c r="E8" s="79">
        <f t="shared" ref="E8:E19" si="2">IF(D8="","",SUM(D8-C8))</f>
        <v>9</v>
      </c>
      <c r="F8" s="56"/>
      <c r="G8" s="64" t="e">
        <f t="shared" ref="G8:P19" si="3">IF(G$6="f","F",IF(AND(G$4&gt;=$C8,G$4&lt;=$D8,$B8=$B$3),"R",IF(AND(G$4&gt;=$C8,G$4&lt;=$D8,$B8=$B$4),"P","")))</f>
        <v>#N/A</v>
      </c>
      <c r="H8" s="64" t="e">
        <f t="shared" si="3"/>
        <v>#N/A</v>
      </c>
      <c r="I8" s="64" t="e">
        <f t="shared" si="3"/>
        <v>#N/A</v>
      </c>
      <c r="J8" s="64" t="e">
        <f t="shared" si="3"/>
        <v>#N/A</v>
      </c>
      <c r="K8" s="64" t="str">
        <f t="shared" si="3"/>
        <v/>
      </c>
      <c r="L8" s="64" t="str">
        <f t="shared" si="3"/>
        <v>P</v>
      </c>
      <c r="M8" s="64" t="str">
        <f t="shared" si="3"/>
        <v>P</v>
      </c>
      <c r="N8" s="64" t="str">
        <f t="shared" si="3"/>
        <v>P</v>
      </c>
      <c r="O8" s="64" t="str">
        <f t="shared" si="3"/>
        <v>P</v>
      </c>
      <c r="P8" s="64" t="str">
        <f t="shared" si="3"/>
        <v>P</v>
      </c>
      <c r="Q8" s="64" t="str">
        <f t="shared" ref="Q8:Z19" si="4">IF(Q$6="f","F",IF(AND(Q$4&gt;=$C8,Q$4&lt;=$D8,$B8=$B$3),"R",IF(AND(Q$4&gt;=$C8,Q$4&lt;=$D8,$B8=$B$4),"P","")))</f>
        <v>P</v>
      </c>
      <c r="R8" s="64" t="str">
        <f t="shared" si="4"/>
        <v>P</v>
      </c>
      <c r="S8" s="64" t="str">
        <f t="shared" si="4"/>
        <v>P</v>
      </c>
      <c r="T8" s="64" t="str">
        <f t="shared" si="4"/>
        <v>P</v>
      </c>
      <c r="U8" s="64" t="str">
        <f t="shared" si="4"/>
        <v>P</v>
      </c>
      <c r="V8" s="64" t="str">
        <f t="shared" si="4"/>
        <v/>
      </c>
      <c r="W8" s="64" t="str">
        <f t="shared" si="4"/>
        <v/>
      </c>
      <c r="X8" s="64" t="str">
        <f t="shared" si="4"/>
        <v/>
      </c>
      <c r="Y8" s="64" t="str">
        <f t="shared" si="4"/>
        <v/>
      </c>
      <c r="Z8" s="64" t="str">
        <f t="shared" si="4"/>
        <v/>
      </c>
      <c r="AA8" s="64" t="str">
        <f t="shared" ref="AA8:AJ19" si="5">IF(AA$6="f","F",IF(AND(AA$4&gt;=$C8,AA$4&lt;=$D8,$B8=$B$3),"R",IF(AND(AA$4&gt;=$C8,AA$4&lt;=$D8,$B8=$B$4),"P","")))</f>
        <v/>
      </c>
      <c r="AB8" s="64" t="str">
        <f t="shared" si="5"/>
        <v/>
      </c>
      <c r="AC8" s="64" t="str">
        <f t="shared" si="5"/>
        <v/>
      </c>
      <c r="AD8" s="64" t="str">
        <f t="shared" si="5"/>
        <v/>
      </c>
      <c r="AE8" s="64" t="str">
        <f t="shared" si="5"/>
        <v/>
      </c>
      <c r="AF8" s="64" t="str">
        <f t="shared" si="5"/>
        <v/>
      </c>
      <c r="AG8" s="64" t="str">
        <f t="shared" si="5"/>
        <v/>
      </c>
      <c r="AH8" s="64" t="str">
        <f t="shared" si="5"/>
        <v/>
      </c>
      <c r="AI8" s="64" t="str">
        <f t="shared" si="5"/>
        <v/>
      </c>
      <c r="AJ8" s="64" t="str">
        <f t="shared" si="5"/>
        <v/>
      </c>
      <c r="AK8" s="64" t="str">
        <f t="shared" ref="AK8:AU19" si="6">IF(AK$6="f","F",IF(AND(AK$4&gt;=$C8,AK$4&lt;=$D8,$B8=$B$3),"R",IF(AND(AK$4&gt;=$C8,AK$4&lt;=$D8,$B8=$B$4),"P","")))</f>
        <v/>
      </c>
      <c r="AL8" s="64" t="str">
        <f t="shared" si="6"/>
        <v/>
      </c>
      <c r="AM8" s="64" t="str">
        <f t="shared" si="6"/>
        <v/>
      </c>
      <c r="AN8" s="64" t="str">
        <f t="shared" si="6"/>
        <v/>
      </c>
      <c r="AO8" s="64" t="str">
        <f t="shared" si="6"/>
        <v/>
      </c>
      <c r="AP8" s="64" t="str">
        <f t="shared" si="6"/>
        <v/>
      </c>
      <c r="AQ8" s="64" t="str">
        <f t="shared" si="6"/>
        <v/>
      </c>
      <c r="AR8" s="64" t="str">
        <f t="shared" si="6"/>
        <v/>
      </c>
      <c r="AS8" s="64" t="str">
        <f t="shared" si="6"/>
        <v/>
      </c>
      <c r="AT8" s="64" t="str">
        <f t="shared" si="6"/>
        <v/>
      </c>
      <c r="AU8" s="64" t="str">
        <f t="shared" si="6"/>
        <v/>
      </c>
    </row>
    <row r="9" spans="1:47" ht="12">
      <c r="A9" s="80" t="s">
        <v>37</v>
      </c>
      <c r="B9" s="77" t="s">
        <v>33</v>
      </c>
      <c r="C9" s="78">
        <v>43110</v>
      </c>
      <c r="D9" s="78">
        <v>43112</v>
      </c>
      <c r="E9" s="79">
        <f t="shared" si="2"/>
        <v>2</v>
      </c>
      <c r="F9" s="57"/>
      <c r="G9" s="64" t="e">
        <f t="shared" si="3"/>
        <v>#N/A</v>
      </c>
      <c r="H9" s="64" t="e">
        <f t="shared" si="3"/>
        <v>#N/A</v>
      </c>
      <c r="I9" s="64" t="e">
        <f t="shared" si="3"/>
        <v>#N/A</v>
      </c>
      <c r="J9" s="64" t="e">
        <f t="shared" si="3"/>
        <v>#N/A</v>
      </c>
      <c r="K9" s="64" t="str">
        <f t="shared" si="3"/>
        <v/>
      </c>
      <c r="L9" s="64" t="str">
        <f t="shared" si="3"/>
        <v/>
      </c>
      <c r="M9" s="64" t="str">
        <f t="shared" si="3"/>
        <v/>
      </c>
      <c r="N9" s="64" t="str">
        <f t="shared" si="3"/>
        <v/>
      </c>
      <c r="O9" s="64" t="str">
        <f t="shared" si="3"/>
        <v/>
      </c>
      <c r="P9" s="64" t="str">
        <f t="shared" si="3"/>
        <v/>
      </c>
      <c r="Q9" s="64" t="str">
        <f t="shared" si="4"/>
        <v/>
      </c>
      <c r="R9" s="64" t="str">
        <f t="shared" si="4"/>
        <v/>
      </c>
      <c r="S9" s="64" t="str">
        <f t="shared" si="4"/>
        <v/>
      </c>
      <c r="T9" s="64" t="str">
        <f t="shared" si="4"/>
        <v/>
      </c>
      <c r="U9" s="64" t="str">
        <f t="shared" si="4"/>
        <v>P</v>
      </c>
      <c r="V9" s="64" t="str">
        <f t="shared" si="4"/>
        <v>P</v>
      </c>
      <c r="W9" s="64" t="str">
        <f t="shared" si="4"/>
        <v>P</v>
      </c>
      <c r="X9" s="64" t="str">
        <f t="shared" si="4"/>
        <v/>
      </c>
      <c r="Y9" s="64" t="str">
        <f t="shared" si="4"/>
        <v/>
      </c>
      <c r="Z9" s="64" t="str">
        <f t="shared" si="4"/>
        <v/>
      </c>
      <c r="AA9" s="64" t="str">
        <f t="shared" si="5"/>
        <v/>
      </c>
      <c r="AB9" s="64" t="str">
        <f t="shared" si="5"/>
        <v/>
      </c>
      <c r="AC9" s="64" t="str">
        <f t="shared" si="5"/>
        <v/>
      </c>
      <c r="AD9" s="64" t="str">
        <f t="shared" si="5"/>
        <v/>
      </c>
      <c r="AE9" s="64" t="str">
        <f t="shared" si="5"/>
        <v/>
      </c>
      <c r="AF9" s="64" t="str">
        <f t="shared" si="5"/>
        <v/>
      </c>
      <c r="AG9" s="64" t="str">
        <f t="shared" si="5"/>
        <v/>
      </c>
      <c r="AH9" s="64" t="str">
        <f t="shared" si="5"/>
        <v/>
      </c>
      <c r="AI9" s="64" t="str">
        <f t="shared" si="5"/>
        <v/>
      </c>
      <c r="AJ9" s="64" t="str">
        <f t="shared" si="5"/>
        <v/>
      </c>
      <c r="AK9" s="64" t="str">
        <f t="shared" si="6"/>
        <v/>
      </c>
      <c r="AL9" s="64" t="str">
        <f t="shared" si="6"/>
        <v/>
      </c>
      <c r="AM9" s="64" t="str">
        <f t="shared" si="6"/>
        <v/>
      </c>
      <c r="AN9" s="64" t="str">
        <f t="shared" si="6"/>
        <v/>
      </c>
      <c r="AO9" s="64" t="str">
        <f t="shared" si="6"/>
        <v/>
      </c>
      <c r="AP9" s="64" t="str">
        <f t="shared" si="6"/>
        <v/>
      </c>
      <c r="AQ9" s="64" t="str">
        <f t="shared" si="6"/>
        <v/>
      </c>
      <c r="AR9" s="64" t="str">
        <f t="shared" si="6"/>
        <v/>
      </c>
      <c r="AS9" s="64" t="str">
        <f t="shared" si="6"/>
        <v/>
      </c>
      <c r="AT9" s="64" t="str">
        <f t="shared" si="6"/>
        <v/>
      </c>
      <c r="AU9" s="64" t="str">
        <f t="shared" si="6"/>
        <v/>
      </c>
    </row>
    <row r="10" spans="1:47" ht="12">
      <c r="A10" s="80" t="s">
        <v>38</v>
      </c>
      <c r="B10" s="77" t="s">
        <v>33</v>
      </c>
      <c r="C10" s="78">
        <v>43114</v>
      </c>
      <c r="D10" s="78">
        <v>43128</v>
      </c>
      <c r="E10" s="79">
        <f t="shared" si="2"/>
        <v>14</v>
      </c>
      <c r="F10" s="57"/>
      <c r="G10" s="64" t="e">
        <f t="shared" si="3"/>
        <v>#N/A</v>
      </c>
      <c r="H10" s="64" t="e">
        <f t="shared" si="3"/>
        <v>#N/A</v>
      </c>
      <c r="I10" s="64" t="e">
        <f t="shared" si="3"/>
        <v>#N/A</v>
      </c>
      <c r="J10" s="64" t="e">
        <f t="shared" si="3"/>
        <v>#N/A</v>
      </c>
      <c r="K10" s="64" t="str">
        <f t="shared" si="3"/>
        <v/>
      </c>
      <c r="L10" s="64" t="str">
        <f t="shared" si="3"/>
        <v/>
      </c>
      <c r="M10" s="64" t="str">
        <f t="shared" si="3"/>
        <v/>
      </c>
      <c r="N10" s="64" t="str">
        <f t="shared" si="3"/>
        <v/>
      </c>
      <c r="O10" s="64" t="str">
        <f t="shared" si="3"/>
        <v/>
      </c>
      <c r="P10" s="64" t="str">
        <f t="shared" si="3"/>
        <v/>
      </c>
      <c r="Q10" s="64" t="str">
        <f t="shared" si="4"/>
        <v/>
      </c>
      <c r="R10" s="64" t="str">
        <f t="shared" si="4"/>
        <v/>
      </c>
      <c r="S10" s="64" t="str">
        <f t="shared" si="4"/>
        <v/>
      </c>
      <c r="T10" s="64" t="str">
        <f t="shared" si="4"/>
        <v/>
      </c>
      <c r="U10" s="64" t="str">
        <f t="shared" si="4"/>
        <v/>
      </c>
      <c r="V10" s="64" t="str">
        <f t="shared" si="4"/>
        <v/>
      </c>
      <c r="W10" s="64" t="str">
        <f t="shared" si="4"/>
        <v/>
      </c>
      <c r="X10" s="64" t="str">
        <f t="shared" si="4"/>
        <v/>
      </c>
      <c r="Y10" s="64" t="str">
        <f t="shared" si="4"/>
        <v>P</v>
      </c>
      <c r="Z10" s="64" t="str">
        <f t="shared" si="4"/>
        <v>P</v>
      </c>
      <c r="AA10" s="64" t="str">
        <f t="shared" si="5"/>
        <v>P</v>
      </c>
      <c r="AB10" s="64" t="str">
        <f t="shared" si="5"/>
        <v>P</v>
      </c>
      <c r="AC10" s="64" t="str">
        <f t="shared" si="5"/>
        <v>P</v>
      </c>
      <c r="AD10" s="64" t="str">
        <f t="shared" si="5"/>
        <v>P</v>
      </c>
      <c r="AE10" s="64" t="str">
        <f t="shared" si="5"/>
        <v>P</v>
      </c>
      <c r="AF10" s="64" t="str">
        <f t="shared" si="5"/>
        <v>P</v>
      </c>
      <c r="AG10" s="64" t="str">
        <f t="shared" si="5"/>
        <v>P</v>
      </c>
      <c r="AH10" s="64" t="str">
        <f t="shared" si="5"/>
        <v>P</v>
      </c>
      <c r="AI10" s="64" t="str">
        <f t="shared" si="5"/>
        <v>P</v>
      </c>
      <c r="AJ10" s="64" t="str">
        <f t="shared" si="5"/>
        <v>P</v>
      </c>
      <c r="AK10" s="64" t="str">
        <f t="shared" si="6"/>
        <v>P</v>
      </c>
      <c r="AL10" s="64" t="str">
        <f t="shared" si="6"/>
        <v>P</v>
      </c>
      <c r="AM10" s="64" t="str">
        <f t="shared" si="6"/>
        <v>P</v>
      </c>
      <c r="AN10" s="64" t="str">
        <f t="shared" si="6"/>
        <v/>
      </c>
      <c r="AO10" s="64" t="str">
        <f t="shared" si="6"/>
        <v/>
      </c>
      <c r="AP10" s="64" t="str">
        <f t="shared" si="6"/>
        <v/>
      </c>
      <c r="AQ10" s="64" t="str">
        <f t="shared" si="6"/>
        <v/>
      </c>
      <c r="AR10" s="64" t="str">
        <f t="shared" si="6"/>
        <v/>
      </c>
      <c r="AS10" s="64" t="str">
        <f t="shared" si="6"/>
        <v/>
      </c>
      <c r="AT10" s="64" t="str">
        <f t="shared" si="6"/>
        <v/>
      </c>
      <c r="AU10" s="64" t="str">
        <f t="shared" si="6"/>
        <v/>
      </c>
    </row>
    <row r="11" spans="1:47" ht="12">
      <c r="A11" s="80"/>
      <c r="B11" s="77"/>
      <c r="C11" s="78"/>
      <c r="D11" s="78"/>
      <c r="E11" s="79" t="str">
        <f t="shared" si="2"/>
        <v/>
      </c>
      <c r="F11" s="57"/>
      <c r="G11" s="64" t="e">
        <f t="shared" si="3"/>
        <v>#N/A</v>
      </c>
      <c r="H11" s="64" t="e">
        <f t="shared" si="3"/>
        <v>#N/A</v>
      </c>
      <c r="I11" s="64" t="e">
        <f t="shared" si="3"/>
        <v>#N/A</v>
      </c>
      <c r="J11" s="64" t="e">
        <f t="shared" si="3"/>
        <v>#N/A</v>
      </c>
      <c r="K11" s="64" t="str">
        <f t="shared" si="3"/>
        <v/>
      </c>
      <c r="L11" s="64" t="str">
        <f t="shared" si="3"/>
        <v/>
      </c>
      <c r="M11" s="64" t="str">
        <f t="shared" si="3"/>
        <v/>
      </c>
      <c r="N11" s="64" t="str">
        <f t="shared" si="3"/>
        <v/>
      </c>
      <c r="O11" s="64" t="str">
        <f t="shared" si="3"/>
        <v/>
      </c>
      <c r="P11" s="64" t="str">
        <f t="shared" si="3"/>
        <v/>
      </c>
      <c r="Q11" s="64" t="str">
        <f t="shared" si="4"/>
        <v/>
      </c>
      <c r="R11" s="64" t="str">
        <f t="shared" si="4"/>
        <v/>
      </c>
      <c r="S11" s="64" t="str">
        <f t="shared" si="4"/>
        <v/>
      </c>
      <c r="T11" s="64" t="str">
        <f t="shared" si="4"/>
        <v/>
      </c>
      <c r="U11" s="64" t="str">
        <f t="shared" si="4"/>
        <v/>
      </c>
      <c r="V11" s="64" t="str">
        <f t="shared" si="4"/>
        <v/>
      </c>
      <c r="W11" s="64" t="str">
        <f t="shared" si="4"/>
        <v/>
      </c>
      <c r="X11" s="64" t="str">
        <f t="shared" si="4"/>
        <v/>
      </c>
      <c r="Y11" s="64" t="str">
        <f t="shared" si="4"/>
        <v/>
      </c>
      <c r="Z11" s="64" t="str">
        <f t="shared" si="4"/>
        <v/>
      </c>
      <c r="AA11" s="64" t="str">
        <f t="shared" si="5"/>
        <v/>
      </c>
      <c r="AB11" s="64" t="str">
        <f t="shared" si="5"/>
        <v/>
      </c>
      <c r="AC11" s="64" t="str">
        <f t="shared" si="5"/>
        <v/>
      </c>
      <c r="AD11" s="64" t="str">
        <f t="shared" si="5"/>
        <v/>
      </c>
      <c r="AE11" s="64" t="str">
        <f t="shared" si="5"/>
        <v/>
      </c>
      <c r="AF11" s="64" t="str">
        <f t="shared" si="5"/>
        <v/>
      </c>
      <c r="AG11" s="64" t="str">
        <f t="shared" si="5"/>
        <v/>
      </c>
      <c r="AH11" s="64" t="str">
        <f t="shared" si="5"/>
        <v/>
      </c>
      <c r="AI11" s="64" t="str">
        <f t="shared" si="5"/>
        <v/>
      </c>
      <c r="AJ11" s="64" t="str">
        <f t="shared" si="5"/>
        <v/>
      </c>
      <c r="AK11" s="64" t="str">
        <f t="shared" si="6"/>
        <v/>
      </c>
      <c r="AL11" s="64" t="str">
        <f t="shared" si="6"/>
        <v/>
      </c>
      <c r="AM11" s="64" t="str">
        <f t="shared" si="6"/>
        <v/>
      </c>
      <c r="AN11" s="64" t="str">
        <f t="shared" si="6"/>
        <v/>
      </c>
      <c r="AO11" s="64" t="str">
        <f t="shared" si="6"/>
        <v/>
      </c>
      <c r="AP11" s="64" t="str">
        <f t="shared" si="6"/>
        <v/>
      </c>
      <c r="AQ11" s="64" t="str">
        <f t="shared" si="6"/>
        <v/>
      </c>
      <c r="AR11" s="64" t="str">
        <f t="shared" si="6"/>
        <v/>
      </c>
      <c r="AS11" s="64" t="str">
        <f t="shared" si="6"/>
        <v/>
      </c>
      <c r="AT11" s="64" t="str">
        <f t="shared" si="6"/>
        <v/>
      </c>
      <c r="AU11" s="64" t="str">
        <f t="shared" si="6"/>
        <v/>
      </c>
    </row>
    <row r="12" spans="1:47" ht="12">
      <c r="A12" s="80"/>
      <c r="B12" s="77"/>
      <c r="C12" s="78"/>
      <c r="D12" s="78"/>
      <c r="E12" s="79" t="str">
        <f t="shared" si="2"/>
        <v/>
      </c>
      <c r="F12" s="57"/>
      <c r="G12" s="64" t="e">
        <f t="shared" si="3"/>
        <v>#N/A</v>
      </c>
      <c r="H12" s="64" t="e">
        <f t="shared" si="3"/>
        <v>#N/A</v>
      </c>
      <c r="I12" s="64" t="e">
        <f t="shared" si="3"/>
        <v>#N/A</v>
      </c>
      <c r="J12" s="64" t="e">
        <f t="shared" si="3"/>
        <v>#N/A</v>
      </c>
      <c r="K12" s="64" t="str">
        <f t="shared" si="3"/>
        <v/>
      </c>
      <c r="L12" s="64" t="str">
        <f t="shared" si="3"/>
        <v/>
      </c>
      <c r="M12" s="64" t="str">
        <f t="shared" si="3"/>
        <v/>
      </c>
      <c r="N12" s="64" t="str">
        <f t="shared" si="3"/>
        <v/>
      </c>
      <c r="O12" s="64" t="str">
        <f t="shared" si="3"/>
        <v/>
      </c>
      <c r="P12" s="64" t="str">
        <f t="shared" si="3"/>
        <v/>
      </c>
      <c r="Q12" s="64" t="str">
        <f t="shared" si="4"/>
        <v/>
      </c>
      <c r="R12" s="64" t="str">
        <f t="shared" si="4"/>
        <v/>
      </c>
      <c r="S12" s="64" t="str">
        <f t="shared" si="4"/>
        <v/>
      </c>
      <c r="T12" s="64" t="str">
        <f t="shared" si="4"/>
        <v/>
      </c>
      <c r="U12" s="64" t="str">
        <f t="shared" si="4"/>
        <v/>
      </c>
      <c r="V12" s="64" t="str">
        <f t="shared" si="4"/>
        <v/>
      </c>
      <c r="W12" s="64" t="str">
        <f t="shared" si="4"/>
        <v/>
      </c>
      <c r="X12" s="64" t="str">
        <f t="shared" si="4"/>
        <v/>
      </c>
      <c r="Y12" s="64" t="str">
        <f t="shared" si="4"/>
        <v/>
      </c>
      <c r="Z12" s="64" t="str">
        <f t="shared" si="4"/>
        <v/>
      </c>
      <c r="AA12" s="64" t="str">
        <f t="shared" si="5"/>
        <v/>
      </c>
      <c r="AB12" s="64" t="str">
        <f t="shared" si="5"/>
        <v/>
      </c>
      <c r="AC12" s="64" t="str">
        <f t="shared" si="5"/>
        <v/>
      </c>
      <c r="AD12" s="64" t="str">
        <f t="shared" si="5"/>
        <v/>
      </c>
      <c r="AE12" s="64" t="str">
        <f t="shared" si="5"/>
        <v/>
      </c>
      <c r="AF12" s="64" t="str">
        <f t="shared" si="5"/>
        <v/>
      </c>
      <c r="AG12" s="64" t="str">
        <f t="shared" si="5"/>
        <v/>
      </c>
      <c r="AH12" s="64" t="str">
        <f t="shared" si="5"/>
        <v/>
      </c>
      <c r="AI12" s="64" t="str">
        <f t="shared" si="5"/>
        <v/>
      </c>
      <c r="AJ12" s="64" t="str">
        <f t="shared" si="5"/>
        <v/>
      </c>
      <c r="AK12" s="64" t="str">
        <f t="shared" si="6"/>
        <v/>
      </c>
      <c r="AL12" s="64" t="str">
        <f t="shared" si="6"/>
        <v/>
      </c>
      <c r="AM12" s="64" t="str">
        <f t="shared" si="6"/>
        <v/>
      </c>
      <c r="AN12" s="64" t="str">
        <f t="shared" si="6"/>
        <v/>
      </c>
      <c r="AO12" s="64" t="str">
        <f t="shared" si="6"/>
        <v/>
      </c>
      <c r="AP12" s="64" t="str">
        <f t="shared" si="6"/>
        <v/>
      </c>
      <c r="AQ12" s="64" t="str">
        <f t="shared" si="6"/>
        <v/>
      </c>
      <c r="AR12" s="64" t="str">
        <f t="shared" si="6"/>
        <v/>
      </c>
      <c r="AS12" s="64" t="str">
        <f t="shared" si="6"/>
        <v/>
      </c>
      <c r="AT12" s="64" t="str">
        <f t="shared" si="6"/>
        <v/>
      </c>
      <c r="AU12" s="64" t="str">
        <f t="shared" si="6"/>
        <v/>
      </c>
    </row>
    <row r="13" spans="1:47" ht="12">
      <c r="A13" s="80"/>
      <c r="B13" s="77"/>
      <c r="C13" s="78"/>
      <c r="D13" s="78"/>
      <c r="E13" s="79" t="str">
        <f t="shared" si="2"/>
        <v/>
      </c>
      <c r="F13" s="57"/>
      <c r="G13" s="64" t="e">
        <f t="shared" si="3"/>
        <v>#N/A</v>
      </c>
      <c r="H13" s="64" t="e">
        <f t="shared" si="3"/>
        <v>#N/A</v>
      </c>
      <c r="I13" s="64" t="e">
        <f t="shared" si="3"/>
        <v>#N/A</v>
      </c>
      <c r="J13" s="64" t="e">
        <f t="shared" si="3"/>
        <v>#N/A</v>
      </c>
      <c r="K13" s="64" t="str">
        <f t="shared" si="3"/>
        <v/>
      </c>
      <c r="L13" s="64" t="str">
        <f t="shared" si="3"/>
        <v/>
      </c>
      <c r="M13" s="64" t="str">
        <f t="shared" si="3"/>
        <v/>
      </c>
      <c r="N13" s="64" t="str">
        <f t="shared" si="3"/>
        <v/>
      </c>
      <c r="O13" s="64" t="str">
        <f t="shared" si="3"/>
        <v/>
      </c>
      <c r="P13" s="64" t="str">
        <f t="shared" si="3"/>
        <v/>
      </c>
      <c r="Q13" s="64" t="str">
        <f t="shared" si="4"/>
        <v/>
      </c>
      <c r="R13" s="64" t="str">
        <f t="shared" si="4"/>
        <v/>
      </c>
      <c r="S13" s="64" t="str">
        <f t="shared" si="4"/>
        <v/>
      </c>
      <c r="T13" s="64" t="str">
        <f t="shared" si="4"/>
        <v/>
      </c>
      <c r="U13" s="64" t="str">
        <f t="shared" si="4"/>
        <v/>
      </c>
      <c r="V13" s="64" t="str">
        <f t="shared" si="4"/>
        <v/>
      </c>
      <c r="W13" s="64" t="str">
        <f t="shared" si="4"/>
        <v/>
      </c>
      <c r="X13" s="64" t="str">
        <f t="shared" si="4"/>
        <v/>
      </c>
      <c r="Y13" s="64" t="str">
        <f t="shared" si="4"/>
        <v/>
      </c>
      <c r="Z13" s="64" t="str">
        <f t="shared" si="4"/>
        <v/>
      </c>
      <c r="AA13" s="64" t="str">
        <f t="shared" si="5"/>
        <v/>
      </c>
      <c r="AB13" s="64" t="str">
        <f t="shared" si="5"/>
        <v/>
      </c>
      <c r="AC13" s="64" t="str">
        <f t="shared" si="5"/>
        <v/>
      </c>
      <c r="AD13" s="64" t="str">
        <f t="shared" si="5"/>
        <v/>
      </c>
      <c r="AE13" s="64" t="str">
        <f t="shared" si="5"/>
        <v/>
      </c>
      <c r="AF13" s="64" t="str">
        <f t="shared" si="5"/>
        <v/>
      </c>
      <c r="AG13" s="64" t="str">
        <f t="shared" si="5"/>
        <v/>
      </c>
      <c r="AH13" s="64" t="str">
        <f t="shared" si="5"/>
        <v/>
      </c>
      <c r="AI13" s="64" t="str">
        <f t="shared" si="5"/>
        <v/>
      </c>
      <c r="AJ13" s="64" t="str">
        <f t="shared" si="5"/>
        <v/>
      </c>
      <c r="AK13" s="64" t="str">
        <f t="shared" si="6"/>
        <v/>
      </c>
      <c r="AL13" s="64" t="str">
        <f t="shared" si="6"/>
        <v/>
      </c>
      <c r="AM13" s="64" t="str">
        <f t="shared" si="6"/>
        <v/>
      </c>
      <c r="AN13" s="64" t="str">
        <f t="shared" si="6"/>
        <v/>
      </c>
      <c r="AO13" s="64" t="str">
        <f t="shared" si="6"/>
        <v/>
      </c>
      <c r="AP13" s="64" t="str">
        <f t="shared" si="6"/>
        <v/>
      </c>
      <c r="AQ13" s="64" t="str">
        <f t="shared" si="6"/>
        <v/>
      </c>
      <c r="AR13" s="64" t="str">
        <f t="shared" si="6"/>
        <v/>
      </c>
      <c r="AS13" s="64" t="str">
        <f t="shared" si="6"/>
        <v/>
      </c>
      <c r="AT13" s="64" t="str">
        <f t="shared" si="6"/>
        <v/>
      </c>
      <c r="AU13" s="64" t="str">
        <f t="shared" si="6"/>
        <v/>
      </c>
    </row>
    <row r="14" spans="1:47" ht="12">
      <c r="A14" s="80"/>
      <c r="B14" s="77"/>
      <c r="C14" s="78"/>
      <c r="D14" s="78"/>
      <c r="E14" s="79" t="str">
        <f t="shared" si="2"/>
        <v/>
      </c>
      <c r="F14" s="57"/>
      <c r="G14" s="64" t="e">
        <f t="shared" si="3"/>
        <v>#N/A</v>
      </c>
      <c r="H14" s="64" t="e">
        <f t="shared" si="3"/>
        <v>#N/A</v>
      </c>
      <c r="I14" s="64" t="e">
        <f t="shared" si="3"/>
        <v>#N/A</v>
      </c>
      <c r="J14" s="64" t="e">
        <f t="shared" si="3"/>
        <v>#N/A</v>
      </c>
      <c r="K14" s="64" t="str">
        <f t="shared" si="3"/>
        <v/>
      </c>
      <c r="L14" s="64" t="str">
        <f t="shared" si="3"/>
        <v/>
      </c>
      <c r="M14" s="64" t="str">
        <f t="shared" si="3"/>
        <v/>
      </c>
      <c r="N14" s="64" t="str">
        <f t="shared" si="3"/>
        <v/>
      </c>
      <c r="O14" s="64" t="str">
        <f t="shared" si="3"/>
        <v/>
      </c>
      <c r="P14" s="64" t="str">
        <f t="shared" si="3"/>
        <v/>
      </c>
      <c r="Q14" s="64" t="str">
        <f t="shared" si="4"/>
        <v/>
      </c>
      <c r="R14" s="64" t="str">
        <f t="shared" si="4"/>
        <v/>
      </c>
      <c r="S14" s="64" t="str">
        <f t="shared" si="4"/>
        <v/>
      </c>
      <c r="T14" s="64" t="str">
        <f t="shared" si="4"/>
        <v/>
      </c>
      <c r="U14" s="64" t="str">
        <f t="shared" si="4"/>
        <v/>
      </c>
      <c r="V14" s="64" t="str">
        <f t="shared" si="4"/>
        <v/>
      </c>
      <c r="W14" s="64" t="str">
        <f t="shared" si="4"/>
        <v/>
      </c>
      <c r="X14" s="64" t="str">
        <f t="shared" si="4"/>
        <v/>
      </c>
      <c r="Y14" s="64" t="str">
        <f t="shared" si="4"/>
        <v/>
      </c>
      <c r="Z14" s="64" t="str">
        <f t="shared" si="4"/>
        <v/>
      </c>
      <c r="AA14" s="64" t="str">
        <f t="shared" si="5"/>
        <v/>
      </c>
      <c r="AB14" s="64" t="str">
        <f t="shared" si="5"/>
        <v/>
      </c>
      <c r="AC14" s="64" t="str">
        <f t="shared" si="5"/>
        <v/>
      </c>
      <c r="AD14" s="64" t="str">
        <f t="shared" si="5"/>
        <v/>
      </c>
      <c r="AE14" s="64" t="str">
        <f t="shared" si="5"/>
        <v/>
      </c>
      <c r="AF14" s="64" t="str">
        <f t="shared" si="5"/>
        <v/>
      </c>
      <c r="AG14" s="64" t="str">
        <f t="shared" si="5"/>
        <v/>
      </c>
      <c r="AH14" s="64" t="str">
        <f t="shared" si="5"/>
        <v/>
      </c>
      <c r="AI14" s="64" t="str">
        <f t="shared" si="5"/>
        <v/>
      </c>
      <c r="AJ14" s="64" t="str">
        <f t="shared" si="5"/>
        <v/>
      </c>
      <c r="AK14" s="64" t="str">
        <f t="shared" si="6"/>
        <v/>
      </c>
      <c r="AL14" s="64" t="str">
        <f t="shared" si="6"/>
        <v/>
      </c>
      <c r="AM14" s="64" t="str">
        <f t="shared" si="6"/>
        <v/>
      </c>
      <c r="AN14" s="64" t="str">
        <f t="shared" si="6"/>
        <v/>
      </c>
      <c r="AO14" s="64" t="str">
        <f t="shared" si="6"/>
        <v/>
      </c>
      <c r="AP14" s="64" t="str">
        <f t="shared" si="6"/>
        <v/>
      </c>
      <c r="AQ14" s="64" t="str">
        <f t="shared" si="6"/>
        <v/>
      </c>
      <c r="AR14" s="64" t="str">
        <f t="shared" si="6"/>
        <v/>
      </c>
      <c r="AS14" s="64" t="str">
        <f t="shared" si="6"/>
        <v/>
      </c>
      <c r="AT14" s="64" t="str">
        <f t="shared" si="6"/>
        <v/>
      </c>
      <c r="AU14" s="64" t="str">
        <f t="shared" si="6"/>
        <v/>
      </c>
    </row>
    <row r="15" spans="1:47" ht="12">
      <c r="A15" s="80"/>
      <c r="B15" s="77"/>
      <c r="C15" s="78"/>
      <c r="D15" s="78"/>
      <c r="E15" s="79" t="str">
        <f t="shared" si="2"/>
        <v/>
      </c>
      <c r="F15" s="57"/>
      <c r="G15" s="64" t="e">
        <f t="shared" si="3"/>
        <v>#N/A</v>
      </c>
      <c r="H15" s="64" t="e">
        <f t="shared" si="3"/>
        <v>#N/A</v>
      </c>
      <c r="I15" s="64" t="e">
        <f t="shared" si="3"/>
        <v>#N/A</v>
      </c>
      <c r="J15" s="64" t="e">
        <f t="shared" si="3"/>
        <v>#N/A</v>
      </c>
      <c r="K15" s="64" t="str">
        <f t="shared" si="3"/>
        <v/>
      </c>
      <c r="L15" s="64" t="str">
        <f t="shared" si="3"/>
        <v/>
      </c>
      <c r="M15" s="64" t="str">
        <f t="shared" si="3"/>
        <v/>
      </c>
      <c r="N15" s="64" t="str">
        <f t="shared" si="3"/>
        <v/>
      </c>
      <c r="O15" s="64" t="str">
        <f t="shared" si="3"/>
        <v/>
      </c>
      <c r="P15" s="64" t="str">
        <f t="shared" si="3"/>
        <v/>
      </c>
      <c r="Q15" s="64" t="str">
        <f t="shared" si="4"/>
        <v/>
      </c>
      <c r="R15" s="64" t="str">
        <f t="shared" si="4"/>
        <v/>
      </c>
      <c r="S15" s="64" t="str">
        <f t="shared" si="4"/>
        <v/>
      </c>
      <c r="T15" s="64" t="str">
        <f t="shared" si="4"/>
        <v/>
      </c>
      <c r="U15" s="64" t="str">
        <f t="shared" si="4"/>
        <v/>
      </c>
      <c r="V15" s="64" t="str">
        <f t="shared" si="4"/>
        <v/>
      </c>
      <c r="W15" s="64" t="str">
        <f t="shared" si="4"/>
        <v/>
      </c>
      <c r="X15" s="64" t="str">
        <f t="shared" si="4"/>
        <v/>
      </c>
      <c r="Y15" s="64" t="str">
        <f t="shared" si="4"/>
        <v/>
      </c>
      <c r="Z15" s="64" t="str">
        <f t="shared" si="4"/>
        <v/>
      </c>
      <c r="AA15" s="64" t="str">
        <f t="shared" si="5"/>
        <v/>
      </c>
      <c r="AB15" s="64" t="str">
        <f t="shared" si="5"/>
        <v/>
      </c>
      <c r="AC15" s="64" t="str">
        <f t="shared" si="5"/>
        <v/>
      </c>
      <c r="AD15" s="64" t="str">
        <f t="shared" si="5"/>
        <v/>
      </c>
      <c r="AE15" s="64" t="str">
        <f t="shared" si="5"/>
        <v/>
      </c>
      <c r="AF15" s="64" t="str">
        <f t="shared" si="5"/>
        <v/>
      </c>
      <c r="AG15" s="64" t="str">
        <f t="shared" si="5"/>
        <v/>
      </c>
      <c r="AH15" s="64" t="str">
        <f t="shared" si="5"/>
        <v/>
      </c>
      <c r="AI15" s="64" t="str">
        <f t="shared" si="5"/>
        <v/>
      </c>
      <c r="AJ15" s="64" t="str">
        <f t="shared" si="5"/>
        <v/>
      </c>
      <c r="AK15" s="64" t="str">
        <f t="shared" si="6"/>
        <v/>
      </c>
      <c r="AL15" s="64" t="str">
        <f t="shared" si="6"/>
        <v/>
      </c>
      <c r="AM15" s="64" t="str">
        <f t="shared" si="6"/>
        <v/>
      </c>
      <c r="AN15" s="64" t="str">
        <f t="shared" si="6"/>
        <v/>
      </c>
      <c r="AO15" s="64" t="str">
        <f t="shared" si="6"/>
        <v/>
      </c>
      <c r="AP15" s="64" t="str">
        <f t="shared" si="6"/>
        <v/>
      </c>
      <c r="AQ15" s="64" t="str">
        <f t="shared" si="6"/>
        <v/>
      </c>
      <c r="AR15" s="64" t="str">
        <f t="shared" si="6"/>
        <v/>
      </c>
      <c r="AS15" s="64" t="str">
        <f t="shared" si="6"/>
        <v/>
      </c>
      <c r="AT15" s="64" t="str">
        <f t="shared" si="6"/>
        <v/>
      </c>
      <c r="AU15" s="64" t="str">
        <f t="shared" si="6"/>
        <v/>
      </c>
    </row>
    <row r="16" spans="1:47" ht="12">
      <c r="A16" s="80"/>
      <c r="B16" s="77"/>
      <c r="C16" s="78"/>
      <c r="D16" s="78"/>
      <c r="E16" s="79" t="str">
        <f t="shared" si="2"/>
        <v/>
      </c>
      <c r="F16" s="57"/>
      <c r="G16" s="64" t="e">
        <f t="shared" si="3"/>
        <v>#N/A</v>
      </c>
      <c r="H16" s="64" t="e">
        <f t="shared" si="3"/>
        <v>#N/A</v>
      </c>
      <c r="I16" s="64" t="e">
        <f t="shared" si="3"/>
        <v>#N/A</v>
      </c>
      <c r="J16" s="64" t="e">
        <f t="shared" si="3"/>
        <v>#N/A</v>
      </c>
      <c r="K16" s="64" t="str">
        <f t="shared" si="3"/>
        <v/>
      </c>
      <c r="L16" s="64" t="str">
        <f t="shared" si="3"/>
        <v/>
      </c>
      <c r="M16" s="64" t="str">
        <f t="shared" si="3"/>
        <v/>
      </c>
      <c r="N16" s="64" t="str">
        <f t="shared" si="3"/>
        <v/>
      </c>
      <c r="O16" s="64" t="str">
        <f t="shared" si="3"/>
        <v/>
      </c>
      <c r="P16" s="64" t="str">
        <f t="shared" si="3"/>
        <v/>
      </c>
      <c r="Q16" s="64" t="str">
        <f t="shared" si="4"/>
        <v/>
      </c>
      <c r="R16" s="64" t="str">
        <f t="shared" si="4"/>
        <v/>
      </c>
      <c r="S16" s="64" t="str">
        <f t="shared" si="4"/>
        <v/>
      </c>
      <c r="T16" s="64" t="str">
        <f t="shared" si="4"/>
        <v/>
      </c>
      <c r="U16" s="64" t="str">
        <f t="shared" si="4"/>
        <v/>
      </c>
      <c r="V16" s="64" t="str">
        <f t="shared" si="4"/>
        <v/>
      </c>
      <c r="W16" s="64" t="str">
        <f t="shared" si="4"/>
        <v/>
      </c>
      <c r="X16" s="64" t="str">
        <f t="shared" si="4"/>
        <v/>
      </c>
      <c r="Y16" s="64" t="str">
        <f t="shared" si="4"/>
        <v/>
      </c>
      <c r="Z16" s="64" t="str">
        <f t="shared" si="4"/>
        <v/>
      </c>
      <c r="AA16" s="64" t="str">
        <f t="shared" si="5"/>
        <v/>
      </c>
      <c r="AB16" s="64" t="str">
        <f t="shared" si="5"/>
        <v/>
      </c>
      <c r="AC16" s="64" t="str">
        <f t="shared" si="5"/>
        <v/>
      </c>
      <c r="AD16" s="64" t="str">
        <f t="shared" si="5"/>
        <v/>
      </c>
      <c r="AE16" s="64" t="str">
        <f t="shared" si="5"/>
        <v/>
      </c>
      <c r="AF16" s="64" t="str">
        <f t="shared" si="5"/>
        <v/>
      </c>
      <c r="AG16" s="64" t="str">
        <f t="shared" si="5"/>
        <v/>
      </c>
      <c r="AH16" s="64" t="str">
        <f t="shared" si="5"/>
        <v/>
      </c>
      <c r="AI16" s="64" t="str">
        <f t="shared" si="5"/>
        <v/>
      </c>
      <c r="AJ16" s="64" t="str">
        <f t="shared" si="5"/>
        <v/>
      </c>
      <c r="AK16" s="64" t="str">
        <f t="shared" si="6"/>
        <v/>
      </c>
      <c r="AL16" s="64" t="str">
        <f t="shared" si="6"/>
        <v/>
      </c>
      <c r="AM16" s="64" t="str">
        <f t="shared" si="6"/>
        <v/>
      </c>
      <c r="AN16" s="64" t="str">
        <f t="shared" si="6"/>
        <v/>
      </c>
      <c r="AO16" s="64" t="str">
        <f t="shared" si="6"/>
        <v/>
      </c>
      <c r="AP16" s="64" t="str">
        <f t="shared" si="6"/>
        <v/>
      </c>
      <c r="AQ16" s="64" t="str">
        <f t="shared" si="6"/>
        <v/>
      </c>
      <c r="AR16" s="64" t="str">
        <f t="shared" si="6"/>
        <v/>
      </c>
      <c r="AS16" s="64" t="str">
        <f t="shared" si="6"/>
        <v/>
      </c>
      <c r="AT16" s="64" t="str">
        <f t="shared" si="6"/>
        <v/>
      </c>
      <c r="AU16" s="64" t="str">
        <f t="shared" si="6"/>
        <v/>
      </c>
    </row>
    <row r="17" spans="1:47" ht="12">
      <c r="A17" s="80"/>
      <c r="B17" s="77"/>
      <c r="C17" s="78"/>
      <c r="D17" s="78"/>
      <c r="E17" s="79" t="str">
        <f t="shared" si="2"/>
        <v/>
      </c>
      <c r="F17" s="57"/>
      <c r="G17" s="64" t="e">
        <f t="shared" si="3"/>
        <v>#N/A</v>
      </c>
      <c r="H17" s="64" t="e">
        <f t="shared" si="3"/>
        <v>#N/A</v>
      </c>
      <c r="I17" s="64" t="e">
        <f t="shared" si="3"/>
        <v>#N/A</v>
      </c>
      <c r="J17" s="64" t="e">
        <f t="shared" si="3"/>
        <v>#N/A</v>
      </c>
      <c r="K17" s="64" t="str">
        <f t="shared" si="3"/>
        <v/>
      </c>
      <c r="L17" s="64" t="str">
        <f t="shared" si="3"/>
        <v/>
      </c>
      <c r="M17" s="64" t="str">
        <f t="shared" si="3"/>
        <v/>
      </c>
      <c r="N17" s="64" t="str">
        <f t="shared" si="3"/>
        <v/>
      </c>
      <c r="O17" s="64" t="str">
        <f t="shared" si="3"/>
        <v/>
      </c>
      <c r="P17" s="64" t="str">
        <f t="shared" si="3"/>
        <v/>
      </c>
      <c r="Q17" s="64" t="str">
        <f t="shared" si="4"/>
        <v/>
      </c>
      <c r="R17" s="64" t="str">
        <f t="shared" si="4"/>
        <v/>
      </c>
      <c r="S17" s="64" t="str">
        <f t="shared" si="4"/>
        <v/>
      </c>
      <c r="T17" s="64" t="str">
        <f t="shared" si="4"/>
        <v/>
      </c>
      <c r="U17" s="64" t="str">
        <f t="shared" si="4"/>
        <v/>
      </c>
      <c r="V17" s="64" t="str">
        <f t="shared" si="4"/>
        <v/>
      </c>
      <c r="W17" s="64" t="str">
        <f t="shared" si="4"/>
        <v/>
      </c>
      <c r="X17" s="64" t="str">
        <f t="shared" si="4"/>
        <v/>
      </c>
      <c r="Y17" s="64" t="str">
        <f t="shared" si="4"/>
        <v/>
      </c>
      <c r="Z17" s="64" t="str">
        <f t="shared" si="4"/>
        <v/>
      </c>
      <c r="AA17" s="64" t="str">
        <f t="shared" si="5"/>
        <v/>
      </c>
      <c r="AB17" s="64" t="str">
        <f t="shared" si="5"/>
        <v/>
      </c>
      <c r="AC17" s="64" t="str">
        <f t="shared" si="5"/>
        <v/>
      </c>
      <c r="AD17" s="64" t="str">
        <f t="shared" si="5"/>
        <v/>
      </c>
      <c r="AE17" s="64" t="str">
        <f t="shared" si="5"/>
        <v/>
      </c>
      <c r="AF17" s="64" t="str">
        <f t="shared" si="5"/>
        <v/>
      </c>
      <c r="AG17" s="64" t="str">
        <f t="shared" si="5"/>
        <v/>
      </c>
      <c r="AH17" s="64" t="str">
        <f t="shared" si="5"/>
        <v/>
      </c>
      <c r="AI17" s="64" t="str">
        <f t="shared" si="5"/>
        <v/>
      </c>
      <c r="AJ17" s="64" t="str">
        <f t="shared" si="5"/>
        <v/>
      </c>
      <c r="AK17" s="64" t="str">
        <f t="shared" si="6"/>
        <v/>
      </c>
      <c r="AL17" s="64" t="str">
        <f t="shared" si="6"/>
        <v/>
      </c>
      <c r="AM17" s="64" t="str">
        <f t="shared" si="6"/>
        <v/>
      </c>
      <c r="AN17" s="64" t="str">
        <f t="shared" si="6"/>
        <v/>
      </c>
      <c r="AO17" s="64" t="str">
        <f t="shared" si="6"/>
        <v/>
      </c>
      <c r="AP17" s="64" t="str">
        <f t="shared" si="6"/>
        <v/>
      </c>
      <c r="AQ17" s="64" t="str">
        <f t="shared" si="6"/>
        <v/>
      </c>
      <c r="AR17" s="64" t="str">
        <f t="shared" si="6"/>
        <v/>
      </c>
      <c r="AS17" s="64" t="str">
        <f t="shared" si="6"/>
        <v/>
      </c>
      <c r="AT17" s="64" t="str">
        <f t="shared" si="6"/>
        <v/>
      </c>
      <c r="AU17" s="64" t="str">
        <f t="shared" si="6"/>
        <v/>
      </c>
    </row>
    <row r="18" spans="1:47" ht="12">
      <c r="A18" s="80"/>
      <c r="B18" s="77"/>
      <c r="C18" s="78"/>
      <c r="D18" s="78"/>
      <c r="E18" s="79" t="str">
        <f t="shared" si="2"/>
        <v/>
      </c>
      <c r="F18" s="57"/>
      <c r="G18" s="64" t="e">
        <f t="shared" si="3"/>
        <v>#N/A</v>
      </c>
      <c r="H18" s="64" t="e">
        <f t="shared" si="3"/>
        <v>#N/A</v>
      </c>
      <c r="I18" s="64" t="e">
        <f t="shared" si="3"/>
        <v>#N/A</v>
      </c>
      <c r="J18" s="64" t="e">
        <f t="shared" si="3"/>
        <v>#N/A</v>
      </c>
      <c r="K18" s="64" t="str">
        <f t="shared" si="3"/>
        <v/>
      </c>
      <c r="L18" s="64" t="str">
        <f t="shared" si="3"/>
        <v/>
      </c>
      <c r="M18" s="64" t="str">
        <f t="shared" si="3"/>
        <v/>
      </c>
      <c r="N18" s="64" t="str">
        <f t="shared" si="3"/>
        <v/>
      </c>
      <c r="O18" s="64" t="str">
        <f t="shared" si="3"/>
        <v/>
      </c>
      <c r="P18" s="64" t="str">
        <f t="shared" si="3"/>
        <v/>
      </c>
      <c r="Q18" s="64" t="str">
        <f t="shared" si="4"/>
        <v/>
      </c>
      <c r="R18" s="64" t="str">
        <f t="shared" si="4"/>
        <v/>
      </c>
      <c r="S18" s="64" t="str">
        <f t="shared" si="4"/>
        <v/>
      </c>
      <c r="T18" s="64" t="str">
        <f t="shared" si="4"/>
        <v/>
      </c>
      <c r="U18" s="64" t="str">
        <f t="shared" si="4"/>
        <v/>
      </c>
      <c r="V18" s="64" t="str">
        <f t="shared" si="4"/>
        <v/>
      </c>
      <c r="W18" s="64" t="str">
        <f t="shared" si="4"/>
        <v/>
      </c>
      <c r="X18" s="64" t="str">
        <f t="shared" si="4"/>
        <v/>
      </c>
      <c r="Y18" s="64" t="str">
        <f t="shared" si="4"/>
        <v/>
      </c>
      <c r="Z18" s="64" t="str">
        <f t="shared" si="4"/>
        <v/>
      </c>
      <c r="AA18" s="64" t="str">
        <f t="shared" si="5"/>
        <v/>
      </c>
      <c r="AB18" s="64" t="str">
        <f t="shared" si="5"/>
        <v/>
      </c>
      <c r="AC18" s="64" t="str">
        <f t="shared" si="5"/>
        <v/>
      </c>
      <c r="AD18" s="64" t="str">
        <f t="shared" si="5"/>
        <v/>
      </c>
      <c r="AE18" s="64" t="str">
        <f t="shared" si="5"/>
        <v/>
      </c>
      <c r="AF18" s="64" t="str">
        <f t="shared" si="5"/>
        <v/>
      </c>
      <c r="AG18" s="64" t="str">
        <f t="shared" si="5"/>
        <v/>
      </c>
      <c r="AH18" s="64" t="str">
        <f t="shared" si="5"/>
        <v/>
      </c>
      <c r="AI18" s="64" t="str">
        <f t="shared" si="5"/>
        <v/>
      </c>
      <c r="AJ18" s="64" t="str">
        <f t="shared" si="5"/>
        <v/>
      </c>
      <c r="AK18" s="64" t="str">
        <f t="shared" si="6"/>
        <v/>
      </c>
      <c r="AL18" s="64" t="str">
        <f t="shared" si="6"/>
        <v/>
      </c>
      <c r="AM18" s="64" t="str">
        <f t="shared" si="6"/>
        <v/>
      </c>
      <c r="AN18" s="64" t="str">
        <f t="shared" si="6"/>
        <v/>
      </c>
      <c r="AO18" s="64" t="str">
        <f t="shared" si="6"/>
        <v/>
      </c>
      <c r="AP18" s="64" t="str">
        <f t="shared" si="6"/>
        <v/>
      </c>
      <c r="AQ18" s="64" t="str">
        <f t="shared" si="6"/>
        <v/>
      </c>
      <c r="AR18" s="64" t="str">
        <f t="shared" si="6"/>
        <v/>
      </c>
      <c r="AS18" s="64" t="str">
        <f t="shared" si="6"/>
        <v/>
      </c>
      <c r="AT18" s="64" t="str">
        <f t="shared" si="6"/>
        <v/>
      </c>
      <c r="AU18" s="64" t="str">
        <f t="shared" si="6"/>
        <v/>
      </c>
    </row>
    <row r="19" spans="1:47" ht="12">
      <c r="A19" s="80"/>
      <c r="B19" s="77"/>
      <c r="C19" s="78"/>
      <c r="D19" s="78"/>
      <c r="E19" s="79" t="str">
        <f t="shared" si="2"/>
        <v/>
      </c>
      <c r="F19" s="57"/>
      <c r="G19" s="64" t="e">
        <f t="shared" si="3"/>
        <v>#N/A</v>
      </c>
      <c r="H19" s="64" t="e">
        <f t="shared" si="3"/>
        <v>#N/A</v>
      </c>
      <c r="I19" s="64" t="e">
        <f t="shared" si="3"/>
        <v>#N/A</v>
      </c>
      <c r="J19" s="64" t="e">
        <f t="shared" si="3"/>
        <v>#N/A</v>
      </c>
      <c r="K19" s="64" t="str">
        <f t="shared" si="3"/>
        <v/>
      </c>
      <c r="L19" s="64" t="str">
        <f t="shared" si="3"/>
        <v/>
      </c>
      <c r="M19" s="64" t="str">
        <f t="shared" si="3"/>
        <v/>
      </c>
      <c r="N19" s="64" t="str">
        <f t="shared" si="3"/>
        <v/>
      </c>
      <c r="O19" s="64" t="str">
        <f t="shared" si="3"/>
        <v/>
      </c>
      <c r="P19" s="64" t="str">
        <f t="shared" si="3"/>
        <v/>
      </c>
      <c r="Q19" s="64" t="str">
        <f t="shared" si="4"/>
        <v/>
      </c>
      <c r="R19" s="64" t="str">
        <f t="shared" si="4"/>
        <v/>
      </c>
      <c r="S19" s="64" t="str">
        <f t="shared" si="4"/>
        <v/>
      </c>
      <c r="T19" s="64" t="str">
        <f t="shared" si="4"/>
        <v/>
      </c>
      <c r="U19" s="64" t="str">
        <f t="shared" si="4"/>
        <v/>
      </c>
      <c r="V19" s="64" t="str">
        <f t="shared" si="4"/>
        <v/>
      </c>
      <c r="W19" s="64" t="str">
        <f t="shared" si="4"/>
        <v/>
      </c>
      <c r="X19" s="64" t="str">
        <f t="shared" si="4"/>
        <v/>
      </c>
      <c r="Y19" s="64" t="str">
        <f t="shared" si="4"/>
        <v/>
      </c>
      <c r="Z19" s="64" t="str">
        <f t="shared" si="4"/>
        <v/>
      </c>
      <c r="AA19" s="64" t="str">
        <f t="shared" si="5"/>
        <v/>
      </c>
      <c r="AB19" s="64" t="str">
        <f t="shared" si="5"/>
        <v/>
      </c>
      <c r="AC19" s="64" t="str">
        <f t="shared" si="5"/>
        <v/>
      </c>
      <c r="AD19" s="64" t="str">
        <f t="shared" si="5"/>
        <v/>
      </c>
      <c r="AE19" s="64" t="str">
        <f t="shared" si="5"/>
        <v/>
      </c>
      <c r="AF19" s="64" t="str">
        <f t="shared" si="5"/>
        <v/>
      </c>
      <c r="AG19" s="64" t="str">
        <f t="shared" si="5"/>
        <v/>
      </c>
      <c r="AH19" s="64" t="str">
        <f t="shared" si="5"/>
        <v/>
      </c>
      <c r="AI19" s="64" t="str">
        <f t="shared" si="5"/>
        <v/>
      </c>
      <c r="AJ19" s="64" t="str">
        <f t="shared" si="5"/>
        <v/>
      </c>
      <c r="AK19" s="64" t="str">
        <f t="shared" si="6"/>
        <v/>
      </c>
      <c r="AL19" s="64" t="str">
        <f t="shared" si="6"/>
        <v/>
      </c>
      <c r="AM19" s="64" t="str">
        <f t="shared" si="6"/>
        <v/>
      </c>
      <c r="AN19" s="64" t="str">
        <f t="shared" si="6"/>
        <v/>
      </c>
      <c r="AO19" s="64" t="str">
        <f t="shared" si="6"/>
        <v/>
      </c>
      <c r="AP19" s="64" t="str">
        <f t="shared" si="6"/>
        <v/>
      </c>
      <c r="AQ19" s="64" t="str">
        <f t="shared" si="6"/>
        <v/>
      </c>
      <c r="AR19" s="64" t="str">
        <f t="shared" si="6"/>
        <v/>
      </c>
      <c r="AS19" s="64" t="str">
        <f t="shared" si="6"/>
        <v/>
      </c>
      <c r="AT19" s="64" t="str">
        <f t="shared" si="6"/>
        <v/>
      </c>
      <c r="AU19" s="64" t="str">
        <f t="shared" si="6"/>
        <v/>
      </c>
    </row>
  </sheetData>
  <mergeCells count="7">
    <mergeCell ref="B1:F1"/>
    <mergeCell ref="B2:E2"/>
    <mergeCell ref="L3:AM3"/>
    <mergeCell ref="AQ3:AU3"/>
    <mergeCell ref="A3:A4"/>
    <mergeCell ref="C3:D3"/>
    <mergeCell ref="G3:K3"/>
  </mergeCells>
  <conditionalFormatting sqref="G7:AU19">
    <cfRule type="cellIs" dxfId="5" priority="3" stopIfTrue="1" operator="equal">
      <formula>"R"</formula>
    </cfRule>
    <cfRule type="cellIs" dxfId="4" priority="4" stopIfTrue="1" operator="equal">
      <formula>"F"</formula>
    </cfRule>
    <cfRule type="cellIs" dxfId="3" priority="5" stopIfTrue="1" operator="equal">
      <formula>"P"</formula>
    </cfRule>
  </conditionalFormatting>
  <conditionalFormatting sqref="E6 E8:E19">
    <cfRule type="cellIs" dxfId="2" priority="6" stopIfTrue="1" operator="equal">
      <formula>0</formula>
    </cfRule>
  </conditionalFormatting>
  <conditionalFormatting sqref="G4:AU5">
    <cfRule type="cellIs" dxfId="1" priority="8" stopIfTrue="1" operator="equal">
      <formula>$B$1</formula>
    </cfRule>
  </conditionalFormatting>
  <conditionalFormatting sqref="G6:AU6">
    <cfRule type="expression" dxfId="0" priority="9" stopIfTrue="1">
      <formula>IF(OR(G$6="S",G$6="d",G$6="f"),TRUE,"")</formula>
    </cfRule>
  </conditionalFormatting>
  <dataValidations count="1">
    <dataValidation type="list" allowBlank="1" showInputMessage="1" showErrorMessage="1" sqref="B6 B8:B65400">
      <formula1>$B$3:$B$4</formula1>
    </dataValidation>
  </dataValidations>
  <pageMargins left="0.78740157499999996" right="0.78740157499999996" top="0.984251969" bottom="0.984251969" header="0.4921259845" footer="0.4921259845"/>
  <pageSetup paperSize="9" orientation="portrait" verticalDpi="0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3"/>
  </sheetPr>
  <dimension ref="A1:K406"/>
  <sheetViews>
    <sheetView showGridLines="0" zoomScale="200" zoomScaleNormal="200" zoomScalePageLayoutView="200" workbookViewId="0">
      <selection activeCell="B1" sqref="B1"/>
    </sheetView>
  </sheetViews>
  <sheetFormatPr baseColWidth="10" defaultRowHeight="12" x14ac:dyDescent="0"/>
  <cols>
    <col min="1" max="1" width="15.33203125" style="9" customWidth="1"/>
    <col min="2" max="2" width="37.5" style="12" bestFit="1" customWidth="1"/>
    <col min="3" max="3" width="10.5" style="9" customWidth="1"/>
    <col min="4" max="4" width="7.5" style="9" customWidth="1"/>
    <col min="5" max="5" width="9" style="9" bestFit="1" customWidth="1"/>
    <col min="6" max="6" width="7" style="10" customWidth="1"/>
    <col min="7" max="7" width="6.5" style="9" customWidth="1"/>
    <col min="8" max="8" width="11" style="11" customWidth="1"/>
    <col min="9" max="12" width="6.5" style="9" customWidth="1"/>
    <col min="13" max="13" width="2.5" style="9" bestFit="1" customWidth="1"/>
    <col min="14" max="16384" width="10.83203125" style="9"/>
  </cols>
  <sheetData>
    <row r="1" spans="1:11" ht="23">
      <c r="A1" s="8" t="s">
        <v>21</v>
      </c>
      <c r="B1" s="7" t="s">
        <v>22</v>
      </c>
    </row>
    <row r="2" spans="1:11" ht="38.25" customHeight="1"/>
    <row r="3" spans="1:11" s="13" customFormat="1" ht="17">
      <c r="B3" s="14">
        <f>DATE(B1-1,12,30)</f>
        <v>43099</v>
      </c>
      <c r="C3" s="15"/>
      <c r="D3" s="15"/>
      <c r="F3" s="16"/>
      <c r="G3" s="17"/>
      <c r="H3" s="18"/>
    </row>
    <row r="4" spans="1:11" s="19" customFormat="1" ht="23.25" customHeight="1">
      <c r="B4" s="20" t="s">
        <v>0</v>
      </c>
      <c r="C4" s="21" t="s">
        <v>23</v>
      </c>
      <c r="D4" s="21"/>
      <c r="E4" s="22" t="s">
        <v>0</v>
      </c>
      <c r="F4" s="22" t="s">
        <v>24</v>
      </c>
      <c r="G4" s="23"/>
      <c r="H4" s="24"/>
    </row>
    <row r="5" spans="1:11">
      <c r="B5" s="25">
        <f>+B3</f>
        <v>43099</v>
      </c>
      <c r="C5" s="26">
        <f t="shared" ref="C5:C68" si="0">WEEKNUM(B5,2)</f>
        <v>53</v>
      </c>
      <c r="D5" s="26" t="str">
        <f t="shared" ref="D5:D68" si="1">IF(ISERROR(VLOOKUP(E5,jfdate,1,TRUE)),"",IF(VLOOKUP(E5,jfdate,1,TRUE)=B5,"f",""))</f>
        <v/>
      </c>
      <c r="E5" s="27">
        <f>+B3</f>
        <v>43099</v>
      </c>
      <c r="F5" s="28" t="str">
        <f t="shared" ref="F5:F68" si="2">IF(D5="f","f",VLOOKUP(WEEKDAY(E5),jourabbrege,2,FALSE))</f>
        <v>s</v>
      </c>
      <c r="G5" s="29">
        <v>1</v>
      </c>
      <c r="H5" s="11">
        <f>DATE(YEAR(B3),MONTH(B3)+1,1)</f>
        <v>43101</v>
      </c>
      <c r="J5" s="9">
        <v>2</v>
      </c>
      <c r="K5" s="9" t="s">
        <v>25</v>
      </c>
    </row>
    <row r="6" spans="1:11">
      <c r="B6" s="25">
        <f t="shared" ref="B6:B69" si="3">+B5+1</f>
        <v>43100</v>
      </c>
      <c r="C6" s="26">
        <f t="shared" si="0"/>
        <v>53</v>
      </c>
      <c r="D6" s="26" t="str">
        <f t="shared" si="1"/>
        <v/>
      </c>
      <c r="E6" s="27">
        <f t="shared" ref="E6:E69" si="4">+E5+1</f>
        <v>43100</v>
      </c>
      <c r="F6" s="28" t="str">
        <f t="shared" si="2"/>
        <v>d</v>
      </c>
      <c r="G6" s="29">
        <v>2</v>
      </c>
      <c r="H6" s="11">
        <f t="shared" ref="H6:H16" si="5">DATE(YEAR(H5),MONTH(H5)+1,1)</f>
        <v>43132</v>
      </c>
      <c r="J6" s="9">
        <v>3</v>
      </c>
      <c r="K6" s="9" t="s">
        <v>26</v>
      </c>
    </row>
    <row r="7" spans="1:11">
      <c r="B7" s="25">
        <f t="shared" si="3"/>
        <v>43101</v>
      </c>
      <c r="C7" s="26">
        <f t="shared" si="0"/>
        <v>1</v>
      </c>
      <c r="D7" s="26" t="str">
        <f t="shared" si="1"/>
        <v/>
      </c>
      <c r="E7" s="27">
        <f t="shared" si="4"/>
        <v>43101</v>
      </c>
      <c r="F7" s="28" t="str">
        <f t="shared" si="2"/>
        <v>l</v>
      </c>
      <c r="G7" s="29">
        <v>3</v>
      </c>
      <c r="H7" s="11">
        <f t="shared" si="5"/>
        <v>43160</v>
      </c>
      <c r="J7" s="9">
        <v>4</v>
      </c>
      <c r="K7" s="9" t="s">
        <v>26</v>
      </c>
    </row>
    <row r="8" spans="1:11">
      <c r="B8" s="25">
        <f t="shared" si="3"/>
        <v>43102</v>
      </c>
      <c r="C8" s="26">
        <f t="shared" si="0"/>
        <v>1</v>
      </c>
      <c r="D8" s="26" t="str">
        <f t="shared" si="1"/>
        <v/>
      </c>
      <c r="E8" s="27">
        <f t="shared" si="4"/>
        <v>43102</v>
      </c>
      <c r="F8" s="28" t="str">
        <f t="shared" si="2"/>
        <v>m</v>
      </c>
      <c r="G8" s="29">
        <v>4</v>
      </c>
      <c r="H8" s="11">
        <f t="shared" si="5"/>
        <v>43191</v>
      </c>
      <c r="J8" s="9">
        <v>5</v>
      </c>
      <c r="K8" s="9" t="s">
        <v>27</v>
      </c>
    </row>
    <row r="9" spans="1:11">
      <c r="B9" s="25">
        <f t="shared" si="3"/>
        <v>43103</v>
      </c>
      <c r="C9" s="26">
        <f t="shared" si="0"/>
        <v>1</v>
      </c>
      <c r="D9" s="26" t="str">
        <f t="shared" si="1"/>
        <v/>
      </c>
      <c r="E9" s="27">
        <f t="shared" si="4"/>
        <v>43103</v>
      </c>
      <c r="F9" s="28" t="str">
        <f t="shared" si="2"/>
        <v>m</v>
      </c>
      <c r="G9" s="29">
        <v>5</v>
      </c>
      <c r="H9" s="11">
        <f t="shared" si="5"/>
        <v>43221</v>
      </c>
      <c r="J9" s="9">
        <v>6</v>
      </c>
      <c r="K9" s="9" t="s">
        <v>28</v>
      </c>
    </row>
    <row r="10" spans="1:11">
      <c r="B10" s="25">
        <f t="shared" si="3"/>
        <v>43104</v>
      </c>
      <c r="C10" s="26">
        <f t="shared" si="0"/>
        <v>1</v>
      </c>
      <c r="D10" s="26" t="str">
        <f t="shared" si="1"/>
        <v/>
      </c>
      <c r="E10" s="27">
        <f t="shared" si="4"/>
        <v>43104</v>
      </c>
      <c r="F10" s="28" t="str">
        <f t="shared" si="2"/>
        <v>j</v>
      </c>
      <c r="G10" s="29">
        <v>6</v>
      </c>
      <c r="H10" s="11">
        <f t="shared" si="5"/>
        <v>43252</v>
      </c>
      <c r="J10" s="9">
        <v>7</v>
      </c>
      <c r="K10" s="9" t="s">
        <v>29</v>
      </c>
    </row>
    <row r="11" spans="1:11">
      <c r="B11" s="25">
        <f t="shared" si="3"/>
        <v>43105</v>
      </c>
      <c r="C11" s="26">
        <f t="shared" si="0"/>
        <v>1</v>
      </c>
      <c r="D11" s="26" t="str">
        <f t="shared" si="1"/>
        <v/>
      </c>
      <c r="E11" s="27">
        <f t="shared" si="4"/>
        <v>43105</v>
      </c>
      <c r="F11" s="28" t="str">
        <f t="shared" si="2"/>
        <v>v</v>
      </c>
      <c r="G11" s="29">
        <v>7</v>
      </c>
      <c r="H11" s="11">
        <f t="shared" si="5"/>
        <v>43282</v>
      </c>
      <c r="J11" s="9">
        <v>1</v>
      </c>
      <c r="K11" s="9" t="s">
        <v>30</v>
      </c>
    </row>
    <row r="12" spans="1:11">
      <c r="B12" s="25">
        <f t="shared" si="3"/>
        <v>43106</v>
      </c>
      <c r="C12" s="26">
        <f t="shared" si="0"/>
        <v>1</v>
      </c>
      <c r="D12" s="26" t="str">
        <f t="shared" si="1"/>
        <v/>
      </c>
      <c r="E12" s="27">
        <f t="shared" si="4"/>
        <v>43106</v>
      </c>
      <c r="F12" s="28" t="str">
        <f t="shared" si="2"/>
        <v>s</v>
      </c>
      <c r="G12" s="29">
        <v>8</v>
      </c>
      <c r="H12" s="11">
        <f t="shared" si="5"/>
        <v>43313</v>
      </c>
    </row>
    <row r="13" spans="1:11">
      <c r="B13" s="25">
        <f t="shared" si="3"/>
        <v>43107</v>
      </c>
      <c r="C13" s="26">
        <f t="shared" si="0"/>
        <v>1</v>
      </c>
      <c r="D13" s="26" t="str">
        <f t="shared" si="1"/>
        <v/>
      </c>
      <c r="E13" s="27">
        <f t="shared" si="4"/>
        <v>43107</v>
      </c>
      <c r="F13" s="28" t="str">
        <f t="shared" si="2"/>
        <v>d</v>
      </c>
      <c r="G13" s="29">
        <v>9</v>
      </c>
      <c r="H13" s="11">
        <f t="shared" si="5"/>
        <v>43344</v>
      </c>
    </row>
    <row r="14" spans="1:11">
      <c r="B14" s="25">
        <f t="shared" si="3"/>
        <v>43108</v>
      </c>
      <c r="C14" s="26">
        <f t="shared" si="0"/>
        <v>2</v>
      </c>
      <c r="D14" s="26" t="str">
        <f t="shared" si="1"/>
        <v/>
      </c>
      <c r="E14" s="27">
        <f t="shared" si="4"/>
        <v>43108</v>
      </c>
      <c r="F14" s="28" t="str">
        <f t="shared" si="2"/>
        <v>l</v>
      </c>
      <c r="G14" s="29">
        <v>10</v>
      </c>
      <c r="H14" s="11">
        <f t="shared" si="5"/>
        <v>43374</v>
      </c>
    </row>
    <row r="15" spans="1:11">
      <c r="B15" s="25">
        <f t="shared" si="3"/>
        <v>43109</v>
      </c>
      <c r="C15" s="26">
        <f t="shared" si="0"/>
        <v>2</v>
      </c>
      <c r="D15" s="26" t="str">
        <f t="shared" si="1"/>
        <v/>
      </c>
      <c r="E15" s="27">
        <f t="shared" si="4"/>
        <v>43109</v>
      </c>
      <c r="F15" s="28" t="str">
        <f t="shared" si="2"/>
        <v>m</v>
      </c>
      <c r="G15" s="29">
        <v>11</v>
      </c>
      <c r="H15" s="11">
        <f t="shared" si="5"/>
        <v>43405</v>
      </c>
    </row>
    <row r="16" spans="1:11">
      <c r="B16" s="25">
        <f t="shared" si="3"/>
        <v>43110</v>
      </c>
      <c r="C16" s="26">
        <f t="shared" si="0"/>
        <v>2</v>
      </c>
      <c r="D16" s="26" t="str">
        <f t="shared" si="1"/>
        <v/>
      </c>
      <c r="E16" s="27">
        <f t="shared" si="4"/>
        <v>43110</v>
      </c>
      <c r="F16" s="28" t="str">
        <f t="shared" si="2"/>
        <v>m</v>
      </c>
      <c r="G16" s="29">
        <v>12</v>
      </c>
      <c r="H16" s="11">
        <f t="shared" si="5"/>
        <v>43435</v>
      </c>
      <c r="J16" s="30"/>
    </row>
    <row r="17" spans="2:6" s="9" customFormat="1">
      <c r="B17" s="25">
        <f t="shared" si="3"/>
        <v>43111</v>
      </c>
      <c r="C17" s="26">
        <f t="shared" si="0"/>
        <v>2</v>
      </c>
      <c r="D17" s="26" t="str">
        <f t="shared" si="1"/>
        <v/>
      </c>
      <c r="E17" s="27">
        <f t="shared" si="4"/>
        <v>43111</v>
      </c>
      <c r="F17" s="28" t="str">
        <f t="shared" si="2"/>
        <v>j</v>
      </c>
    </row>
    <row r="18" spans="2:6" s="9" customFormat="1">
      <c r="B18" s="25">
        <f t="shared" si="3"/>
        <v>43112</v>
      </c>
      <c r="C18" s="26">
        <f t="shared" si="0"/>
        <v>2</v>
      </c>
      <c r="D18" s="26" t="str">
        <f t="shared" si="1"/>
        <v/>
      </c>
      <c r="E18" s="27">
        <f t="shared" si="4"/>
        <v>43112</v>
      </c>
      <c r="F18" s="28" t="str">
        <f t="shared" si="2"/>
        <v>v</v>
      </c>
    </row>
    <row r="19" spans="2:6" s="9" customFormat="1">
      <c r="B19" s="25">
        <f t="shared" si="3"/>
        <v>43113</v>
      </c>
      <c r="C19" s="26">
        <f t="shared" si="0"/>
        <v>2</v>
      </c>
      <c r="D19" s="26" t="str">
        <f t="shared" si="1"/>
        <v/>
      </c>
      <c r="E19" s="27">
        <f t="shared" si="4"/>
        <v>43113</v>
      </c>
      <c r="F19" s="28" t="str">
        <f t="shared" si="2"/>
        <v>s</v>
      </c>
    </row>
    <row r="20" spans="2:6" s="9" customFormat="1">
      <c r="B20" s="25">
        <f t="shared" si="3"/>
        <v>43114</v>
      </c>
      <c r="C20" s="26">
        <f t="shared" si="0"/>
        <v>2</v>
      </c>
      <c r="D20" s="26" t="str">
        <f t="shared" si="1"/>
        <v/>
      </c>
      <c r="E20" s="27">
        <f t="shared" si="4"/>
        <v>43114</v>
      </c>
      <c r="F20" s="28" t="str">
        <f t="shared" si="2"/>
        <v>d</v>
      </c>
    </row>
    <row r="21" spans="2:6" s="9" customFormat="1">
      <c r="B21" s="25">
        <f t="shared" si="3"/>
        <v>43115</v>
      </c>
      <c r="C21" s="26">
        <f t="shared" si="0"/>
        <v>3</v>
      </c>
      <c r="D21" s="26" t="str">
        <f t="shared" si="1"/>
        <v/>
      </c>
      <c r="E21" s="27">
        <f t="shared" si="4"/>
        <v>43115</v>
      </c>
      <c r="F21" s="28" t="str">
        <f t="shared" si="2"/>
        <v>l</v>
      </c>
    </row>
    <row r="22" spans="2:6" s="9" customFormat="1">
      <c r="B22" s="25">
        <f t="shared" si="3"/>
        <v>43116</v>
      </c>
      <c r="C22" s="26">
        <f t="shared" si="0"/>
        <v>3</v>
      </c>
      <c r="D22" s="26" t="str">
        <f t="shared" si="1"/>
        <v/>
      </c>
      <c r="E22" s="27">
        <f t="shared" si="4"/>
        <v>43116</v>
      </c>
      <c r="F22" s="28" t="str">
        <f t="shared" si="2"/>
        <v>m</v>
      </c>
    </row>
    <row r="23" spans="2:6" s="9" customFormat="1">
      <c r="B23" s="25">
        <f t="shared" si="3"/>
        <v>43117</v>
      </c>
      <c r="C23" s="26">
        <f t="shared" si="0"/>
        <v>3</v>
      </c>
      <c r="D23" s="26" t="str">
        <f t="shared" si="1"/>
        <v/>
      </c>
      <c r="E23" s="27">
        <f t="shared" si="4"/>
        <v>43117</v>
      </c>
      <c r="F23" s="28" t="str">
        <f t="shared" si="2"/>
        <v>m</v>
      </c>
    </row>
    <row r="24" spans="2:6" s="9" customFormat="1">
      <c r="B24" s="25">
        <f t="shared" si="3"/>
        <v>43118</v>
      </c>
      <c r="C24" s="26">
        <f t="shared" si="0"/>
        <v>3</v>
      </c>
      <c r="D24" s="26" t="str">
        <f t="shared" si="1"/>
        <v/>
      </c>
      <c r="E24" s="27">
        <f t="shared" si="4"/>
        <v>43118</v>
      </c>
      <c r="F24" s="28" t="str">
        <f t="shared" si="2"/>
        <v>j</v>
      </c>
    </row>
    <row r="25" spans="2:6" s="9" customFormat="1">
      <c r="B25" s="25">
        <f t="shared" si="3"/>
        <v>43119</v>
      </c>
      <c r="C25" s="26">
        <f t="shared" si="0"/>
        <v>3</v>
      </c>
      <c r="D25" s="26" t="str">
        <f t="shared" si="1"/>
        <v/>
      </c>
      <c r="E25" s="27">
        <f t="shared" si="4"/>
        <v>43119</v>
      </c>
      <c r="F25" s="28" t="str">
        <f t="shared" si="2"/>
        <v>v</v>
      </c>
    </row>
    <row r="26" spans="2:6" s="9" customFormat="1">
      <c r="B26" s="25">
        <f t="shared" si="3"/>
        <v>43120</v>
      </c>
      <c r="C26" s="26">
        <f t="shared" si="0"/>
        <v>3</v>
      </c>
      <c r="D26" s="26" t="str">
        <f t="shared" si="1"/>
        <v/>
      </c>
      <c r="E26" s="27">
        <f t="shared" si="4"/>
        <v>43120</v>
      </c>
      <c r="F26" s="28" t="str">
        <f t="shared" si="2"/>
        <v>s</v>
      </c>
    </row>
    <row r="27" spans="2:6" s="9" customFormat="1">
      <c r="B27" s="25">
        <f t="shared" si="3"/>
        <v>43121</v>
      </c>
      <c r="C27" s="26">
        <f t="shared" si="0"/>
        <v>3</v>
      </c>
      <c r="D27" s="26" t="str">
        <f t="shared" si="1"/>
        <v/>
      </c>
      <c r="E27" s="27">
        <f t="shared" si="4"/>
        <v>43121</v>
      </c>
      <c r="F27" s="28" t="str">
        <f t="shared" si="2"/>
        <v>d</v>
      </c>
    </row>
    <row r="28" spans="2:6" s="9" customFormat="1">
      <c r="B28" s="25">
        <f t="shared" si="3"/>
        <v>43122</v>
      </c>
      <c r="C28" s="26">
        <f t="shared" si="0"/>
        <v>4</v>
      </c>
      <c r="D28" s="26" t="str">
        <f t="shared" si="1"/>
        <v/>
      </c>
      <c r="E28" s="27">
        <f t="shared" si="4"/>
        <v>43122</v>
      </c>
      <c r="F28" s="28" t="str">
        <f t="shared" si="2"/>
        <v>l</v>
      </c>
    </row>
    <row r="29" spans="2:6" s="9" customFormat="1">
      <c r="B29" s="25">
        <f t="shared" si="3"/>
        <v>43123</v>
      </c>
      <c r="C29" s="26">
        <f t="shared" si="0"/>
        <v>4</v>
      </c>
      <c r="D29" s="26" t="str">
        <f t="shared" si="1"/>
        <v/>
      </c>
      <c r="E29" s="27">
        <f t="shared" si="4"/>
        <v>43123</v>
      </c>
      <c r="F29" s="28" t="str">
        <f t="shared" si="2"/>
        <v>m</v>
      </c>
    </row>
    <row r="30" spans="2:6" s="9" customFormat="1">
      <c r="B30" s="25">
        <f t="shared" si="3"/>
        <v>43124</v>
      </c>
      <c r="C30" s="26">
        <f t="shared" si="0"/>
        <v>4</v>
      </c>
      <c r="D30" s="26" t="str">
        <f t="shared" si="1"/>
        <v/>
      </c>
      <c r="E30" s="27">
        <f t="shared" si="4"/>
        <v>43124</v>
      </c>
      <c r="F30" s="28" t="str">
        <f t="shared" si="2"/>
        <v>m</v>
      </c>
    </row>
    <row r="31" spans="2:6" s="9" customFormat="1">
      <c r="B31" s="25">
        <f t="shared" si="3"/>
        <v>43125</v>
      </c>
      <c r="C31" s="26">
        <f t="shared" si="0"/>
        <v>4</v>
      </c>
      <c r="D31" s="26" t="str">
        <f t="shared" si="1"/>
        <v/>
      </c>
      <c r="E31" s="27">
        <f t="shared" si="4"/>
        <v>43125</v>
      </c>
      <c r="F31" s="28" t="str">
        <f t="shared" si="2"/>
        <v>j</v>
      </c>
    </row>
    <row r="32" spans="2:6" s="9" customFormat="1">
      <c r="B32" s="25">
        <f t="shared" si="3"/>
        <v>43126</v>
      </c>
      <c r="C32" s="26">
        <f t="shared" si="0"/>
        <v>4</v>
      </c>
      <c r="D32" s="26" t="str">
        <f t="shared" si="1"/>
        <v/>
      </c>
      <c r="E32" s="27">
        <f t="shared" si="4"/>
        <v>43126</v>
      </c>
      <c r="F32" s="28" t="str">
        <f t="shared" si="2"/>
        <v>v</v>
      </c>
    </row>
    <row r="33" spans="2:6" s="9" customFormat="1">
      <c r="B33" s="25">
        <f t="shared" si="3"/>
        <v>43127</v>
      </c>
      <c r="C33" s="26">
        <f t="shared" si="0"/>
        <v>4</v>
      </c>
      <c r="D33" s="26" t="str">
        <f t="shared" si="1"/>
        <v/>
      </c>
      <c r="E33" s="27">
        <f t="shared" si="4"/>
        <v>43127</v>
      </c>
      <c r="F33" s="28" t="str">
        <f t="shared" si="2"/>
        <v>s</v>
      </c>
    </row>
    <row r="34" spans="2:6" s="9" customFormat="1">
      <c r="B34" s="25">
        <f t="shared" si="3"/>
        <v>43128</v>
      </c>
      <c r="C34" s="26">
        <f t="shared" si="0"/>
        <v>4</v>
      </c>
      <c r="D34" s="26" t="str">
        <f t="shared" si="1"/>
        <v/>
      </c>
      <c r="E34" s="27">
        <f t="shared" si="4"/>
        <v>43128</v>
      </c>
      <c r="F34" s="28" t="str">
        <f t="shared" si="2"/>
        <v>d</v>
      </c>
    </row>
    <row r="35" spans="2:6" s="9" customFormat="1">
      <c r="B35" s="25">
        <f t="shared" si="3"/>
        <v>43129</v>
      </c>
      <c r="C35" s="26">
        <f t="shared" si="0"/>
        <v>5</v>
      </c>
      <c r="D35" s="26" t="str">
        <f t="shared" si="1"/>
        <v/>
      </c>
      <c r="E35" s="27">
        <f t="shared" si="4"/>
        <v>43129</v>
      </c>
      <c r="F35" s="28" t="str">
        <f t="shared" si="2"/>
        <v>l</v>
      </c>
    </row>
    <row r="36" spans="2:6" s="9" customFormat="1">
      <c r="B36" s="25">
        <f t="shared" si="3"/>
        <v>43130</v>
      </c>
      <c r="C36" s="26">
        <f t="shared" si="0"/>
        <v>5</v>
      </c>
      <c r="D36" s="26" t="str">
        <f t="shared" si="1"/>
        <v/>
      </c>
      <c r="E36" s="27">
        <f t="shared" si="4"/>
        <v>43130</v>
      </c>
      <c r="F36" s="28" t="str">
        <f t="shared" si="2"/>
        <v>m</v>
      </c>
    </row>
    <row r="37" spans="2:6" s="9" customFormat="1">
      <c r="B37" s="25">
        <f t="shared" si="3"/>
        <v>43131</v>
      </c>
      <c r="C37" s="26">
        <f t="shared" si="0"/>
        <v>5</v>
      </c>
      <c r="D37" s="26" t="str">
        <f t="shared" si="1"/>
        <v/>
      </c>
      <c r="E37" s="27">
        <f t="shared" si="4"/>
        <v>43131</v>
      </c>
      <c r="F37" s="28" t="str">
        <f t="shared" si="2"/>
        <v>m</v>
      </c>
    </row>
    <row r="38" spans="2:6" s="9" customFormat="1">
      <c r="B38" s="25">
        <f t="shared" si="3"/>
        <v>43132</v>
      </c>
      <c r="C38" s="26">
        <f t="shared" si="0"/>
        <v>5</v>
      </c>
      <c r="D38" s="26" t="str">
        <f t="shared" si="1"/>
        <v/>
      </c>
      <c r="E38" s="27">
        <f t="shared" si="4"/>
        <v>43132</v>
      </c>
      <c r="F38" s="28" t="str">
        <f t="shared" si="2"/>
        <v>j</v>
      </c>
    </row>
    <row r="39" spans="2:6" s="9" customFormat="1">
      <c r="B39" s="25">
        <f t="shared" si="3"/>
        <v>43133</v>
      </c>
      <c r="C39" s="26">
        <f t="shared" si="0"/>
        <v>5</v>
      </c>
      <c r="D39" s="26" t="str">
        <f t="shared" si="1"/>
        <v/>
      </c>
      <c r="E39" s="27">
        <f t="shared" si="4"/>
        <v>43133</v>
      </c>
      <c r="F39" s="28" t="str">
        <f t="shared" si="2"/>
        <v>v</v>
      </c>
    </row>
    <row r="40" spans="2:6" s="9" customFormat="1">
      <c r="B40" s="25">
        <f t="shared" si="3"/>
        <v>43134</v>
      </c>
      <c r="C40" s="26">
        <f t="shared" si="0"/>
        <v>5</v>
      </c>
      <c r="D40" s="26" t="str">
        <f t="shared" si="1"/>
        <v/>
      </c>
      <c r="E40" s="27">
        <f t="shared" si="4"/>
        <v>43134</v>
      </c>
      <c r="F40" s="28" t="str">
        <f t="shared" si="2"/>
        <v>s</v>
      </c>
    </row>
    <row r="41" spans="2:6" s="9" customFormat="1">
      <c r="B41" s="25">
        <f t="shared" si="3"/>
        <v>43135</v>
      </c>
      <c r="C41" s="26">
        <f t="shared" si="0"/>
        <v>5</v>
      </c>
      <c r="D41" s="26" t="str">
        <f t="shared" si="1"/>
        <v/>
      </c>
      <c r="E41" s="27">
        <f t="shared" si="4"/>
        <v>43135</v>
      </c>
      <c r="F41" s="28" t="str">
        <f t="shared" si="2"/>
        <v>d</v>
      </c>
    </row>
    <row r="42" spans="2:6" s="9" customFormat="1">
      <c r="B42" s="25">
        <f t="shared" si="3"/>
        <v>43136</v>
      </c>
      <c r="C42" s="26">
        <f t="shared" si="0"/>
        <v>6</v>
      </c>
      <c r="D42" s="26" t="str">
        <f t="shared" si="1"/>
        <v/>
      </c>
      <c r="E42" s="27">
        <f t="shared" si="4"/>
        <v>43136</v>
      </c>
      <c r="F42" s="28" t="str">
        <f t="shared" si="2"/>
        <v>l</v>
      </c>
    </row>
    <row r="43" spans="2:6" s="9" customFormat="1">
      <c r="B43" s="25">
        <f t="shared" si="3"/>
        <v>43137</v>
      </c>
      <c r="C43" s="26">
        <f t="shared" si="0"/>
        <v>6</v>
      </c>
      <c r="D43" s="26" t="str">
        <f t="shared" si="1"/>
        <v/>
      </c>
      <c r="E43" s="27">
        <f t="shared" si="4"/>
        <v>43137</v>
      </c>
      <c r="F43" s="28" t="str">
        <f t="shared" si="2"/>
        <v>m</v>
      </c>
    </row>
    <row r="44" spans="2:6" s="9" customFormat="1">
      <c r="B44" s="25">
        <f t="shared" si="3"/>
        <v>43138</v>
      </c>
      <c r="C44" s="26">
        <f t="shared" si="0"/>
        <v>6</v>
      </c>
      <c r="D44" s="26" t="str">
        <f t="shared" si="1"/>
        <v/>
      </c>
      <c r="E44" s="27">
        <f t="shared" si="4"/>
        <v>43138</v>
      </c>
      <c r="F44" s="28" t="str">
        <f t="shared" si="2"/>
        <v>m</v>
      </c>
    </row>
    <row r="45" spans="2:6" s="9" customFormat="1">
      <c r="B45" s="25">
        <f t="shared" si="3"/>
        <v>43139</v>
      </c>
      <c r="C45" s="26">
        <f t="shared" si="0"/>
        <v>6</v>
      </c>
      <c r="D45" s="26" t="str">
        <f t="shared" si="1"/>
        <v/>
      </c>
      <c r="E45" s="27">
        <f t="shared" si="4"/>
        <v>43139</v>
      </c>
      <c r="F45" s="28" t="str">
        <f t="shared" si="2"/>
        <v>j</v>
      </c>
    </row>
    <row r="46" spans="2:6" s="9" customFormat="1">
      <c r="B46" s="25">
        <f t="shared" si="3"/>
        <v>43140</v>
      </c>
      <c r="C46" s="26">
        <f t="shared" si="0"/>
        <v>6</v>
      </c>
      <c r="D46" s="26" t="str">
        <f t="shared" si="1"/>
        <v/>
      </c>
      <c r="E46" s="27">
        <f t="shared" si="4"/>
        <v>43140</v>
      </c>
      <c r="F46" s="28" t="str">
        <f t="shared" si="2"/>
        <v>v</v>
      </c>
    </row>
    <row r="47" spans="2:6" s="9" customFormat="1">
      <c r="B47" s="25">
        <f t="shared" si="3"/>
        <v>43141</v>
      </c>
      <c r="C47" s="26">
        <f t="shared" si="0"/>
        <v>6</v>
      </c>
      <c r="D47" s="26" t="str">
        <f t="shared" si="1"/>
        <v/>
      </c>
      <c r="E47" s="27">
        <f t="shared" si="4"/>
        <v>43141</v>
      </c>
      <c r="F47" s="28" t="str">
        <f t="shared" si="2"/>
        <v>s</v>
      </c>
    </row>
    <row r="48" spans="2:6" s="9" customFormat="1">
      <c r="B48" s="25">
        <f t="shared" si="3"/>
        <v>43142</v>
      </c>
      <c r="C48" s="26">
        <f t="shared" si="0"/>
        <v>6</v>
      </c>
      <c r="D48" s="26" t="str">
        <f t="shared" si="1"/>
        <v/>
      </c>
      <c r="E48" s="27">
        <f t="shared" si="4"/>
        <v>43142</v>
      </c>
      <c r="F48" s="28" t="str">
        <f t="shared" si="2"/>
        <v>d</v>
      </c>
    </row>
    <row r="49" spans="2:6" s="9" customFormat="1">
      <c r="B49" s="25">
        <f t="shared" si="3"/>
        <v>43143</v>
      </c>
      <c r="C49" s="26">
        <f t="shared" si="0"/>
        <v>7</v>
      </c>
      <c r="D49" s="26" t="str">
        <f t="shared" si="1"/>
        <v/>
      </c>
      <c r="E49" s="27">
        <f t="shared" si="4"/>
        <v>43143</v>
      </c>
      <c r="F49" s="28" t="str">
        <f t="shared" si="2"/>
        <v>l</v>
      </c>
    </row>
    <row r="50" spans="2:6" s="9" customFormat="1">
      <c r="B50" s="25">
        <f t="shared" si="3"/>
        <v>43144</v>
      </c>
      <c r="C50" s="26">
        <f t="shared" si="0"/>
        <v>7</v>
      </c>
      <c r="D50" s="26" t="str">
        <f t="shared" si="1"/>
        <v/>
      </c>
      <c r="E50" s="27">
        <f t="shared" si="4"/>
        <v>43144</v>
      </c>
      <c r="F50" s="28" t="str">
        <f t="shared" si="2"/>
        <v>m</v>
      </c>
    </row>
    <row r="51" spans="2:6" s="9" customFormat="1">
      <c r="B51" s="25">
        <f t="shared" si="3"/>
        <v>43145</v>
      </c>
      <c r="C51" s="26">
        <f t="shared" si="0"/>
        <v>7</v>
      </c>
      <c r="D51" s="26" t="str">
        <f t="shared" si="1"/>
        <v/>
      </c>
      <c r="E51" s="27">
        <f t="shared" si="4"/>
        <v>43145</v>
      </c>
      <c r="F51" s="28" t="str">
        <f t="shared" si="2"/>
        <v>m</v>
      </c>
    </row>
    <row r="52" spans="2:6" s="9" customFormat="1">
      <c r="B52" s="25">
        <f t="shared" si="3"/>
        <v>43146</v>
      </c>
      <c r="C52" s="26">
        <f t="shared" si="0"/>
        <v>7</v>
      </c>
      <c r="D52" s="26" t="str">
        <f t="shared" si="1"/>
        <v/>
      </c>
      <c r="E52" s="27">
        <f t="shared" si="4"/>
        <v>43146</v>
      </c>
      <c r="F52" s="28" t="str">
        <f t="shared" si="2"/>
        <v>j</v>
      </c>
    </row>
    <row r="53" spans="2:6" s="9" customFormat="1">
      <c r="B53" s="25">
        <f t="shared" si="3"/>
        <v>43147</v>
      </c>
      <c r="C53" s="26">
        <f t="shared" si="0"/>
        <v>7</v>
      </c>
      <c r="D53" s="26" t="str">
        <f t="shared" si="1"/>
        <v/>
      </c>
      <c r="E53" s="27">
        <f t="shared" si="4"/>
        <v>43147</v>
      </c>
      <c r="F53" s="28" t="str">
        <f t="shared" si="2"/>
        <v>v</v>
      </c>
    </row>
    <row r="54" spans="2:6" s="9" customFormat="1">
      <c r="B54" s="25">
        <f t="shared" si="3"/>
        <v>43148</v>
      </c>
      <c r="C54" s="26">
        <f t="shared" si="0"/>
        <v>7</v>
      </c>
      <c r="D54" s="26" t="str">
        <f t="shared" si="1"/>
        <v/>
      </c>
      <c r="E54" s="27">
        <f t="shared" si="4"/>
        <v>43148</v>
      </c>
      <c r="F54" s="28" t="str">
        <f t="shared" si="2"/>
        <v>s</v>
      </c>
    </row>
    <row r="55" spans="2:6" s="9" customFormat="1">
      <c r="B55" s="25">
        <f t="shared" si="3"/>
        <v>43149</v>
      </c>
      <c r="C55" s="26">
        <f t="shared" si="0"/>
        <v>7</v>
      </c>
      <c r="D55" s="26" t="str">
        <f t="shared" si="1"/>
        <v/>
      </c>
      <c r="E55" s="27">
        <f t="shared" si="4"/>
        <v>43149</v>
      </c>
      <c r="F55" s="28" t="str">
        <f t="shared" si="2"/>
        <v>d</v>
      </c>
    </row>
    <row r="56" spans="2:6" s="9" customFormat="1">
      <c r="B56" s="25">
        <f t="shared" si="3"/>
        <v>43150</v>
      </c>
      <c r="C56" s="26">
        <f t="shared" si="0"/>
        <v>8</v>
      </c>
      <c r="D56" s="26" t="str">
        <f t="shared" si="1"/>
        <v/>
      </c>
      <c r="E56" s="27">
        <f t="shared" si="4"/>
        <v>43150</v>
      </c>
      <c r="F56" s="28" t="str">
        <f t="shared" si="2"/>
        <v>l</v>
      </c>
    </row>
    <row r="57" spans="2:6" s="9" customFormat="1">
      <c r="B57" s="25">
        <f t="shared" si="3"/>
        <v>43151</v>
      </c>
      <c r="C57" s="26">
        <f t="shared" si="0"/>
        <v>8</v>
      </c>
      <c r="D57" s="26" t="str">
        <f t="shared" si="1"/>
        <v/>
      </c>
      <c r="E57" s="27">
        <f t="shared" si="4"/>
        <v>43151</v>
      </c>
      <c r="F57" s="28" t="str">
        <f t="shared" si="2"/>
        <v>m</v>
      </c>
    </row>
    <row r="58" spans="2:6" s="9" customFormat="1">
      <c r="B58" s="25">
        <f t="shared" si="3"/>
        <v>43152</v>
      </c>
      <c r="C58" s="26">
        <f t="shared" si="0"/>
        <v>8</v>
      </c>
      <c r="D58" s="26" t="str">
        <f t="shared" si="1"/>
        <v/>
      </c>
      <c r="E58" s="27">
        <f t="shared" si="4"/>
        <v>43152</v>
      </c>
      <c r="F58" s="28" t="str">
        <f t="shared" si="2"/>
        <v>m</v>
      </c>
    </row>
    <row r="59" spans="2:6" s="9" customFormat="1">
      <c r="B59" s="25">
        <f t="shared" si="3"/>
        <v>43153</v>
      </c>
      <c r="C59" s="26">
        <f t="shared" si="0"/>
        <v>8</v>
      </c>
      <c r="D59" s="26" t="str">
        <f t="shared" si="1"/>
        <v/>
      </c>
      <c r="E59" s="27">
        <f t="shared" si="4"/>
        <v>43153</v>
      </c>
      <c r="F59" s="28" t="str">
        <f t="shared" si="2"/>
        <v>j</v>
      </c>
    </row>
    <row r="60" spans="2:6" s="9" customFormat="1">
      <c r="B60" s="25">
        <f t="shared" si="3"/>
        <v>43154</v>
      </c>
      <c r="C60" s="26">
        <f t="shared" si="0"/>
        <v>8</v>
      </c>
      <c r="D60" s="26" t="str">
        <f t="shared" si="1"/>
        <v/>
      </c>
      <c r="E60" s="27">
        <f t="shared" si="4"/>
        <v>43154</v>
      </c>
      <c r="F60" s="28" t="str">
        <f t="shared" si="2"/>
        <v>v</v>
      </c>
    </row>
    <row r="61" spans="2:6" s="9" customFormat="1">
      <c r="B61" s="25">
        <f t="shared" si="3"/>
        <v>43155</v>
      </c>
      <c r="C61" s="26">
        <f t="shared" si="0"/>
        <v>8</v>
      </c>
      <c r="D61" s="26" t="str">
        <f t="shared" si="1"/>
        <v/>
      </c>
      <c r="E61" s="27">
        <f t="shared" si="4"/>
        <v>43155</v>
      </c>
      <c r="F61" s="28" t="str">
        <f t="shared" si="2"/>
        <v>s</v>
      </c>
    </row>
    <row r="62" spans="2:6" s="9" customFormat="1">
      <c r="B62" s="25">
        <f t="shared" si="3"/>
        <v>43156</v>
      </c>
      <c r="C62" s="26">
        <f t="shared" si="0"/>
        <v>8</v>
      </c>
      <c r="D62" s="26" t="str">
        <f t="shared" si="1"/>
        <v/>
      </c>
      <c r="E62" s="27">
        <f t="shared" si="4"/>
        <v>43156</v>
      </c>
      <c r="F62" s="28" t="str">
        <f t="shared" si="2"/>
        <v>d</v>
      </c>
    </row>
    <row r="63" spans="2:6" s="9" customFormat="1">
      <c r="B63" s="25">
        <f t="shared" si="3"/>
        <v>43157</v>
      </c>
      <c r="C63" s="26">
        <f t="shared" si="0"/>
        <v>9</v>
      </c>
      <c r="D63" s="26" t="str">
        <f t="shared" si="1"/>
        <v/>
      </c>
      <c r="E63" s="27">
        <f t="shared" si="4"/>
        <v>43157</v>
      </c>
      <c r="F63" s="28" t="str">
        <f t="shared" si="2"/>
        <v>l</v>
      </c>
    </row>
    <row r="64" spans="2:6" s="9" customFormat="1">
      <c r="B64" s="25">
        <f t="shared" si="3"/>
        <v>43158</v>
      </c>
      <c r="C64" s="26">
        <f t="shared" si="0"/>
        <v>9</v>
      </c>
      <c r="D64" s="26" t="str">
        <f t="shared" si="1"/>
        <v/>
      </c>
      <c r="E64" s="27">
        <f t="shared" si="4"/>
        <v>43158</v>
      </c>
      <c r="F64" s="28" t="str">
        <f t="shared" si="2"/>
        <v>m</v>
      </c>
    </row>
    <row r="65" spans="2:6" s="9" customFormat="1">
      <c r="B65" s="25">
        <f t="shared" si="3"/>
        <v>43159</v>
      </c>
      <c r="C65" s="26">
        <f t="shared" si="0"/>
        <v>9</v>
      </c>
      <c r="D65" s="26" t="str">
        <f t="shared" si="1"/>
        <v/>
      </c>
      <c r="E65" s="27">
        <f t="shared" si="4"/>
        <v>43159</v>
      </c>
      <c r="F65" s="28" t="str">
        <f t="shared" si="2"/>
        <v>m</v>
      </c>
    </row>
    <row r="66" spans="2:6" s="9" customFormat="1">
      <c r="B66" s="25">
        <f t="shared" si="3"/>
        <v>43160</v>
      </c>
      <c r="C66" s="26">
        <f t="shared" si="0"/>
        <v>9</v>
      </c>
      <c r="D66" s="26" t="str">
        <f t="shared" si="1"/>
        <v/>
      </c>
      <c r="E66" s="27">
        <f t="shared" si="4"/>
        <v>43160</v>
      </c>
      <c r="F66" s="28" t="str">
        <f t="shared" si="2"/>
        <v>j</v>
      </c>
    </row>
    <row r="67" spans="2:6" s="9" customFormat="1">
      <c r="B67" s="25">
        <f t="shared" si="3"/>
        <v>43161</v>
      </c>
      <c r="C67" s="26">
        <f t="shared" si="0"/>
        <v>9</v>
      </c>
      <c r="D67" s="26" t="str">
        <f t="shared" si="1"/>
        <v/>
      </c>
      <c r="E67" s="27">
        <f t="shared" si="4"/>
        <v>43161</v>
      </c>
      <c r="F67" s="28" t="str">
        <f t="shared" si="2"/>
        <v>v</v>
      </c>
    </row>
    <row r="68" spans="2:6" s="9" customFormat="1">
      <c r="B68" s="25">
        <f t="shared" si="3"/>
        <v>43162</v>
      </c>
      <c r="C68" s="26">
        <f t="shared" si="0"/>
        <v>9</v>
      </c>
      <c r="D68" s="26" t="str">
        <f t="shared" si="1"/>
        <v/>
      </c>
      <c r="E68" s="27">
        <f t="shared" si="4"/>
        <v>43162</v>
      </c>
      <c r="F68" s="28" t="str">
        <f t="shared" si="2"/>
        <v>s</v>
      </c>
    </row>
    <row r="69" spans="2:6" s="9" customFormat="1">
      <c r="B69" s="25">
        <f t="shared" si="3"/>
        <v>43163</v>
      </c>
      <c r="C69" s="26">
        <f t="shared" ref="C69:C132" si="6">WEEKNUM(B69,2)</f>
        <v>9</v>
      </c>
      <c r="D69" s="26" t="str">
        <f t="shared" ref="D69:D132" si="7">IF(ISERROR(VLOOKUP(E69,jfdate,1,TRUE)),"",IF(VLOOKUP(E69,jfdate,1,TRUE)=B69,"f",""))</f>
        <v/>
      </c>
      <c r="E69" s="27">
        <f t="shared" si="4"/>
        <v>43163</v>
      </c>
      <c r="F69" s="28" t="str">
        <f t="shared" ref="F69:F132" si="8">IF(D69="f","f",VLOOKUP(WEEKDAY(E69),jourabbrege,2,FALSE))</f>
        <v>d</v>
      </c>
    </row>
    <row r="70" spans="2:6" s="9" customFormat="1">
      <c r="B70" s="25">
        <f t="shared" ref="B70:B133" si="9">+B69+1</f>
        <v>43164</v>
      </c>
      <c r="C70" s="26">
        <f t="shared" si="6"/>
        <v>10</v>
      </c>
      <c r="D70" s="26" t="str">
        <f t="shared" si="7"/>
        <v/>
      </c>
      <c r="E70" s="27">
        <f t="shared" ref="E70:E133" si="10">+E69+1</f>
        <v>43164</v>
      </c>
      <c r="F70" s="28" t="str">
        <f t="shared" si="8"/>
        <v>l</v>
      </c>
    </row>
    <row r="71" spans="2:6" s="9" customFormat="1">
      <c r="B71" s="25">
        <f t="shared" si="9"/>
        <v>43165</v>
      </c>
      <c r="C71" s="26">
        <f t="shared" si="6"/>
        <v>10</v>
      </c>
      <c r="D71" s="26" t="str">
        <f t="shared" si="7"/>
        <v/>
      </c>
      <c r="E71" s="27">
        <f t="shared" si="10"/>
        <v>43165</v>
      </c>
      <c r="F71" s="28" t="str">
        <f t="shared" si="8"/>
        <v>m</v>
      </c>
    </row>
    <row r="72" spans="2:6" s="9" customFormat="1">
      <c r="B72" s="25">
        <f t="shared" si="9"/>
        <v>43166</v>
      </c>
      <c r="C72" s="26">
        <f t="shared" si="6"/>
        <v>10</v>
      </c>
      <c r="D72" s="26" t="str">
        <f t="shared" si="7"/>
        <v/>
      </c>
      <c r="E72" s="27">
        <f t="shared" si="10"/>
        <v>43166</v>
      </c>
      <c r="F72" s="28" t="str">
        <f t="shared" si="8"/>
        <v>m</v>
      </c>
    </row>
    <row r="73" spans="2:6" s="9" customFormat="1">
      <c r="B73" s="25">
        <f t="shared" si="9"/>
        <v>43167</v>
      </c>
      <c r="C73" s="26">
        <f t="shared" si="6"/>
        <v>10</v>
      </c>
      <c r="D73" s="26" t="str">
        <f t="shared" si="7"/>
        <v/>
      </c>
      <c r="E73" s="27">
        <f t="shared" si="10"/>
        <v>43167</v>
      </c>
      <c r="F73" s="28" t="str">
        <f t="shared" si="8"/>
        <v>j</v>
      </c>
    </row>
    <row r="74" spans="2:6" s="9" customFormat="1">
      <c r="B74" s="25">
        <f t="shared" si="9"/>
        <v>43168</v>
      </c>
      <c r="C74" s="26">
        <f t="shared" si="6"/>
        <v>10</v>
      </c>
      <c r="D74" s="26" t="str">
        <f t="shared" si="7"/>
        <v/>
      </c>
      <c r="E74" s="27">
        <f t="shared" si="10"/>
        <v>43168</v>
      </c>
      <c r="F74" s="28" t="str">
        <f t="shared" si="8"/>
        <v>v</v>
      </c>
    </row>
    <row r="75" spans="2:6" s="9" customFormat="1">
      <c r="B75" s="25">
        <f t="shared" si="9"/>
        <v>43169</v>
      </c>
      <c r="C75" s="26">
        <f t="shared" si="6"/>
        <v>10</v>
      </c>
      <c r="D75" s="26" t="str">
        <f t="shared" si="7"/>
        <v/>
      </c>
      <c r="E75" s="27">
        <f t="shared" si="10"/>
        <v>43169</v>
      </c>
      <c r="F75" s="28" t="str">
        <f t="shared" si="8"/>
        <v>s</v>
      </c>
    </row>
    <row r="76" spans="2:6" s="9" customFormat="1">
      <c r="B76" s="25">
        <f t="shared" si="9"/>
        <v>43170</v>
      </c>
      <c r="C76" s="26">
        <f t="shared" si="6"/>
        <v>10</v>
      </c>
      <c r="D76" s="26" t="str">
        <f t="shared" si="7"/>
        <v/>
      </c>
      <c r="E76" s="27">
        <f t="shared" si="10"/>
        <v>43170</v>
      </c>
      <c r="F76" s="28" t="str">
        <f t="shared" si="8"/>
        <v>d</v>
      </c>
    </row>
    <row r="77" spans="2:6" s="9" customFormat="1">
      <c r="B77" s="25">
        <f t="shared" si="9"/>
        <v>43171</v>
      </c>
      <c r="C77" s="26">
        <f t="shared" si="6"/>
        <v>11</v>
      </c>
      <c r="D77" s="26" t="str">
        <f t="shared" si="7"/>
        <v/>
      </c>
      <c r="E77" s="27">
        <f t="shared" si="10"/>
        <v>43171</v>
      </c>
      <c r="F77" s="28" t="str">
        <f t="shared" si="8"/>
        <v>l</v>
      </c>
    </row>
    <row r="78" spans="2:6" s="9" customFormat="1">
      <c r="B78" s="25">
        <f t="shared" si="9"/>
        <v>43172</v>
      </c>
      <c r="C78" s="26">
        <f t="shared" si="6"/>
        <v>11</v>
      </c>
      <c r="D78" s="26" t="str">
        <f t="shared" si="7"/>
        <v/>
      </c>
      <c r="E78" s="27">
        <f t="shared" si="10"/>
        <v>43172</v>
      </c>
      <c r="F78" s="28" t="str">
        <f t="shared" si="8"/>
        <v>m</v>
      </c>
    </row>
    <row r="79" spans="2:6" s="9" customFormat="1">
      <c r="B79" s="25">
        <f t="shared" si="9"/>
        <v>43173</v>
      </c>
      <c r="C79" s="26">
        <f t="shared" si="6"/>
        <v>11</v>
      </c>
      <c r="D79" s="26" t="str">
        <f t="shared" si="7"/>
        <v/>
      </c>
      <c r="E79" s="27">
        <f t="shared" si="10"/>
        <v>43173</v>
      </c>
      <c r="F79" s="28" t="str">
        <f t="shared" si="8"/>
        <v>m</v>
      </c>
    </row>
    <row r="80" spans="2:6" s="9" customFormat="1">
      <c r="B80" s="25">
        <f t="shared" si="9"/>
        <v>43174</v>
      </c>
      <c r="C80" s="26">
        <f t="shared" si="6"/>
        <v>11</v>
      </c>
      <c r="D80" s="26" t="str">
        <f t="shared" si="7"/>
        <v/>
      </c>
      <c r="E80" s="27">
        <f t="shared" si="10"/>
        <v>43174</v>
      </c>
      <c r="F80" s="28" t="str">
        <f t="shared" si="8"/>
        <v>j</v>
      </c>
    </row>
    <row r="81" spans="2:6" s="9" customFormat="1">
      <c r="B81" s="25">
        <f t="shared" si="9"/>
        <v>43175</v>
      </c>
      <c r="C81" s="26">
        <f t="shared" si="6"/>
        <v>11</v>
      </c>
      <c r="D81" s="26" t="str">
        <f t="shared" si="7"/>
        <v/>
      </c>
      <c r="E81" s="27">
        <f t="shared" si="10"/>
        <v>43175</v>
      </c>
      <c r="F81" s="28" t="str">
        <f t="shared" si="8"/>
        <v>v</v>
      </c>
    </row>
    <row r="82" spans="2:6" s="9" customFormat="1">
      <c r="B82" s="25">
        <f t="shared" si="9"/>
        <v>43176</v>
      </c>
      <c r="C82" s="26">
        <f t="shared" si="6"/>
        <v>11</v>
      </c>
      <c r="D82" s="26" t="str">
        <f t="shared" si="7"/>
        <v/>
      </c>
      <c r="E82" s="27">
        <f t="shared" si="10"/>
        <v>43176</v>
      </c>
      <c r="F82" s="28" t="str">
        <f t="shared" si="8"/>
        <v>s</v>
      </c>
    </row>
    <row r="83" spans="2:6" s="9" customFormat="1">
      <c r="B83" s="25">
        <f t="shared" si="9"/>
        <v>43177</v>
      </c>
      <c r="C83" s="26">
        <f t="shared" si="6"/>
        <v>11</v>
      </c>
      <c r="D83" s="26" t="str">
        <f t="shared" si="7"/>
        <v/>
      </c>
      <c r="E83" s="27">
        <f t="shared" si="10"/>
        <v>43177</v>
      </c>
      <c r="F83" s="28" t="str">
        <f t="shared" si="8"/>
        <v>d</v>
      </c>
    </row>
    <row r="84" spans="2:6" s="9" customFormat="1">
      <c r="B84" s="25">
        <f t="shared" si="9"/>
        <v>43178</v>
      </c>
      <c r="C84" s="26">
        <f t="shared" si="6"/>
        <v>12</v>
      </c>
      <c r="D84" s="26" t="str">
        <f t="shared" si="7"/>
        <v/>
      </c>
      <c r="E84" s="27">
        <f t="shared" si="10"/>
        <v>43178</v>
      </c>
      <c r="F84" s="28" t="str">
        <f t="shared" si="8"/>
        <v>l</v>
      </c>
    </row>
    <row r="85" spans="2:6" s="9" customFormat="1">
      <c r="B85" s="25">
        <f t="shared" si="9"/>
        <v>43179</v>
      </c>
      <c r="C85" s="26">
        <f t="shared" si="6"/>
        <v>12</v>
      </c>
      <c r="D85" s="26" t="str">
        <f t="shared" si="7"/>
        <v/>
      </c>
      <c r="E85" s="27">
        <f t="shared" si="10"/>
        <v>43179</v>
      </c>
      <c r="F85" s="28" t="str">
        <f t="shared" si="8"/>
        <v>m</v>
      </c>
    </row>
    <row r="86" spans="2:6" s="9" customFormat="1">
      <c r="B86" s="25">
        <f t="shared" si="9"/>
        <v>43180</v>
      </c>
      <c r="C86" s="26">
        <f t="shared" si="6"/>
        <v>12</v>
      </c>
      <c r="D86" s="26" t="str">
        <f t="shared" si="7"/>
        <v/>
      </c>
      <c r="E86" s="27">
        <f t="shared" si="10"/>
        <v>43180</v>
      </c>
      <c r="F86" s="28" t="str">
        <f t="shared" si="8"/>
        <v>m</v>
      </c>
    </row>
    <row r="87" spans="2:6" s="9" customFormat="1">
      <c r="B87" s="25">
        <f t="shared" si="9"/>
        <v>43181</v>
      </c>
      <c r="C87" s="26">
        <f t="shared" si="6"/>
        <v>12</v>
      </c>
      <c r="D87" s="26" t="str">
        <f t="shared" si="7"/>
        <v/>
      </c>
      <c r="E87" s="27">
        <f t="shared" si="10"/>
        <v>43181</v>
      </c>
      <c r="F87" s="28" t="str">
        <f t="shared" si="8"/>
        <v>j</v>
      </c>
    </row>
    <row r="88" spans="2:6" s="9" customFormat="1">
      <c r="B88" s="25">
        <f t="shared" si="9"/>
        <v>43182</v>
      </c>
      <c r="C88" s="26">
        <f t="shared" si="6"/>
        <v>12</v>
      </c>
      <c r="D88" s="26" t="str">
        <f t="shared" si="7"/>
        <v/>
      </c>
      <c r="E88" s="27">
        <f t="shared" si="10"/>
        <v>43182</v>
      </c>
      <c r="F88" s="28" t="str">
        <f t="shared" si="8"/>
        <v>v</v>
      </c>
    </row>
    <row r="89" spans="2:6" s="9" customFormat="1">
      <c r="B89" s="25">
        <f t="shared" si="9"/>
        <v>43183</v>
      </c>
      <c r="C89" s="26">
        <f t="shared" si="6"/>
        <v>12</v>
      </c>
      <c r="D89" s="26" t="str">
        <f t="shared" si="7"/>
        <v/>
      </c>
      <c r="E89" s="27">
        <f t="shared" si="10"/>
        <v>43183</v>
      </c>
      <c r="F89" s="28" t="str">
        <f t="shared" si="8"/>
        <v>s</v>
      </c>
    </row>
    <row r="90" spans="2:6" s="9" customFormat="1">
      <c r="B90" s="25">
        <f t="shared" si="9"/>
        <v>43184</v>
      </c>
      <c r="C90" s="26">
        <f t="shared" si="6"/>
        <v>12</v>
      </c>
      <c r="D90" s="26" t="str">
        <f t="shared" si="7"/>
        <v/>
      </c>
      <c r="E90" s="27">
        <f t="shared" si="10"/>
        <v>43184</v>
      </c>
      <c r="F90" s="28" t="str">
        <f t="shared" si="8"/>
        <v>d</v>
      </c>
    </row>
    <row r="91" spans="2:6" s="9" customFormat="1">
      <c r="B91" s="25">
        <f t="shared" si="9"/>
        <v>43185</v>
      </c>
      <c r="C91" s="26">
        <f t="shared" si="6"/>
        <v>13</v>
      </c>
      <c r="D91" s="26" t="str">
        <f t="shared" si="7"/>
        <v/>
      </c>
      <c r="E91" s="27">
        <f t="shared" si="10"/>
        <v>43185</v>
      </c>
      <c r="F91" s="28" t="str">
        <f t="shared" si="8"/>
        <v>l</v>
      </c>
    </row>
    <row r="92" spans="2:6" s="9" customFormat="1">
      <c r="B92" s="25">
        <f t="shared" si="9"/>
        <v>43186</v>
      </c>
      <c r="C92" s="26">
        <f t="shared" si="6"/>
        <v>13</v>
      </c>
      <c r="D92" s="26" t="str">
        <f t="shared" si="7"/>
        <v/>
      </c>
      <c r="E92" s="27">
        <f t="shared" si="10"/>
        <v>43186</v>
      </c>
      <c r="F92" s="28" t="str">
        <f t="shared" si="8"/>
        <v>m</v>
      </c>
    </row>
    <row r="93" spans="2:6" s="9" customFormat="1">
      <c r="B93" s="25">
        <f t="shared" si="9"/>
        <v>43187</v>
      </c>
      <c r="C93" s="26">
        <f t="shared" si="6"/>
        <v>13</v>
      </c>
      <c r="D93" s="26" t="str">
        <f t="shared" si="7"/>
        <v/>
      </c>
      <c r="E93" s="27">
        <f t="shared" si="10"/>
        <v>43187</v>
      </c>
      <c r="F93" s="28" t="str">
        <f t="shared" si="8"/>
        <v>m</v>
      </c>
    </row>
    <row r="94" spans="2:6" s="9" customFormat="1">
      <c r="B94" s="25">
        <f t="shared" si="9"/>
        <v>43188</v>
      </c>
      <c r="C94" s="26">
        <f t="shared" si="6"/>
        <v>13</v>
      </c>
      <c r="D94" s="26" t="str">
        <f t="shared" si="7"/>
        <v/>
      </c>
      <c r="E94" s="27">
        <f t="shared" si="10"/>
        <v>43188</v>
      </c>
      <c r="F94" s="28" t="str">
        <f t="shared" si="8"/>
        <v>j</v>
      </c>
    </row>
    <row r="95" spans="2:6" s="9" customFormat="1">
      <c r="B95" s="25">
        <f t="shared" si="9"/>
        <v>43189</v>
      </c>
      <c r="C95" s="26">
        <f t="shared" si="6"/>
        <v>13</v>
      </c>
      <c r="D95" s="26" t="str">
        <f t="shared" si="7"/>
        <v/>
      </c>
      <c r="E95" s="27">
        <f t="shared" si="10"/>
        <v>43189</v>
      </c>
      <c r="F95" s="28" t="str">
        <f t="shared" si="8"/>
        <v>v</v>
      </c>
    </row>
    <row r="96" spans="2:6" s="9" customFormat="1">
      <c r="B96" s="25">
        <f t="shared" si="9"/>
        <v>43190</v>
      </c>
      <c r="C96" s="26">
        <f t="shared" si="6"/>
        <v>13</v>
      </c>
      <c r="D96" s="26" t="str">
        <f t="shared" si="7"/>
        <v/>
      </c>
      <c r="E96" s="27">
        <f t="shared" si="10"/>
        <v>43190</v>
      </c>
      <c r="F96" s="28" t="str">
        <f t="shared" si="8"/>
        <v>s</v>
      </c>
    </row>
    <row r="97" spans="2:6" s="9" customFormat="1">
      <c r="B97" s="25">
        <f t="shared" si="9"/>
        <v>43191</v>
      </c>
      <c r="C97" s="26">
        <f t="shared" si="6"/>
        <v>13</v>
      </c>
      <c r="D97" s="26" t="str">
        <f t="shared" si="7"/>
        <v/>
      </c>
      <c r="E97" s="27">
        <f t="shared" si="10"/>
        <v>43191</v>
      </c>
      <c r="F97" s="28" t="str">
        <f t="shared" si="8"/>
        <v>d</v>
      </c>
    </row>
    <row r="98" spans="2:6" s="9" customFormat="1">
      <c r="B98" s="25">
        <f t="shared" si="9"/>
        <v>43192</v>
      </c>
      <c r="C98" s="26">
        <f t="shared" si="6"/>
        <v>14</v>
      </c>
      <c r="D98" s="26" t="str">
        <f t="shared" si="7"/>
        <v/>
      </c>
      <c r="E98" s="27">
        <f t="shared" si="10"/>
        <v>43192</v>
      </c>
      <c r="F98" s="28" t="str">
        <f t="shared" si="8"/>
        <v>l</v>
      </c>
    </row>
    <row r="99" spans="2:6" s="9" customFormat="1">
      <c r="B99" s="25">
        <f t="shared" si="9"/>
        <v>43193</v>
      </c>
      <c r="C99" s="26">
        <f t="shared" si="6"/>
        <v>14</v>
      </c>
      <c r="D99" s="26" t="str">
        <f t="shared" si="7"/>
        <v/>
      </c>
      <c r="E99" s="27">
        <f t="shared" si="10"/>
        <v>43193</v>
      </c>
      <c r="F99" s="28" t="str">
        <f t="shared" si="8"/>
        <v>m</v>
      </c>
    </row>
    <row r="100" spans="2:6" s="9" customFormat="1">
      <c r="B100" s="25">
        <f t="shared" si="9"/>
        <v>43194</v>
      </c>
      <c r="C100" s="26">
        <f t="shared" si="6"/>
        <v>14</v>
      </c>
      <c r="D100" s="26" t="str">
        <f t="shared" si="7"/>
        <v/>
      </c>
      <c r="E100" s="27">
        <f t="shared" si="10"/>
        <v>43194</v>
      </c>
      <c r="F100" s="28" t="str">
        <f t="shared" si="8"/>
        <v>m</v>
      </c>
    </row>
    <row r="101" spans="2:6" s="9" customFormat="1">
      <c r="B101" s="25">
        <f t="shared" si="9"/>
        <v>43195</v>
      </c>
      <c r="C101" s="26">
        <f t="shared" si="6"/>
        <v>14</v>
      </c>
      <c r="D101" s="26" t="str">
        <f t="shared" si="7"/>
        <v/>
      </c>
      <c r="E101" s="27">
        <f t="shared" si="10"/>
        <v>43195</v>
      </c>
      <c r="F101" s="28" t="str">
        <f t="shared" si="8"/>
        <v>j</v>
      </c>
    </row>
    <row r="102" spans="2:6" s="9" customFormat="1">
      <c r="B102" s="25">
        <f t="shared" si="9"/>
        <v>43196</v>
      </c>
      <c r="C102" s="26">
        <f t="shared" si="6"/>
        <v>14</v>
      </c>
      <c r="D102" s="26" t="str">
        <f t="shared" si="7"/>
        <v/>
      </c>
      <c r="E102" s="27">
        <f t="shared" si="10"/>
        <v>43196</v>
      </c>
      <c r="F102" s="28" t="str">
        <f t="shared" si="8"/>
        <v>v</v>
      </c>
    </row>
    <row r="103" spans="2:6" s="9" customFormat="1">
      <c r="B103" s="25">
        <f t="shared" si="9"/>
        <v>43197</v>
      </c>
      <c r="C103" s="26">
        <f t="shared" si="6"/>
        <v>14</v>
      </c>
      <c r="D103" s="26" t="str">
        <f t="shared" si="7"/>
        <v/>
      </c>
      <c r="E103" s="27">
        <f t="shared" si="10"/>
        <v>43197</v>
      </c>
      <c r="F103" s="28" t="str">
        <f t="shared" si="8"/>
        <v>s</v>
      </c>
    </row>
    <row r="104" spans="2:6" s="9" customFormat="1">
      <c r="B104" s="25">
        <f t="shared" si="9"/>
        <v>43198</v>
      </c>
      <c r="C104" s="26">
        <f t="shared" si="6"/>
        <v>14</v>
      </c>
      <c r="D104" s="26" t="str">
        <f t="shared" si="7"/>
        <v/>
      </c>
      <c r="E104" s="27">
        <f t="shared" si="10"/>
        <v>43198</v>
      </c>
      <c r="F104" s="28" t="str">
        <f t="shared" si="8"/>
        <v>d</v>
      </c>
    </row>
    <row r="105" spans="2:6" s="9" customFormat="1">
      <c r="B105" s="25">
        <f t="shared" si="9"/>
        <v>43199</v>
      </c>
      <c r="C105" s="26">
        <f t="shared" si="6"/>
        <v>15</v>
      </c>
      <c r="D105" s="26" t="str">
        <f t="shared" si="7"/>
        <v/>
      </c>
      <c r="E105" s="27">
        <f t="shared" si="10"/>
        <v>43199</v>
      </c>
      <c r="F105" s="28" t="str">
        <f t="shared" si="8"/>
        <v>l</v>
      </c>
    </row>
    <row r="106" spans="2:6" s="9" customFormat="1">
      <c r="B106" s="25">
        <f t="shared" si="9"/>
        <v>43200</v>
      </c>
      <c r="C106" s="26">
        <f t="shared" si="6"/>
        <v>15</v>
      </c>
      <c r="D106" s="26" t="str">
        <f t="shared" si="7"/>
        <v/>
      </c>
      <c r="E106" s="27">
        <f t="shared" si="10"/>
        <v>43200</v>
      </c>
      <c r="F106" s="28" t="str">
        <f t="shared" si="8"/>
        <v>m</v>
      </c>
    </row>
    <row r="107" spans="2:6" s="9" customFormat="1">
      <c r="B107" s="25">
        <f t="shared" si="9"/>
        <v>43201</v>
      </c>
      <c r="C107" s="26">
        <f t="shared" si="6"/>
        <v>15</v>
      </c>
      <c r="D107" s="26" t="str">
        <f t="shared" si="7"/>
        <v/>
      </c>
      <c r="E107" s="27">
        <f t="shared" si="10"/>
        <v>43201</v>
      </c>
      <c r="F107" s="28" t="str">
        <f t="shared" si="8"/>
        <v>m</v>
      </c>
    </row>
    <row r="108" spans="2:6" s="9" customFormat="1">
      <c r="B108" s="25">
        <f t="shared" si="9"/>
        <v>43202</v>
      </c>
      <c r="C108" s="26">
        <f t="shared" si="6"/>
        <v>15</v>
      </c>
      <c r="D108" s="26" t="str">
        <f t="shared" si="7"/>
        <v/>
      </c>
      <c r="E108" s="27">
        <f t="shared" si="10"/>
        <v>43202</v>
      </c>
      <c r="F108" s="28" t="str">
        <f t="shared" si="8"/>
        <v>j</v>
      </c>
    </row>
    <row r="109" spans="2:6" s="9" customFormat="1">
      <c r="B109" s="25">
        <f t="shared" si="9"/>
        <v>43203</v>
      </c>
      <c r="C109" s="26">
        <f t="shared" si="6"/>
        <v>15</v>
      </c>
      <c r="D109" s="26" t="str">
        <f t="shared" si="7"/>
        <v/>
      </c>
      <c r="E109" s="27">
        <f t="shared" si="10"/>
        <v>43203</v>
      </c>
      <c r="F109" s="28" t="str">
        <f t="shared" si="8"/>
        <v>v</v>
      </c>
    </row>
    <row r="110" spans="2:6" s="9" customFormat="1">
      <c r="B110" s="25">
        <f t="shared" si="9"/>
        <v>43204</v>
      </c>
      <c r="C110" s="26">
        <f t="shared" si="6"/>
        <v>15</v>
      </c>
      <c r="D110" s="26" t="str">
        <f t="shared" si="7"/>
        <v/>
      </c>
      <c r="E110" s="27">
        <f t="shared" si="10"/>
        <v>43204</v>
      </c>
      <c r="F110" s="28" t="str">
        <f t="shared" si="8"/>
        <v>s</v>
      </c>
    </row>
    <row r="111" spans="2:6" s="9" customFormat="1">
      <c r="B111" s="25">
        <f t="shared" si="9"/>
        <v>43205</v>
      </c>
      <c r="C111" s="26">
        <f t="shared" si="6"/>
        <v>15</v>
      </c>
      <c r="D111" s="26" t="str">
        <f t="shared" si="7"/>
        <v/>
      </c>
      <c r="E111" s="27">
        <f t="shared" si="10"/>
        <v>43205</v>
      </c>
      <c r="F111" s="28" t="str">
        <f t="shared" si="8"/>
        <v>d</v>
      </c>
    </row>
    <row r="112" spans="2:6" s="9" customFormat="1">
      <c r="B112" s="25">
        <f t="shared" si="9"/>
        <v>43206</v>
      </c>
      <c r="C112" s="26">
        <f t="shared" si="6"/>
        <v>16</v>
      </c>
      <c r="D112" s="26" t="str">
        <f t="shared" si="7"/>
        <v/>
      </c>
      <c r="E112" s="27">
        <f t="shared" si="10"/>
        <v>43206</v>
      </c>
      <c r="F112" s="28" t="str">
        <f t="shared" si="8"/>
        <v>l</v>
      </c>
    </row>
    <row r="113" spans="2:6" s="9" customFormat="1">
      <c r="B113" s="25">
        <f t="shared" si="9"/>
        <v>43207</v>
      </c>
      <c r="C113" s="26">
        <f t="shared" si="6"/>
        <v>16</v>
      </c>
      <c r="D113" s="26" t="str">
        <f t="shared" si="7"/>
        <v/>
      </c>
      <c r="E113" s="27">
        <f t="shared" si="10"/>
        <v>43207</v>
      </c>
      <c r="F113" s="28" t="str">
        <f t="shared" si="8"/>
        <v>m</v>
      </c>
    </row>
    <row r="114" spans="2:6" s="9" customFormat="1">
      <c r="B114" s="25">
        <f t="shared" si="9"/>
        <v>43208</v>
      </c>
      <c r="C114" s="26">
        <f t="shared" si="6"/>
        <v>16</v>
      </c>
      <c r="D114" s="26" t="str">
        <f t="shared" si="7"/>
        <v/>
      </c>
      <c r="E114" s="27">
        <f t="shared" si="10"/>
        <v>43208</v>
      </c>
      <c r="F114" s="28" t="str">
        <f t="shared" si="8"/>
        <v>m</v>
      </c>
    </row>
    <row r="115" spans="2:6" s="9" customFormat="1">
      <c r="B115" s="25">
        <f t="shared" si="9"/>
        <v>43209</v>
      </c>
      <c r="C115" s="26">
        <f t="shared" si="6"/>
        <v>16</v>
      </c>
      <c r="D115" s="26" t="str">
        <f t="shared" si="7"/>
        <v/>
      </c>
      <c r="E115" s="27">
        <f t="shared" si="10"/>
        <v>43209</v>
      </c>
      <c r="F115" s="28" t="str">
        <f t="shared" si="8"/>
        <v>j</v>
      </c>
    </row>
    <row r="116" spans="2:6" s="9" customFormat="1">
      <c r="B116" s="25">
        <f t="shared" si="9"/>
        <v>43210</v>
      </c>
      <c r="C116" s="26">
        <f t="shared" si="6"/>
        <v>16</v>
      </c>
      <c r="D116" s="26" t="str">
        <f t="shared" si="7"/>
        <v/>
      </c>
      <c r="E116" s="27">
        <f t="shared" si="10"/>
        <v>43210</v>
      </c>
      <c r="F116" s="28" t="str">
        <f t="shared" si="8"/>
        <v>v</v>
      </c>
    </row>
    <row r="117" spans="2:6" s="9" customFormat="1">
      <c r="B117" s="25">
        <f t="shared" si="9"/>
        <v>43211</v>
      </c>
      <c r="C117" s="26">
        <f t="shared" si="6"/>
        <v>16</v>
      </c>
      <c r="D117" s="26" t="str">
        <f t="shared" si="7"/>
        <v/>
      </c>
      <c r="E117" s="27">
        <f t="shared" si="10"/>
        <v>43211</v>
      </c>
      <c r="F117" s="28" t="str">
        <f t="shared" si="8"/>
        <v>s</v>
      </c>
    </row>
    <row r="118" spans="2:6" s="9" customFormat="1">
      <c r="B118" s="25">
        <f t="shared" si="9"/>
        <v>43212</v>
      </c>
      <c r="C118" s="26">
        <f t="shared" si="6"/>
        <v>16</v>
      </c>
      <c r="D118" s="26" t="str">
        <f t="shared" si="7"/>
        <v/>
      </c>
      <c r="E118" s="27">
        <f t="shared" si="10"/>
        <v>43212</v>
      </c>
      <c r="F118" s="28" t="str">
        <f t="shared" si="8"/>
        <v>d</v>
      </c>
    </row>
    <row r="119" spans="2:6" s="9" customFormat="1">
      <c r="B119" s="25">
        <f t="shared" si="9"/>
        <v>43213</v>
      </c>
      <c r="C119" s="26">
        <f t="shared" si="6"/>
        <v>17</v>
      </c>
      <c r="D119" s="26" t="str">
        <f t="shared" si="7"/>
        <v/>
      </c>
      <c r="E119" s="27">
        <f t="shared" si="10"/>
        <v>43213</v>
      </c>
      <c r="F119" s="28" t="str">
        <f t="shared" si="8"/>
        <v>l</v>
      </c>
    </row>
    <row r="120" spans="2:6" s="9" customFormat="1">
      <c r="B120" s="25">
        <f t="shared" si="9"/>
        <v>43214</v>
      </c>
      <c r="C120" s="26">
        <f t="shared" si="6"/>
        <v>17</v>
      </c>
      <c r="D120" s="26" t="str">
        <f t="shared" si="7"/>
        <v/>
      </c>
      <c r="E120" s="27">
        <f t="shared" si="10"/>
        <v>43214</v>
      </c>
      <c r="F120" s="28" t="str">
        <f t="shared" si="8"/>
        <v>m</v>
      </c>
    </row>
    <row r="121" spans="2:6" s="9" customFormat="1">
      <c r="B121" s="25">
        <f t="shared" si="9"/>
        <v>43215</v>
      </c>
      <c r="C121" s="26">
        <f t="shared" si="6"/>
        <v>17</v>
      </c>
      <c r="D121" s="26" t="str">
        <f t="shared" si="7"/>
        <v/>
      </c>
      <c r="E121" s="27">
        <f t="shared" si="10"/>
        <v>43215</v>
      </c>
      <c r="F121" s="28" t="str">
        <f t="shared" si="8"/>
        <v>m</v>
      </c>
    </row>
    <row r="122" spans="2:6" s="9" customFormat="1">
      <c r="B122" s="25">
        <f t="shared" si="9"/>
        <v>43216</v>
      </c>
      <c r="C122" s="26">
        <f t="shared" si="6"/>
        <v>17</v>
      </c>
      <c r="D122" s="26" t="str">
        <f t="shared" si="7"/>
        <v/>
      </c>
      <c r="E122" s="27">
        <f t="shared" si="10"/>
        <v>43216</v>
      </c>
      <c r="F122" s="28" t="str">
        <f t="shared" si="8"/>
        <v>j</v>
      </c>
    </row>
    <row r="123" spans="2:6" s="9" customFormat="1">
      <c r="B123" s="25">
        <f t="shared" si="9"/>
        <v>43217</v>
      </c>
      <c r="C123" s="26">
        <f t="shared" si="6"/>
        <v>17</v>
      </c>
      <c r="D123" s="26" t="str">
        <f t="shared" si="7"/>
        <v/>
      </c>
      <c r="E123" s="27">
        <f t="shared" si="10"/>
        <v>43217</v>
      </c>
      <c r="F123" s="28" t="str">
        <f t="shared" si="8"/>
        <v>v</v>
      </c>
    </row>
    <row r="124" spans="2:6" s="9" customFormat="1">
      <c r="B124" s="25">
        <f t="shared" si="9"/>
        <v>43218</v>
      </c>
      <c r="C124" s="26">
        <f t="shared" si="6"/>
        <v>17</v>
      </c>
      <c r="D124" s="26" t="str">
        <f t="shared" si="7"/>
        <v/>
      </c>
      <c r="E124" s="27">
        <f t="shared" si="10"/>
        <v>43218</v>
      </c>
      <c r="F124" s="28" t="str">
        <f t="shared" si="8"/>
        <v>s</v>
      </c>
    </row>
    <row r="125" spans="2:6" s="9" customFormat="1">
      <c r="B125" s="25">
        <f t="shared" si="9"/>
        <v>43219</v>
      </c>
      <c r="C125" s="26">
        <f t="shared" si="6"/>
        <v>17</v>
      </c>
      <c r="D125" s="26" t="str">
        <f t="shared" si="7"/>
        <v/>
      </c>
      <c r="E125" s="27">
        <f t="shared" si="10"/>
        <v>43219</v>
      </c>
      <c r="F125" s="28" t="str">
        <f t="shared" si="8"/>
        <v>d</v>
      </c>
    </row>
    <row r="126" spans="2:6" s="9" customFormat="1">
      <c r="B126" s="25">
        <f t="shared" si="9"/>
        <v>43220</v>
      </c>
      <c r="C126" s="26">
        <f t="shared" si="6"/>
        <v>18</v>
      </c>
      <c r="D126" s="26" t="str">
        <f t="shared" si="7"/>
        <v/>
      </c>
      <c r="E126" s="27">
        <f t="shared" si="10"/>
        <v>43220</v>
      </c>
      <c r="F126" s="28" t="str">
        <f t="shared" si="8"/>
        <v>l</v>
      </c>
    </row>
    <row r="127" spans="2:6" s="9" customFormat="1">
      <c r="B127" s="25">
        <f t="shared" si="9"/>
        <v>43221</v>
      </c>
      <c r="C127" s="26">
        <f t="shared" si="6"/>
        <v>18</v>
      </c>
      <c r="D127" s="26" t="str">
        <f t="shared" si="7"/>
        <v/>
      </c>
      <c r="E127" s="27">
        <f t="shared" si="10"/>
        <v>43221</v>
      </c>
      <c r="F127" s="28" t="str">
        <f t="shared" si="8"/>
        <v>m</v>
      </c>
    </row>
    <row r="128" spans="2:6" s="9" customFormat="1">
      <c r="B128" s="25">
        <f t="shared" si="9"/>
        <v>43222</v>
      </c>
      <c r="C128" s="26">
        <f t="shared" si="6"/>
        <v>18</v>
      </c>
      <c r="D128" s="26" t="str">
        <f t="shared" si="7"/>
        <v/>
      </c>
      <c r="E128" s="27">
        <f t="shared" si="10"/>
        <v>43222</v>
      </c>
      <c r="F128" s="28" t="str">
        <f t="shared" si="8"/>
        <v>m</v>
      </c>
    </row>
    <row r="129" spans="2:6" s="9" customFormat="1">
      <c r="B129" s="25">
        <f t="shared" si="9"/>
        <v>43223</v>
      </c>
      <c r="C129" s="26">
        <f t="shared" si="6"/>
        <v>18</v>
      </c>
      <c r="D129" s="26" t="str">
        <f t="shared" si="7"/>
        <v/>
      </c>
      <c r="E129" s="27">
        <f t="shared" si="10"/>
        <v>43223</v>
      </c>
      <c r="F129" s="28" t="str">
        <f t="shared" si="8"/>
        <v>j</v>
      </c>
    </row>
    <row r="130" spans="2:6" s="9" customFormat="1">
      <c r="B130" s="25">
        <f t="shared" si="9"/>
        <v>43224</v>
      </c>
      <c r="C130" s="26">
        <f t="shared" si="6"/>
        <v>18</v>
      </c>
      <c r="D130" s="26" t="str">
        <f t="shared" si="7"/>
        <v/>
      </c>
      <c r="E130" s="27">
        <f t="shared" si="10"/>
        <v>43224</v>
      </c>
      <c r="F130" s="28" t="str">
        <f t="shared" si="8"/>
        <v>v</v>
      </c>
    </row>
    <row r="131" spans="2:6" s="9" customFormat="1">
      <c r="B131" s="25">
        <f t="shared" si="9"/>
        <v>43225</v>
      </c>
      <c r="C131" s="26">
        <f t="shared" si="6"/>
        <v>18</v>
      </c>
      <c r="D131" s="26" t="str">
        <f t="shared" si="7"/>
        <v/>
      </c>
      <c r="E131" s="27">
        <f t="shared" si="10"/>
        <v>43225</v>
      </c>
      <c r="F131" s="28" t="str">
        <f t="shared" si="8"/>
        <v>s</v>
      </c>
    </row>
    <row r="132" spans="2:6" s="9" customFormat="1">
      <c r="B132" s="25">
        <f t="shared" si="9"/>
        <v>43226</v>
      </c>
      <c r="C132" s="26">
        <f t="shared" si="6"/>
        <v>18</v>
      </c>
      <c r="D132" s="26" t="str">
        <f t="shared" si="7"/>
        <v/>
      </c>
      <c r="E132" s="27">
        <f t="shared" si="10"/>
        <v>43226</v>
      </c>
      <c r="F132" s="28" t="str">
        <f t="shared" si="8"/>
        <v>d</v>
      </c>
    </row>
    <row r="133" spans="2:6" s="9" customFormat="1">
      <c r="B133" s="25">
        <f t="shared" si="9"/>
        <v>43227</v>
      </c>
      <c r="C133" s="26">
        <f t="shared" ref="C133:C196" si="11">WEEKNUM(B133,2)</f>
        <v>19</v>
      </c>
      <c r="D133" s="26" t="str">
        <f t="shared" ref="D133:D196" si="12">IF(ISERROR(VLOOKUP(E133,jfdate,1,TRUE)),"",IF(VLOOKUP(E133,jfdate,1,TRUE)=B133,"f",""))</f>
        <v/>
      </c>
      <c r="E133" s="27">
        <f t="shared" si="10"/>
        <v>43227</v>
      </c>
      <c r="F133" s="28" t="str">
        <f t="shared" ref="F133:F196" si="13">IF(D133="f","f",VLOOKUP(WEEKDAY(E133),jourabbrege,2,FALSE))</f>
        <v>l</v>
      </c>
    </row>
    <row r="134" spans="2:6" s="9" customFormat="1">
      <c r="B134" s="25">
        <f t="shared" ref="B134:B197" si="14">+B133+1</f>
        <v>43228</v>
      </c>
      <c r="C134" s="26">
        <f t="shared" si="11"/>
        <v>19</v>
      </c>
      <c r="D134" s="26" t="str">
        <f t="shared" si="12"/>
        <v/>
      </c>
      <c r="E134" s="27">
        <f t="shared" ref="E134:E197" si="15">+E133+1</f>
        <v>43228</v>
      </c>
      <c r="F134" s="28" t="str">
        <f t="shared" si="13"/>
        <v>m</v>
      </c>
    </row>
    <row r="135" spans="2:6" s="9" customFormat="1">
      <c r="B135" s="25">
        <f t="shared" si="14"/>
        <v>43229</v>
      </c>
      <c r="C135" s="26">
        <f t="shared" si="11"/>
        <v>19</v>
      </c>
      <c r="D135" s="26" t="str">
        <f t="shared" si="12"/>
        <v/>
      </c>
      <c r="E135" s="27">
        <f t="shared" si="15"/>
        <v>43229</v>
      </c>
      <c r="F135" s="28" t="str">
        <f t="shared" si="13"/>
        <v>m</v>
      </c>
    </row>
    <row r="136" spans="2:6" s="9" customFormat="1">
      <c r="B136" s="25">
        <f t="shared" si="14"/>
        <v>43230</v>
      </c>
      <c r="C136" s="26">
        <f t="shared" si="11"/>
        <v>19</v>
      </c>
      <c r="D136" s="26" t="str">
        <f t="shared" si="12"/>
        <v/>
      </c>
      <c r="E136" s="27">
        <f t="shared" si="15"/>
        <v>43230</v>
      </c>
      <c r="F136" s="28" t="str">
        <f t="shared" si="13"/>
        <v>j</v>
      </c>
    </row>
    <row r="137" spans="2:6" s="9" customFormat="1">
      <c r="B137" s="25">
        <f t="shared" si="14"/>
        <v>43231</v>
      </c>
      <c r="C137" s="26">
        <f t="shared" si="11"/>
        <v>19</v>
      </c>
      <c r="D137" s="26" t="str">
        <f t="shared" si="12"/>
        <v/>
      </c>
      <c r="E137" s="27">
        <f t="shared" si="15"/>
        <v>43231</v>
      </c>
      <c r="F137" s="28" t="str">
        <f t="shared" si="13"/>
        <v>v</v>
      </c>
    </row>
    <row r="138" spans="2:6" s="9" customFormat="1">
      <c r="B138" s="25">
        <f t="shared" si="14"/>
        <v>43232</v>
      </c>
      <c r="C138" s="26">
        <f t="shared" si="11"/>
        <v>19</v>
      </c>
      <c r="D138" s="26" t="str">
        <f t="shared" si="12"/>
        <v/>
      </c>
      <c r="E138" s="27">
        <f t="shared" si="15"/>
        <v>43232</v>
      </c>
      <c r="F138" s="28" t="str">
        <f t="shared" si="13"/>
        <v>s</v>
      </c>
    </row>
    <row r="139" spans="2:6" s="9" customFormat="1">
      <c r="B139" s="25">
        <f t="shared" si="14"/>
        <v>43233</v>
      </c>
      <c r="C139" s="26">
        <f t="shared" si="11"/>
        <v>19</v>
      </c>
      <c r="D139" s="26" t="str">
        <f t="shared" si="12"/>
        <v/>
      </c>
      <c r="E139" s="27">
        <f t="shared" si="15"/>
        <v>43233</v>
      </c>
      <c r="F139" s="28" t="str">
        <f t="shared" si="13"/>
        <v>d</v>
      </c>
    </row>
    <row r="140" spans="2:6" s="9" customFormat="1">
      <c r="B140" s="25">
        <f t="shared" si="14"/>
        <v>43234</v>
      </c>
      <c r="C140" s="26">
        <f t="shared" si="11"/>
        <v>20</v>
      </c>
      <c r="D140" s="26" t="str">
        <f t="shared" si="12"/>
        <v/>
      </c>
      <c r="E140" s="27">
        <f t="shared" si="15"/>
        <v>43234</v>
      </c>
      <c r="F140" s="28" t="str">
        <f t="shared" si="13"/>
        <v>l</v>
      </c>
    </row>
    <row r="141" spans="2:6" s="9" customFormat="1">
      <c r="B141" s="25">
        <f t="shared" si="14"/>
        <v>43235</v>
      </c>
      <c r="C141" s="26">
        <f t="shared" si="11"/>
        <v>20</v>
      </c>
      <c r="D141" s="26" t="str">
        <f t="shared" si="12"/>
        <v/>
      </c>
      <c r="E141" s="27">
        <f t="shared" si="15"/>
        <v>43235</v>
      </c>
      <c r="F141" s="28" t="str">
        <f t="shared" si="13"/>
        <v>m</v>
      </c>
    </row>
    <row r="142" spans="2:6" s="9" customFormat="1">
      <c r="B142" s="25">
        <f t="shared" si="14"/>
        <v>43236</v>
      </c>
      <c r="C142" s="26">
        <f t="shared" si="11"/>
        <v>20</v>
      </c>
      <c r="D142" s="26" t="str">
        <f t="shared" si="12"/>
        <v/>
      </c>
      <c r="E142" s="27">
        <f t="shared" si="15"/>
        <v>43236</v>
      </c>
      <c r="F142" s="28" t="str">
        <f t="shared" si="13"/>
        <v>m</v>
      </c>
    </row>
    <row r="143" spans="2:6" s="9" customFormat="1">
      <c r="B143" s="25">
        <f t="shared" si="14"/>
        <v>43237</v>
      </c>
      <c r="C143" s="26">
        <f t="shared" si="11"/>
        <v>20</v>
      </c>
      <c r="D143" s="26" t="str">
        <f t="shared" si="12"/>
        <v/>
      </c>
      <c r="E143" s="27">
        <f t="shared" si="15"/>
        <v>43237</v>
      </c>
      <c r="F143" s="28" t="str">
        <f t="shared" si="13"/>
        <v>j</v>
      </c>
    </row>
    <row r="144" spans="2:6" s="9" customFormat="1">
      <c r="B144" s="25">
        <f t="shared" si="14"/>
        <v>43238</v>
      </c>
      <c r="C144" s="26">
        <f t="shared" si="11"/>
        <v>20</v>
      </c>
      <c r="D144" s="26" t="str">
        <f t="shared" si="12"/>
        <v/>
      </c>
      <c r="E144" s="27">
        <f t="shared" si="15"/>
        <v>43238</v>
      </c>
      <c r="F144" s="28" t="str">
        <f t="shared" si="13"/>
        <v>v</v>
      </c>
    </row>
    <row r="145" spans="2:6" s="9" customFormat="1">
      <c r="B145" s="25">
        <f t="shared" si="14"/>
        <v>43239</v>
      </c>
      <c r="C145" s="26">
        <f t="shared" si="11"/>
        <v>20</v>
      </c>
      <c r="D145" s="26" t="str">
        <f t="shared" si="12"/>
        <v/>
      </c>
      <c r="E145" s="27">
        <f t="shared" si="15"/>
        <v>43239</v>
      </c>
      <c r="F145" s="28" t="str">
        <f t="shared" si="13"/>
        <v>s</v>
      </c>
    </row>
    <row r="146" spans="2:6" s="9" customFormat="1">
      <c r="B146" s="25">
        <f t="shared" si="14"/>
        <v>43240</v>
      </c>
      <c r="C146" s="26">
        <f t="shared" si="11"/>
        <v>20</v>
      </c>
      <c r="D146" s="26" t="str">
        <f t="shared" si="12"/>
        <v/>
      </c>
      <c r="E146" s="27">
        <f t="shared" si="15"/>
        <v>43240</v>
      </c>
      <c r="F146" s="28" t="str">
        <f t="shared" si="13"/>
        <v>d</v>
      </c>
    </row>
    <row r="147" spans="2:6" s="9" customFormat="1">
      <c r="B147" s="25">
        <f t="shared" si="14"/>
        <v>43241</v>
      </c>
      <c r="C147" s="26">
        <f t="shared" si="11"/>
        <v>21</v>
      </c>
      <c r="D147" s="26" t="str">
        <f t="shared" si="12"/>
        <v/>
      </c>
      <c r="E147" s="27">
        <f t="shared" si="15"/>
        <v>43241</v>
      </c>
      <c r="F147" s="28" t="str">
        <f t="shared" si="13"/>
        <v>l</v>
      </c>
    </row>
    <row r="148" spans="2:6" s="9" customFormat="1">
      <c r="B148" s="25">
        <f t="shared" si="14"/>
        <v>43242</v>
      </c>
      <c r="C148" s="26">
        <f t="shared" si="11"/>
        <v>21</v>
      </c>
      <c r="D148" s="26" t="str">
        <f t="shared" si="12"/>
        <v/>
      </c>
      <c r="E148" s="27">
        <f t="shared" si="15"/>
        <v>43242</v>
      </c>
      <c r="F148" s="28" t="str">
        <f t="shared" si="13"/>
        <v>m</v>
      </c>
    </row>
    <row r="149" spans="2:6" s="9" customFormat="1">
      <c r="B149" s="25">
        <f t="shared" si="14"/>
        <v>43243</v>
      </c>
      <c r="C149" s="26">
        <f t="shared" si="11"/>
        <v>21</v>
      </c>
      <c r="D149" s="26" t="str">
        <f t="shared" si="12"/>
        <v/>
      </c>
      <c r="E149" s="27">
        <f t="shared" si="15"/>
        <v>43243</v>
      </c>
      <c r="F149" s="28" t="str">
        <f t="shared" si="13"/>
        <v>m</v>
      </c>
    </row>
    <row r="150" spans="2:6" s="9" customFormat="1">
      <c r="B150" s="25">
        <f t="shared" si="14"/>
        <v>43244</v>
      </c>
      <c r="C150" s="26">
        <f t="shared" si="11"/>
        <v>21</v>
      </c>
      <c r="D150" s="26" t="str">
        <f t="shared" si="12"/>
        <v/>
      </c>
      <c r="E150" s="27">
        <f t="shared" si="15"/>
        <v>43244</v>
      </c>
      <c r="F150" s="28" t="str">
        <f t="shared" si="13"/>
        <v>j</v>
      </c>
    </row>
    <row r="151" spans="2:6" s="9" customFormat="1">
      <c r="B151" s="25">
        <f t="shared" si="14"/>
        <v>43245</v>
      </c>
      <c r="C151" s="26">
        <f t="shared" si="11"/>
        <v>21</v>
      </c>
      <c r="D151" s="26" t="str">
        <f t="shared" si="12"/>
        <v/>
      </c>
      <c r="E151" s="27">
        <f t="shared" si="15"/>
        <v>43245</v>
      </c>
      <c r="F151" s="28" t="str">
        <f t="shared" si="13"/>
        <v>v</v>
      </c>
    </row>
    <row r="152" spans="2:6" s="9" customFormat="1">
      <c r="B152" s="25">
        <f t="shared" si="14"/>
        <v>43246</v>
      </c>
      <c r="C152" s="26">
        <f t="shared" si="11"/>
        <v>21</v>
      </c>
      <c r="D152" s="26" t="str">
        <f t="shared" si="12"/>
        <v/>
      </c>
      <c r="E152" s="27">
        <f t="shared" si="15"/>
        <v>43246</v>
      </c>
      <c r="F152" s="28" t="str">
        <f t="shared" si="13"/>
        <v>s</v>
      </c>
    </row>
    <row r="153" spans="2:6" s="9" customFormat="1">
      <c r="B153" s="25">
        <f t="shared" si="14"/>
        <v>43247</v>
      </c>
      <c r="C153" s="26">
        <f t="shared" si="11"/>
        <v>21</v>
      </c>
      <c r="D153" s="26" t="str">
        <f t="shared" si="12"/>
        <v/>
      </c>
      <c r="E153" s="27">
        <f t="shared" si="15"/>
        <v>43247</v>
      </c>
      <c r="F153" s="28" t="str">
        <f t="shared" si="13"/>
        <v>d</v>
      </c>
    </row>
    <row r="154" spans="2:6" s="9" customFormat="1">
      <c r="B154" s="25">
        <f t="shared" si="14"/>
        <v>43248</v>
      </c>
      <c r="C154" s="26">
        <f t="shared" si="11"/>
        <v>22</v>
      </c>
      <c r="D154" s="26" t="str">
        <f t="shared" si="12"/>
        <v/>
      </c>
      <c r="E154" s="27">
        <f t="shared" si="15"/>
        <v>43248</v>
      </c>
      <c r="F154" s="28" t="str">
        <f t="shared" si="13"/>
        <v>l</v>
      </c>
    </row>
    <row r="155" spans="2:6" s="9" customFormat="1">
      <c r="B155" s="25">
        <f t="shared" si="14"/>
        <v>43249</v>
      </c>
      <c r="C155" s="26">
        <f t="shared" si="11"/>
        <v>22</v>
      </c>
      <c r="D155" s="26" t="str">
        <f t="shared" si="12"/>
        <v/>
      </c>
      <c r="E155" s="27">
        <f t="shared" si="15"/>
        <v>43249</v>
      </c>
      <c r="F155" s="28" t="str">
        <f t="shared" si="13"/>
        <v>m</v>
      </c>
    </row>
    <row r="156" spans="2:6" s="9" customFormat="1">
      <c r="B156" s="25">
        <f t="shared" si="14"/>
        <v>43250</v>
      </c>
      <c r="C156" s="26">
        <f t="shared" si="11"/>
        <v>22</v>
      </c>
      <c r="D156" s="26" t="str">
        <f t="shared" si="12"/>
        <v/>
      </c>
      <c r="E156" s="27">
        <f t="shared" si="15"/>
        <v>43250</v>
      </c>
      <c r="F156" s="28" t="str">
        <f t="shared" si="13"/>
        <v>m</v>
      </c>
    </row>
    <row r="157" spans="2:6" s="9" customFormat="1">
      <c r="B157" s="25">
        <f t="shared" si="14"/>
        <v>43251</v>
      </c>
      <c r="C157" s="26">
        <f t="shared" si="11"/>
        <v>22</v>
      </c>
      <c r="D157" s="26" t="str">
        <f t="shared" si="12"/>
        <v/>
      </c>
      <c r="E157" s="27">
        <f t="shared" si="15"/>
        <v>43251</v>
      </c>
      <c r="F157" s="28" t="str">
        <f t="shared" si="13"/>
        <v>j</v>
      </c>
    </row>
    <row r="158" spans="2:6" s="9" customFormat="1">
      <c r="B158" s="25">
        <f t="shared" si="14"/>
        <v>43252</v>
      </c>
      <c r="C158" s="26">
        <f t="shared" si="11"/>
        <v>22</v>
      </c>
      <c r="D158" s="26" t="str">
        <f t="shared" si="12"/>
        <v/>
      </c>
      <c r="E158" s="27">
        <f t="shared" si="15"/>
        <v>43252</v>
      </c>
      <c r="F158" s="28" t="str">
        <f t="shared" si="13"/>
        <v>v</v>
      </c>
    </row>
    <row r="159" spans="2:6" s="9" customFormat="1">
      <c r="B159" s="25">
        <f t="shared" si="14"/>
        <v>43253</v>
      </c>
      <c r="C159" s="26">
        <f t="shared" si="11"/>
        <v>22</v>
      </c>
      <c r="D159" s="26" t="str">
        <f t="shared" si="12"/>
        <v/>
      </c>
      <c r="E159" s="27">
        <f t="shared" si="15"/>
        <v>43253</v>
      </c>
      <c r="F159" s="28" t="str">
        <f t="shared" si="13"/>
        <v>s</v>
      </c>
    </row>
    <row r="160" spans="2:6" s="9" customFormat="1">
      <c r="B160" s="25">
        <f t="shared" si="14"/>
        <v>43254</v>
      </c>
      <c r="C160" s="26">
        <f t="shared" si="11"/>
        <v>22</v>
      </c>
      <c r="D160" s="26" t="str">
        <f t="shared" si="12"/>
        <v/>
      </c>
      <c r="E160" s="27">
        <f t="shared" si="15"/>
        <v>43254</v>
      </c>
      <c r="F160" s="28" t="str">
        <f t="shared" si="13"/>
        <v>d</v>
      </c>
    </row>
    <row r="161" spans="2:6" s="9" customFormat="1">
      <c r="B161" s="25">
        <f t="shared" si="14"/>
        <v>43255</v>
      </c>
      <c r="C161" s="26">
        <f t="shared" si="11"/>
        <v>23</v>
      </c>
      <c r="D161" s="26" t="str">
        <f t="shared" si="12"/>
        <v/>
      </c>
      <c r="E161" s="27">
        <f t="shared" si="15"/>
        <v>43255</v>
      </c>
      <c r="F161" s="28" t="str">
        <f t="shared" si="13"/>
        <v>l</v>
      </c>
    </row>
    <row r="162" spans="2:6" s="9" customFormat="1">
      <c r="B162" s="25">
        <f t="shared" si="14"/>
        <v>43256</v>
      </c>
      <c r="C162" s="26">
        <f t="shared" si="11"/>
        <v>23</v>
      </c>
      <c r="D162" s="26" t="str">
        <f t="shared" si="12"/>
        <v/>
      </c>
      <c r="E162" s="27">
        <f t="shared" si="15"/>
        <v>43256</v>
      </c>
      <c r="F162" s="28" t="str">
        <f t="shared" si="13"/>
        <v>m</v>
      </c>
    </row>
    <row r="163" spans="2:6" s="9" customFormat="1">
      <c r="B163" s="25">
        <f t="shared" si="14"/>
        <v>43257</v>
      </c>
      <c r="C163" s="26">
        <f t="shared" si="11"/>
        <v>23</v>
      </c>
      <c r="D163" s="26" t="str">
        <f t="shared" si="12"/>
        <v/>
      </c>
      <c r="E163" s="27">
        <f t="shared" si="15"/>
        <v>43257</v>
      </c>
      <c r="F163" s="28" t="str">
        <f t="shared" si="13"/>
        <v>m</v>
      </c>
    </row>
    <row r="164" spans="2:6" s="9" customFormat="1">
      <c r="B164" s="25">
        <f t="shared" si="14"/>
        <v>43258</v>
      </c>
      <c r="C164" s="26">
        <f t="shared" si="11"/>
        <v>23</v>
      </c>
      <c r="D164" s="26" t="str">
        <f t="shared" si="12"/>
        <v/>
      </c>
      <c r="E164" s="27">
        <f t="shared" si="15"/>
        <v>43258</v>
      </c>
      <c r="F164" s="28" t="str">
        <f t="shared" si="13"/>
        <v>j</v>
      </c>
    </row>
    <row r="165" spans="2:6" s="9" customFormat="1">
      <c r="B165" s="25">
        <f t="shared" si="14"/>
        <v>43259</v>
      </c>
      <c r="C165" s="26">
        <f t="shared" si="11"/>
        <v>23</v>
      </c>
      <c r="D165" s="26" t="str">
        <f t="shared" si="12"/>
        <v/>
      </c>
      <c r="E165" s="27">
        <f t="shared" si="15"/>
        <v>43259</v>
      </c>
      <c r="F165" s="28" t="str">
        <f t="shared" si="13"/>
        <v>v</v>
      </c>
    </row>
    <row r="166" spans="2:6" s="9" customFormat="1">
      <c r="B166" s="25">
        <f t="shared" si="14"/>
        <v>43260</v>
      </c>
      <c r="C166" s="26">
        <f t="shared" si="11"/>
        <v>23</v>
      </c>
      <c r="D166" s="26" t="str">
        <f t="shared" si="12"/>
        <v/>
      </c>
      <c r="E166" s="27">
        <f t="shared" si="15"/>
        <v>43260</v>
      </c>
      <c r="F166" s="28" t="str">
        <f t="shared" si="13"/>
        <v>s</v>
      </c>
    </row>
    <row r="167" spans="2:6" s="9" customFormat="1">
      <c r="B167" s="25">
        <f t="shared" si="14"/>
        <v>43261</v>
      </c>
      <c r="C167" s="26">
        <f t="shared" si="11"/>
        <v>23</v>
      </c>
      <c r="D167" s="26" t="str">
        <f t="shared" si="12"/>
        <v/>
      </c>
      <c r="E167" s="27">
        <f t="shared" si="15"/>
        <v>43261</v>
      </c>
      <c r="F167" s="28" t="str">
        <f t="shared" si="13"/>
        <v>d</v>
      </c>
    </row>
    <row r="168" spans="2:6" s="9" customFormat="1">
      <c r="B168" s="25">
        <f t="shared" si="14"/>
        <v>43262</v>
      </c>
      <c r="C168" s="26">
        <f t="shared" si="11"/>
        <v>24</v>
      </c>
      <c r="D168" s="26" t="str">
        <f t="shared" si="12"/>
        <v/>
      </c>
      <c r="E168" s="27">
        <f t="shared" si="15"/>
        <v>43262</v>
      </c>
      <c r="F168" s="28" t="str">
        <f t="shared" si="13"/>
        <v>l</v>
      </c>
    </row>
    <row r="169" spans="2:6" s="9" customFormat="1">
      <c r="B169" s="25">
        <f t="shared" si="14"/>
        <v>43263</v>
      </c>
      <c r="C169" s="26">
        <f t="shared" si="11"/>
        <v>24</v>
      </c>
      <c r="D169" s="26" t="str">
        <f t="shared" si="12"/>
        <v/>
      </c>
      <c r="E169" s="27">
        <f t="shared" si="15"/>
        <v>43263</v>
      </c>
      <c r="F169" s="28" t="str">
        <f t="shared" si="13"/>
        <v>m</v>
      </c>
    </row>
    <row r="170" spans="2:6" s="9" customFormat="1">
      <c r="B170" s="25">
        <f t="shared" si="14"/>
        <v>43264</v>
      </c>
      <c r="C170" s="26">
        <f t="shared" si="11"/>
        <v>24</v>
      </c>
      <c r="D170" s="26" t="str">
        <f t="shared" si="12"/>
        <v/>
      </c>
      <c r="E170" s="27">
        <f t="shared" si="15"/>
        <v>43264</v>
      </c>
      <c r="F170" s="28" t="str">
        <f t="shared" si="13"/>
        <v>m</v>
      </c>
    </row>
    <row r="171" spans="2:6" s="9" customFormat="1">
      <c r="B171" s="25">
        <f t="shared" si="14"/>
        <v>43265</v>
      </c>
      <c r="C171" s="26">
        <f t="shared" si="11"/>
        <v>24</v>
      </c>
      <c r="D171" s="26" t="str">
        <f t="shared" si="12"/>
        <v/>
      </c>
      <c r="E171" s="27">
        <f t="shared" si="15"/>
        <v>43265</v>
      </c>
      <c r="F171" s="28" t="str">
        <f t="shared" si="13"/>
        <v>j</v>
      </c>
    </row>
    <row r="172" spans="2:6" s="9" customFormat="1">
      <c r="B172" s="25">
        <f t="shared" si="14"/>
        <v>43266</v>
      </c>
      <c r="C172" s="26">
        <f t="shared" si="11"/>
        <v>24</v>
      </c>
      <c r="D172" s="26" t="str">
        <f t="shared" si="12"/>
        <v/>
      </c>
      <c r="E172" s="27">
        <f t="shared" si="15"/>
        <v>43266</v>
      </c>
      <c r="F172" s="28" t="str">
        <f t="shared" si="13"/>
        <v>v</v>
      </c>
    </row>
    <row r="173" spans="2:6" s="9" customFormat="1">
      <c r="B173" s="25">
        <f t="shared" si="14"/>
        <v>43267</v>
      </c>
      <c r="C173" s="26">
        <f t="shared" si="11"/>
        <v>24</v>
      </c>
      <c r="D173" s="26" t="str">
        <f t="shared" si="12"/>
        <v/>
      </c>
      <c r="E173" s="27">
        <f t="shared" si="15"/>
        <v>43267</v>
      </c>
      <c r="F173" s="28" t="str">
        <f t="shared" si="13"/>
        <v>s</v>
      </c>
    </row>
    <row r="174" spans="2:6" s="9" customFormat="1">
      <c r="B174" s="25">
        <f t="shared" si="14"/>
        <v>43268</v>
      </c>
      <c r="C174" s="26">
        <f t="shared" si="11"/>
        <v>24</v>
      </c>
      <c r="D174" s="26" t="str">
        <f t="shared" si="12"/>
        <v/>
      </c>
      <c r="E174" s="27">
        <f t="shared" si="15"/>
        <v>43268</v>
      </c>
      <c r="F174" s="28" t="str">
        <f t="shared" si="13"/>
        <v>d</v>
      </c>
    </row>
    <row r="175" spans="2:6" s="9" customFormat="1">
      <c r="B175" s="25">
        <f t="shared" si="14"/>
        <v>43269</v>
      </c>
      <c r="C175" s="26">
        <f t="shared" si="11"/>
        <v>25</v>
      </c>
      <c r="D175" s="26" t="str">
        <f t="shared" si="12"/>
        <v/>
      </c>
      <c r="E175" s="27">
        <f t="shared" si="15"/>
        <v>43269</v>
      </c>
      <c r="F175" s="28" t="str">
        <f t="shared" si="13"/>
        <v>l</v>
      </c>
    </row>
    <row r="176" spans="2:6" s="9" customFormat="1">
      <c r="B176" s="25">
        <f t="shared" si="14"/>
        <v>43270</v>
      </c>
      <c r="C176" s="26">
        <f t="shared" si="11"/>
        <v>25</v>
      </c>
      <c r="D176" s="26" t="str">
        <f t="shared" si="12"/>
        <v/>
      </c>
      <c r="E176" s="27">
        <f t="shared" si="15"/>
        <v>43270</v>
      </c>
      <c r="F176" s="28" t="str">
        <f t="shared" si="13"/>
        <v>m</v>
      </c>
    </row>
    <row r="177" spans="2:6" s="9" customFormat="1">
      <c r="B177" s="25">
        <f t="shared" si="14"/>
        <v>43271</v>
      </c>
      <c r="C177" s="26">
        <f t="shared" si="11"/>
        <v>25</v>
      </c>
      <c r="D177" s="26" t="str">
        <f t="shared" si="12"/>
        <v/>
      </c>
      <c r="E177" s="27">
        <f t="shared" si="15"/>
        <v>43271</v>
      </c>
      <c r="F177" s="28" t="str">
        <f t="shared" si="13"/>
        <v>m</v>
      </c>
    </row>
    <row r="178" spans="2:6" s="9" customFormat="1">
      <c r="B178" s="25">
        <f t="shared" si="14"/>
        <v>43272</v>
      </c>
      <c r="C178" s="26">
        <f t="shared" si="11"/>
        <v>25</v>
      </c>
      <c r="D178" s="26" t="str">
        <f t="shared" si="12"/>
        <v/>
      </c>
      <c r="E178" s="27">
        <f t="shared" si="15"/>
        <v>43272</v>
      </c>
      <c r="F178" s="28" t="str">
        <f t="shared" si="13"/>
        <v>j</v>
      </c>
    </row>
    <row r="179" spans="2:6" s="9" customFormat="1">
      <c r="B179" s="25">
        <f t="shared" si="14"/>
        <v>43273</v>
      </c>
      <c r="C179" s="26">
        <f t="shared" si="11"/>
        <v>25</v>
      </c>
      <c r="D179" s="26" t="str">
        <f t="shared" si="12"/>
        <v/>
      </c>
      <c r="E179" s="27">
        <f t="shared" si="15"/>
        <v>43273</v>
      </c>
      <c r="F179" s="28" t="str">
        <f t="shared" si="13"/>
        <v>v</v>
      </c>
    </row>
    <row r="180" spans="2:6" s="9" customFormat="1">
      <c r="B180" s="25">
        <f t="shared" si="14"/>
        <v>43274</v>
      </c>
      <c r="C180" s="26">
        <f t="shared" si="11"/>
        <v>25</v>
      </c>
      <c r="D180" s="26" t="str">
        <f t="shared" si="12"/>
        <v/>
      </c>
      <c r="E180" s="27">
        <f t="shared" si="15"/>
        <v>43274</v>
      </c>
      <c r="F180" s="28" t="str">
        <f t="shared" si="13"/>
        <v>s</v>
      </c>
    </row>
    <row r="181" spans="2:6" s="9" customFormat="1">
      <c r="B181" s="25">
        <f t="shared" si="14"/>
        <v>43275</v>
      </c>
      <c r="C181" s="26">
        <f t="shared" si="11"/>
        <v>25</v>
      </c>
      <c r="D181" s="26" t="str">
        <f t="shared" si="12"/>
        <v/>
      </c>
      <c r="E181" s="27">
        <f t="shared" si="15"/>
        <v>43275</v>
      </c>
      <c r="F181" s="28" t="str">
        <f t="shared" si="13"/>
        <v>d</v>
      </c>
    </row>
    <row r="182" spans="2:6" s="9" customFormat="1">
      <c r="B182" s="25">
        <f t="shared" si="14"/>
        <v>43276</v>
      </c>
      <c r="C182" s="26">
        <f t="shared" si="11"/>
        <v>26</v>
      </c>
      <c r="D182" s="26" t="str">
        <f t="shared" si="12"/>
        <v/>
      </c>
      <c r="E182" s="27">
        <f t="shared" si="15"/>
        <v>43276</v>
      </c>
      <c r="F182" s="28" t="str">
        <f t="shared" si="13"/>
        <v>l</v>
      </c>
    </row>
    <row r="183" spans="2:6" s="9" customFormat="1">
      <c r="B183" s="25">
        <f t="shared" si="14"/>
        <v>43277</v>
      </c>
      <c r="C183" s="26">
        <f t="shared" si="11"/>
        <v>26</v>
      </c>
      <c r="D183" s="26" t="str">
        <f t="shared" si="12"/>
        <v/>
      </c>
      <c r="E183" s="27">
        <f t="shared" si="15"/>
        <v>43277</v>
      </c>
      <c r="F183" s="28" t="str">
        <f t="shared" si="13"/>
        <v>m</v>
      </c>
    </row>
    <row r="184" spans="2:6" s="9" customFormat="1">
      <c r="B184" s="25">
        <f t="shared" si="14"/>
        <v>43278</v>
      </c>
      <c r="C184" s="26">
        <f t="shared" si="11"/>
        <v>26</v>
      </c>
      <c r="D184" s="26" t="str">
        <f t="shared" si="12"/>
        <v/>
      </c>
      <c r="E184" s="27">
        <f t="shared" si="15"/>
        <v>43278</v>
      </c>
      <c r="F184" s="28" t="str">
        <f t="shared" si="13"/>
        <v>m</v>
      </c>
    </row>
    <row r="185" spans="2:6" s="9" customFormat="1">
      <c r="B185" s="25">
        <f t="shared" si="14"/>
        <v>43279</v>
      </c>
      <c r="C185" s="26">
        <f t="shared" si="11"/>
        <v>26</v>
      </c>
      <c r="D185" s="26" t="str">
        <f t="shared" si="12"/>
        <v/>
      </c>
      <c r="E185" s="27">
        <f t="shared" si="15"/>
        <v>43279</v>
      </c>
      <c r="F185" s="28" t="str">
        <f t="shared" si="13"/>
        <v>j</v>
      </c>
    </row>
    <row r="186" spans="2:6" s="9" customFormat="1">
      <c r="B186" s="25">
        <f t="shared" si="14"/>
        <v>43280</v>
      </c>
      <c r="C186" s="26">
        <f t="shared" si="11"/>
        <v>26</v>
      </c>
      <c r="D186" s="26" t="str">
        <f t="shared" si="12"/>
        <v/>
      </c>
      <c r="E186" s="27">
        <f t="shared" si="15"/>
        <v>43280</v>
      </c>
      <c r="F186" s="28" t="str">
        <f t="shared" si="13"/>
        <v>v</v>
      </c>
    </row>
    <row r="187" spans="2:6" s="9" customFormat="1">
      <c r="B187" s="25">
        <f t="shared" si="14"/>
        <v>43281</v>
      </c>
      <c r="C187" s="26">
        <f t="shared" si="11"/>
        <v>26</v>
      </c>
      <c r="D187" s="26" t="str">
        <f t="shared" si="12"/>
        <v/>
      </c>
      <c r="E187" s="27">
        <f t="shared" si="15"/>
        <v>43281</v>
      </c>
      <c r="F187" s="28" t="str">
        <f t="shared" si="13"/>
        <v>s</v>
      </c>
    </row>
    <row r="188" spans="2:6" s="9" customFormat="1">
      <c r="B188" s="25">
        <f t="shared" si="14"/>
        <v>43282</v>
      </c>
      <c r="C188" s="26">
        <f t="shared" si="11"/>
        <v>26</v>
      </c>
      <c r="D188" s="26" t="str">
        <f t="shared" si="12"/>
        <v/>
      </c>
      <c r="E188" s="27">
        <f t="shared" si="15"/>
        <v>43282</v>
      </c>
      <c r="F188" s="28" t="str">
        <f t="shared" si="13"/>
        <v>d</v>
      </c>
    </row>
    <row r="189" spans="2:6" s="9" customFormat="1">
      <c r="B189" s="25">
        <f t="shared" si="14"/>
        <v>43283</v>
      </c>
      <c r="C189" s="26">
        <f t="shared" si="11"/>
        <v>27</v>
      </c>
      <c r="D189" s="26" t="str">
        <f t="shared" si="12"/>
        <v/>
      </c>
      <c r="E189" s="27">
        <f t="shared" si="15"/>
        <v>43283</v>
      </c>
      <c r="F189" s="28" t="str">
        <f t="shared" si="13"/>
        <v>l</v>
      </c>
    </row>
    <row r="190" spans="2:6" s="9" customFormat="1">
      <c r="B190" s="25">
        <f t="shared" si="14"/>
        <v>43284</v>
      </c>
      <c r="C190" s="26">
        <f t="shared" si="11"/>
        <v>27</v>
      </c>
      <c r="D190" s="26" t="str">
        <f t="shared" si="12"/>
        <v/>
      </c>
      <c r="E190" s="27">
        <f t="shared" si="15"/>
        <v>43284</v>
      </c>
      <c r="F190" s="28" t="str">
        <f t="shared" si="13"/>
        <v>m</v>
      </c>
    </row>
    <row r="191" spans="2:6" s="9" customFormat="1">
      <c r="B191" s="25">
        <f t="shared" si="14"/>
        <v>43285</v>
      </c>
      <c r="C191" s="26">
        <f t="shared" si="11"/>
        <v>27</v>
      </c>
      <c r="D191" s="26" t="str">
        <f t="shared" si="12"/>
        <v/>
      </c>
      <c r="E191" s="27">
        <f t="shared" si="15"/>
        <v>43285</v>
      </c>
      <c r="F191" s="28" t="str">
        <f t="shared" si="13"/>
        <v>m</v>
      </c>
    </row>
    <row r="192" spans="2:6" s="9" customFormat="1">
      <c r="B192" s="25">
        <f t="shared" si="14"/>
        <v>43286</v>
      </c>
      <c r="C192" s="26">
        <f t="shared" si="11"/>
        <v>27</v>
      </c>
      <c r="D192" s="26" t="str">
        <f t="shared" si="12"/>
        <v/>
      </c>
      <c r="E192" s="27">
        <f t="shared" si="15"/>
        <v>43286</v>
      </c>
      <c r="F192" s="28" t="str">
        <f t="shared" si="13"/>
        <v>j</v>
      </c>
    </row>
    <row r="193" spans="2:6" s="9" customFormat="1">
      <c r="B193" s="25">
        <f t="shared" si="14"/>
        <v>43287</v>
      </c>
      <c r="C193" s="26">
        <f t="shared" si="11"/>
        <v>27</v>
      </c>
      <c r="D193" s="26" t="str">
        <f t="shared" si="12"/>
        <v/>
      </c>
      <c r="E193" s="27">
        <f t="shared" si="15"/>
        <v>43287</v>
      </c>
      <c r="F193" s="28" t="str">
        <f t="shared" si="13"/>
        <v>v</v>
      </c>
    </row>
    <row r="194" spans="2:6" s="9" customFormat="1">
      <c r="B194" s="25">
        <f t="shared" si="14"/>
        <v>43288</v>
      </c>
      <c r="C194" s="26">
        <f t="shared" si="11"/>
        <v>27</v>
      </c>
      <c r="D194" s="26" t="str">
        <f t="shared" si="12"/>
        <v/>
      </c>
      <c r="E194" s="27">
        <f t="shared" si="15"/>
        <v>43288</v>
      </c>
      <c r="F194" s="28" t="str">
        <f t="shared" si="13"/>
        <v>s</v>
      </c>
    </row>
    <row r="195" spans="2:6" s="9" customFormat="1">
      <c r="B195" s="25">
        <f t="shared" si="14"/>
        <v>43289</v>
      </c>
      <c r="C195" s="26">
        <f t="shared" si="11"/>
        <v>27</v>
      </c>
      <c r="D195" s="26" t="str">
        <f t="shared" si="12"/>
        <v/>
      </c>
      <c r="E195" s="27">
        <f t="shared" si="15"/>
        <v>43289</v>
      </c>
      <c r="F195" s="28" t="str">
        <f t="shared" si="13"/>
        <v>d</v>
      </c>
    </row>
    <row r="196" spans="2:6" s="9" customFormat="1">
      <c r="B196" s="25">
        <f t="shared" si="14"/>
        <v>43290</v>
      </c>
      <c r="C196" s="26">
        <f t="shared" si="11"/>
        <v>28</v>
      </c>
      <c r="D196" s="26" t="str">
        <f t="shared" si="12"/>
        <v/>
      </c>
      <c r="E196" s="27">
        <f t="shared" si="15"/>
        <v>43290</v>
      </c>
      <c r="F196" s="28" t="str">
        <f t="shared" si="13"/>
        <v>l</v>
      </c>
    </row>
    <row r="197" spans="2:6" s="9" customFormat="1">
      <c r="B197" s="25">
        <f t="shared" si="14"/>
        <v>43291</v>
      </c>
      <c r="C197" s="26">
        <f t="shared" ref="C197:C260" si="16">WEEKNUM(B197,2)</f>
        <v>28</v>
      </c>
      <c r="D197" s="26" t="str">
        <f t="shared" ref="D197:D260" si="17">IF(ISERROR(VLOOKUP(E197,jfdate,1,TRUE)),"",IF(VLOOKUP(E197,jfdate,1,TRUE)=B197,"f",""))</f>
        <v/>
      </c>
      <c r="E197" s="27">
        <f t="shared" si="15"/>
        <v>43291</v>
      </c>
      <c r="F197" s="28" t="str">
        <f t="shared" ref="F197:F260" si="18">IF(D197="f","f",VLOOKUP(WEEKDAY(E197),jourabbrege,2,FALSE))</f>
        <v>m</v>
      </c>
    </row>
    <row r="198" spans="2:6" s="9" customFormat="1">
      <c r="B198" s="25">
        <f t="shared" ref="B198:B261" si="19">+B197+1</f>
        <v>43292</v>
      </c>
      <c r="C198" s="26">
        <f t="shared" si="16"/>
        <v>28</v>
      </c>
      <c r="D198" s="26" t="str">
        <f t="shared" si="17"/>
        <v/>
      </c>
      <c r="E198" s="27">
        <f t="shared" ref="E198:E261" si="20">+E197+1</f>
        <v>43292</v>
      </c>
      <c r="F198" s="28" t="str">
        <f t="shared" si="18"/>
        <v>m</v>
      </c>
    </row>
    <row r="199" spans="2:6" s="9" customFormat="1">
      <c r="B199" s="25">
        <f t="shared" si="19"/>
        <v>43293</v>
      </c>
      <c r="C199" s="26">
        <f t="shared" si="16"/>
        <v>28</v>
      </c>
      <c r="D199" s="26" t="str">
        <f t="shared" si="17"/>
        <v/>
      </c>
      <c r="E199" s="27">
        <f t="shared" si="20"/>
        <v>43293</v>
      </c>
      <c r="F199" s="28" t="str">
        <f t="shared" si="18"/>
        <v>j</v>
      </c>
    </row>
    <row r="200" spans="2:6" s="9" customFormat="1">
      <c r="B200" s="25">
        <f t="shared" si="19"/>
        <v>43294</v>
      </c>
      <c r="C200" s="26">
        <f t="shared" si="16"/>
        <v>28</v>
      </c>
      <c r="D200" s="26" t="str">
        <f t="shared" si="17"/>
        <v/>
      </c>
      <c r="E200" s="27">
        <f t="shared" si="20"/>
        <v>43294</v>
      </c>
      <c r="F200" s="28" t="str">
        <f t="shared" si="18"/>
        <v>v</v>
      </c>
    </row>
    <row r="201" spans="2:6" s="9" customFormat="1">
      <c r="B201" s="25">
        <f t="shared" si="19"/>
        <v>43295</v>
      </c>
      <c r="C201" s="26">
        <f t="shared" si="16"/>
        <v>28</v>
      </c>
      <c r="D201" s="26" t="str">
        <f t="shared" si="17"/>
        <v/>
      </c>
      <c r="E201" s="27">
        <f t="shared" si="20"/>
        <v>43295</v>
      </c>
      <c r="F201" s="28" t="str">
        <f t="shared" si="18"/>
        <v>s</v>
      </c>
    </row>
    <row r="202" spans="2:6" s="9" customFormat="1">
      <c r="B202" s="25">
        <f t="shared" si="19"/>
        <v>43296</v>
      </c>
      <c r="C202" s="26">
        <f t="shared" si="16"/>
        <v>28</v>
      </c>
      <c r="D202" s="26" t="str">
        <f t="shared" si="17"/>
        <v/>
      </c>
      <c r="E202" s="27">
        <f t="shared" si="20"/>
        <v>43296</v>
      </c>
      <c r="F202" s="28" t="str">
        <f t="shared" si="18"/>
        <v>d</v>
      </c>
    </row>
    <row r="203" spans="2:6" s="9" customFormat="1">
      <c r="B203" s="25">
        <f t="shared" si="19"/>
        <v>43297</v>
      </c>
      <c r="C203" s="26">
        <f t="shared" si="16"/>
        <v>29</v>
      </c>
      <c r="D203" s="26" t="str">
        <f t="shared" si="17"/>
        <v/>
      </c>
      <c r="E203" s="27">
        <f t="shared" si="20"/>
        <v>43297</v>
      </c>
      <c r="F203" s="28" t="str">
        <f t="shared" si="18"/>
        <v>l</v>
      </c>
    </row>
    <row r="204" spans="2:6" s="9" customFormat="1">
      <c r="B204" s="25">
        <f t="shared" si="19"/>
        <v>43298</v>
      </c>
      <c r="C204" s="26">
        <f t="shared" si="16"/>
        <v>29</v>
      </c>
      <c r="D204" s="26" t="str">
        <f t="shared" si="17"/>
        <v/>
      </c>
      <c r="E204" s="27">
        <f t="shared" si="20"/>
        <v>43298</v>
      </c>
      <c r="F204" s="28" t="str">
        <f t="shared" si="18"/>
        <v>m</v>
      </c>
    </row>
    <row r="205" spans="2:6" s="9" customFormat="1">
      <c r="B205" s="25">
        <f t="shared" si="19"/>
        <v>43299</v>
      </c>
      <c r="C205" s="26">
        <f t="shared" si="16"/>
        <v>29</v>
      </c>
      <c r="D205" s="26" t="str">
        <f t="shared" si="17"/>
        <v/>
      </c>
      <c r="E205" s="27">
        <f t="shared" si="20"/>
        <v>43299</v>
      </c>
      <c r="F205" s="28" t="str">
        <f t="shared" si="18"/>
        <v>m</v>
      </c>
    </row>
    <row r="206" spans="2:6" s="9" customFormat="1">
      <c r="B206" s="25">
        <f t="shared" si="19"/>
        <v>43300</v>
      </c>
      <c r="C206" s="26">
        <f t="shared" si="16"/>
        <v>29</v>
      </c>
      <c r="D206" s="26" t="str">
        <f t="shared" si="17"/>
        <v/>
      </c>
      <c r="E206" s="27">
        <f t="shared" si="20"/>
        <v>43300</v>
      </c>
      <c r="F206" s="28" t="str">
        <f t="shared" si="18"/>
        <v>j</v>
      </c>
    </row>
    <row r="207" spans="2:6" s="9" customFormat="1">
      <c r="B207" s="25">
        <f t="shared" si="19"/>
        <v>43301</v>
      </c>
      <c r="C207" s="26">
        <f t="shared" si="16"/>
        <v>29</v>
      </c>
      <c r="D207" s="26" t="str">
        <f t="shared" si="17"/>
        <v/>
      </c>
      <c r="E207" s="27">
        <f t="shared" si="20"/>
        <v>43301</v>
      </c>
      <c r="F207" s="28" t="str">
        <f t="shared" si="18"/>
        <v>v</v>
      </c>
    </row>
    <row r="208" spans="2:6" s="9" customFormat="1">
      <c r="B208" s="25">
        <f t="shared" si="19"/>
        <v>43302</v>
      </c>
      <c r="C208" s="26">
        <f t="shared" si="16"/>
        <v>29</v>
      </c>
      <c r="D208" s="26" t="str">
        <f t="shared" si="17"/>
        <v/>
      </c>
      <c r="E208" s="27">
        <f t="shared" si="20"/>
        <v>43302</v>
      </c>
      <c r="F208" s="28" t="str">
        <f t="shared" si="18"/>
        <v>s</v>
      </c>
    </row>
    <row r="209" spans="2:6" s="9" customFormat="1">
      <c r="B209" s="25">
        <f t="shared" si="19"/>
        <v>43303</v>
      </c>
      <c r="C209" s="26">
        <f t="shared" si="16"/>
        <v>29</v>
      </c>
      <c r="D209" s="26" t="str">
        <f t="shared" si="17"/>
        <v/>
      </c>
      <c r="E209" s="27">
        <f t="shared" si="20"/>
        <v>43303</v>
      </c>
      <c r="F209" s="28" t="str">
        <f t="shared" si="18"/>
        <v>d</v>
      </c>
    </row>
    <row r="210" spans="2:6" s="9" customFormat="1">
      <c r="B210" s="25">
        <f t="shared" si="19"/>
        <v>43304</v>
      </c>
      <c r="C210" s="26">
        <f t="shared" si="16"/>
        <v>30</v>
      </c>
      <c r="D210" s="26" t="str">
        <f t="shared" si="17"/>
        <v/>
      </c>
      <c r="E210" s="27">
        <f t="shared" si="20"/>
        <v>43304</v>
      </c>
      <c r="F210" s="28" t="str">
        <f t="shared" si="18"/>
        <v>l</v>
      </c>
    </row>
    <row r="211" spans="2:6" s="9" customFormat="1">
      <c r="B211" s="25">
        <f t="shared" si="19"/>
        <v>43305</v>
      </c>
      <c r="C211" s="26">
        <f t="shared" si="16"/>
        <v>30</v>
      </c>
      <c r="D211" s="26" t="str">
        <f t="shared" si="17"/>
        <v/>
      </c>
      <c r="E211" s="27">
        <f t="shared" si="20"/>
        <v>43305</v>
      </c>
      <c r="F211" s="28" t="str">
        <f t="shared" si="18"/>
        <v>m</v>
      </c>
    </row>
    <row r="212" spans="2:6" s="9" customFormat="1">
      <c r="B212" s="25">
        <f t="shared" si="19"/>
        <v>43306</v>
      </c>
      <c r="C212" s="26">
        <f t="shared" si="16"/>
        <v>30</v>
      </c>
      <c r="D212" s="26" t="str">
        <f t="shared" si="17"/>
        <v/>
      </c>
      <c r="E212" s="27">
        <f t="shared" si="20"/>
        <v>43306</v>
      </c>
      <c r="F212" s="28" t="str">
        <f t="shared" si="18"/>
        <v>m</v>
      </c>
    </row>
    <row r="213" spans="2:6" s="9" customFormat="1">
      <c r="B213" s="25">
        <f t="shared" si="19"/>
        <v>43307</v>
      </c>
      <c r="C213" s="26">
        <f t="shared" si="16"/>
        <v>30</v>
      </c>
      <c r="D213" s="26" t="str">
        <f t="shared" si="17"/>
        <v/>
      </c>
      <c r="E213" s="27">
        <f t="shared" si="20"/>
        <v>43307</v>
      </c>
      <c r="F213" s="28" t="str">
        <f t="shared" si="18"/>
        <v>j</v>
      </c>
    </row>
    <row r="214" spans="2:6" s="9" customFormat="1">
      <c r="B214" s="25">
        <f t="shared" si="19"/>
        <v>43308</v>
      </c>
      <c r="C214" s="26">
        <f t="shared" si="16"/>
        <v>30</v>
      </c>
      <c r="D214" s="26" t="str">
        <f t="shared" si="17"/>
        <v/>
      </c>
      <c r="E214" s="27">
        <f t="shared" si="20"/>
        <v>43308</v>
      </c>
      <c r="F214" s="28" t="str">
        <f t="shared" si="18"/>
        <v>v</v>
      </c>
    </row>
    <row r="215" spans="2:6" s="9" customFormat="1">
      <c r="B215" s="25">
        <f t="shared" si="19"/>
        <v>43309</v>
      </c>
      <c r="C215" s="26">
        <f t="shared" si="16"/>
        <v>30</v>
      </c>
      <c r="D215" s="26" t="str">
        <f t="shared" si="17"/>
        <v/>
      </c>
      <c r="E215" s="27">
        <f t="shared" si="20"/>
        <v>43309</v>
      </c>
      <c r="F215" s="28" t="str">
        <f t="shared" si="18"/>
        <v>s</v>
      </c>
    </row>
    <row r="216" spans="2:6" s="9" customFormat="1">
      <c r="B216" s="25">
        <f t="shared" si="19"/>
        <v>43310</v>
      </c>
      <c r="C216" s="26">
        <f t="shared" si="16"/>
        <v>30</v>
      </c>
      <c r="D216" s="26" t="str">
        <f t="shared" si="17"/>
        <v/>
      </c>
      <c r="E216" s="27">
        <f t="shared" si="20"/>
        <v>43310</v>
      </c>
      <c r="F216" s="28" t="str">
        <f t="shared" si="18"/>
        <v>d</v>
      </c>
    </row>
    <row r="217" spans="2:6" s="9" customFormat="1">
      <c r="B217" s="25">
        <f t="shared" si="19"/>
        <v>43311</v>
      </c>
      <c r="C217" s="26">
        <f t="shared" si="16"/>
        <v>31</v>
      </c>
      <c r="D217" s="26" t="str">
        <f t="shared" si="17"/>
        <v/>
      </c>
      <c r="E217" s="27">
        <f t="shared" si="20"/>
        <v>43311</v>
      </c>
      <c r="F217" s="28" t="str">
        <f t="shared" si="18"/>
        <v>l</v>
      </c>
    </row>
    <row r="218" spans="2:6" s="9" customFormat="1">
      <c r="B218" s="25">
        <f t="shared" si="19"/>
        <v>43312</v>
      </c>
      <c r="C218" s="26">
        <f t="shared" si="16"/>
        <v>31</v>
      </c>
      <c r="D218" s="26" t="str">
        <f t="shared" si="17"/>
        <v/>
      </c>
      <c r="E218" s="27">
        <f t="shared" si="20"/>
        <v>43312</v>
      </c>
      <c r="F218" s="28" t="str">
        <f t="shared" si="18"/>
        <v>m</v>
      </c>
    </row>
    <row r="219" spans="2:6" s="9" customFormat="1">
      <c r="B219" s="25">
        <f t="shared" si="19"/>
        <v>43313</v>
      </c>
      <c r="C219" s="26">
        <f t="shared" si="16"/>
        <v>31</v>
      </c>
      <c r="D219" s="26" t="str">
        <f t="shared" si="17"/>
        <v/>
      </c>
      <c r="E219" s="27">
        <f t="shared" si="20"/>
        <v>43313</v>
      </c>
      <c r="F219" s="28" t="str">
        <f t="shared" si="18"/>
        <v>m</v>
      </c>
    </row>
    <row r="220" spans="2:6" s="9" customFormat="1">
      <c r="B220" s="25">
        <f t="shared" si="19"/>
        <v>43314</v>
      </c>
      <c r="C220" s="26">
        <f t="shared" si="16"/>
        <v>31</v>
      </c>
      <c r="D220" s="26" t="str">
        <f t="shared" si="17"/>
        <v/>
      </c>
      <c r="E220" s="27">
        <f t="shared" si="20"/>
        <v>43314</v>
      </c>
      <c r="F220" s="28" t="str">
        <f t="shared" si="18"/>
        <v>j</v>
      </c>
    </row>
    <row r="221" spans="2:6" s="9" customFormat="1">
      <c r="B221" s="25">
        <f t="shared" si="19"/>
        <v>43315</v>
      </c>
      <c r="C221" s="26">
        <f t="shared" si="16"/>
        <v>31</v>
      </c>
      <c r="D221" s="26" t="str">
        <f t="shared" si="17"/>
        <v/>
      </c>
      <c r="E221" s="27">
        <f t="shared" si="20"/>
        <v>43315</v>
      </c>
      <c r="F221" s="28" t="str">
        <f t="shared" si="18"/>
        <v>v</v>
      </c>
    </row>
    <row r="222" spans="2:6" s="9" customFormat="1">
      <c r="B222" s="25">
        <f t="shared" si="19"/>
        <v>43316</v>
      </c>
      <c r="C222" s="26">
        <f t="shared" si="16"/>
        <v>31</v>
      </c>
      <c r="D222" s="26" t="str">
        <f t="shared" si="17"/>
        <v/>
      </c>
      <c r="E222" s="27">
        <f t="shared" si="20"/>
        <v>43316</v>
      </c>
      <c r="F222" s="28" t="str">
        <f t="shared" si="18"/>
        <v>s</v>
      </c>
    </row>
    <row r="223" spans="2:6" s="9" customFormat="1">
      <c r="B223" s="25">
        <f t="shared" si="19"/>
        <v>43317</v>
      </c>
      <c r="C223" s="26">
        <f t="shared" si="16"/>
        <v>31</v>
      </c>
      <c r="D223" s="26" t="str">
        <f t="shared" si="17"/>
        <v/>
      </c>
      <c r="E223" s="27">
        <f t="shared" si="20"/>
        <v>43317</v>
      </c>
      <c r="F223" s="28" t="str">
        <f t="shared" si="18"/>
        <v>d</v>
      </c>
    </row>
    <row r="224" spans="2:6" s="9" customFormat="1">
      <c r="B224" s="25">
        <f t="shared" si="19"/>
        <v>43318</v>
      </c>
      <c r="C224" s="26">
        <f t="shared" si="16"/>
        <v>32</v>
      </c>
      <c r="D224" s="26" t="str">
        <f t="shared" si="17"/>
        <v/>
      </c>
      <c r="E224" s="27">
        <f t="shared" si="20"/>
        <v>43318</v>
      </c>
      <c r="F224" s="28" t="str">
        <f t="shared" si="18"/>
        <v>l</v>
      </c>
    </row>
    <row r="225" spans="2:6" s="9" customFormat="1">
      <c r="B225" s="25">
        <f t="shared" si="19"/>
        <v>43319</v>
      </c>
      <c r="C225" s="26">
        <f t="shared" si="16"/>
        <v>32</v>
      </c>
      <c r="D225" s="26" t="str">
        <f t="shared" si="17"/>
        <v/>
      </c>
      <c r="E225" s="27">
        <f t="shared" si="20"/>
        <v>43319</v>
      </c>
      <c r="F225" s="28" t="str">
        <f t="shared" si="18"/>
        <v>m</v>
      </c>
    </row>
    <row r="226" spans="2:6" s="9" customFormat="1">
      <c r="B226" s="25">
        <f t="shared" si="19"/>
        <v>43320</v>
      </c>
      <c r="C226" s="26">
        <f t="shared" si="16"/>
        <v>32</v>
      </c>
      <c r="D226" s="26" t="str">
        <f t="shared" si="17"/>
        <v/>
      </c>
      <c r="E226" s="27">
        <f t="shared" si="20"/>
        <v>43320</v>
      </c>
      <c r="F226" s="28" t="str">
        <f t="shared" si="18"/>
        <v>m</v>
      </c>
    </row>
    <row r="227" spans="2:6" s="9" customFormat="1">
      <c r="B227" s="25">
        <f t="shared" si="19"/>
        <v>43321</v>
      </c>
      <c r="C227" s="26">
        <f t="shared" si="16"/>
        <v>32</v>
      </c>
      <c r="D227" s="26" t="str">
        <f t="shared" si="17"/>
        <v/>
      </c>
      <c r="E227" s="27">
        <f t="shared" si="20"/>
        <v>43321</v>
      </c>
      <c r="F227" s="28" t="str">
        <f t="shared" si="18"/>
        <v>j</v>
      </c>
    </row>
    <row r="228" spans="2:6" s="9" customFormat="1">
      <c r="B228" s="25">
        <f t="shared" si="19"/>
        <v>43322</v>
      </c>
      <c r="C228" s="26">
        <f t="shared" si="16"/>
        <v>32</v>
      </c>
      <c r="D228" s="26" t="str">
        <f t="shared" si="17"/>
        <v/>
      </c>
      <c r="E228" s="27">
        <f t="shared" si="20"/>
        <v>43322</v>
      </c>
      <c r="F228" s="28" t="str">
        <f t="shared" si="18"/>
        <v>v</v>
      </c>
    </row>
    <row r="229" spans="2:6" s="9" customFormat="1">
      <c r="B229" s="25">
        <f t="shared" si="19"/>
        <v>43323</v>
      </c>
      <c r="C229" s="26">
        <f t="shared" si="16"/>
        <v>32</v>
      </c>
      <c r="D229" s="26" t="str">
        <f t="shared" si="17"/>
        <v/>
      </c>
      <c r="E229" s="27">
        <f t="shared" si="20"/>
        <v>43323</v>
      </c>
      <c r="F229" s="28" t="str">
        <f t="shared" si="18"/>
        <v>s</v>
      </c>
    </row>
    <row r="230" spans="2:6" s="9" customFormat="1">
      <c r="B230" s="25">
        <f t="shared" si="19"/>
        <v>43324</v>
      </c>
      <c r="C230" s="26">
        <f t="shared" si="16"/>
        <v>32</v>
      </c>
      <c r="D230" s="26" t="str">
        <f t="shared" si="17"/>
        <v/>
      </c>
      <c r="E230" s="27">
        <f t="shared" si="20"/>
        <v>43324</v>
      </c>
      <c r="F230" s="28" t="str">
        <f t="shared" si="18"/>
        <v>d</v>
      </c>
    </row>
    <row r="231" spans="2:6" s="9" customFormat="1">
      <c r="B231" s="25">
        <f t="shared" si="19"/>
        <v>43325</v>
      </c>
      <c r="C231" s="26">
        <f t="shared" si="16"/>
        <v>33</v>
      </c>
      <c r="D231" s="26" t="str">
        <f t="shared" si="17"/>
        <v/>
      </c>
      <c r="E231" s="27">
        <f t="shared" si="20"/>
        <v>43325</v>
      </c>
      <c r="F231" s="28" t="str">
        <f t="shared" si="18"/>
        <v>l</v>
      </c>
    </row>
    <row r="232" spans="2:6" s="9" customFormat="1">
      <c r="B232" s="25">
        <f t="shared" si="19"/>
        <v>43326</v>
      </c>
      <c r="C232" s="26">
        <f t="shared" si="16"/>
        <v>33</v>
      </c>
      <c r="D232" s="26" t="str">
        <f t="shared" si="17"/>
        <v/>
      </c>
      <c r="E232" s="27">
        <f t="shared" si="20"/>
        <v>43326</v>
      </c>
      <c r="F232" s="28" t="str">
        <f t="shared" si="18"/>
        <v>m</v>
      </c>
    </row>
    <row r="233" spans="2:6" s="9" customFormat="1">
      <c r="B233" s="25">
        <f t="shared" si="19"/>
        <v>43327</v>
      </c>
      <c r="C233" s="26">
        <f t="shared" si="16"/>
        <v>33</v>
      </c>
      <c r="D233" s="26" t="str">
        <f t="shared" si="17"/>
        <v/>
      </c>
      <c r="E233" s="27">
        <f t="shared" si="20"/>
        <v>43327</v>
      </c>
      <c r="F233" s="28" t="str">
        <f t="shared" si="18"/>
        <v>m</v>
      </c>
    </row>
    <row r="234" spans="2:6" s="9" customFormat="1">
      <c r="B234" s="25">
        <f t="shared" si="19"/>
        <v>43328</v>
      </c>
      <c r="C234" s="26">
        <f t="shared" si="16"/>
        <v>33</v>
      </c>
      <c r="D234" s="26" t="str">
        <f t="shared" si="17"/>
        <v/>
      </c>
      <c r="E234" s="27">
        <f t="shared" si="20"/>
        <v>43328</v>
      </c>
      <c r="F234" s="28" t="str">
        <f t="shared" si="18"/>
        <v>j</v>
      </c>
    </row>
    <row r="235" spans="2:6" s="9" customFormat="1">
      <c r="B235" s="25">
        <f t="shared" si="19"/>
        <v>43329</v>
      </c>
      <c r="C235" s="26">
        <f t="shared" si="16"/>
        <v>33</v>
      </c>
      <c r="D235" s="26" t="str">
        <f t="shared" si="17"/>
        <v/>
      </c>
      <c r="E235" s="27">
        <f t="shared" si="20"/>
        <v>43329</v>
      </c>
      <c r="F235" s="28" t="str">
        <f t="shared" si="18"/>
        <v>v</v>
      </c>
    </row>
    <row r="236" spans="2:6" s="9" customFormat="1">
      <c r="B236" s="25">
        <f t="shared" si="19"/>
        <v>43330</v>
      </c>
      <c r="C236" s="26">
        <f t="shared" si="16"/>
        <v>33</v>
      </c>
      <c r="D236" s="26" t="str">
        <f t="shared" si="17"/>
        <v/>
      </c>
      <c r="E236" s="27">
        <f t="shared" si="20"/>
        <v>43330</v>
      </c>
      <c r="F236" s="28" t="str">
        <f t="shared" si="18"/>
        <v>s</v>
      </c>
    </row>
    <row r="237" spans="2:6" s="9" customFormat="1">
      <c r="B237" s="25">
        <f t="shared" si="19"/>
        <v>43331</v>
      </c>
      <c r="C237" s="26">
        <f t="shared" si="16"/>
        <v>33</v>
      </c>
      <c r="D237" s="26" t="str">
        <f t="shared" si="17"/>
        <v/>
      </c>
      <c r="E237" s="27">
        <f t="shared" si="20"/>
        <v>43331</v>
      </c>
      <c r="F237" s="28" t="str">
        <f t="shared" si="18"/>
        <v>d</v>
      </c>
    </row>
    <row r="238" spans="2:6" s="9" customFormat="1">
      <c r="B238" s="25">
        <f t="shared" si="19"/>
        <v>43332</v>
      </c>
      <c r="C238" s="26">
        <f t="shared" si="16"/>
        <v>34</v>
      </c>
      <c r="D238" s="26" t="str">
        <f t="shared" si="17"/>
        <v/>
      </c>
      <c r="E238" s="27">
        <f t="shared" si="20"/>
        <v>43332</v>
      </c>
      <c r="F238" s="28" t="str">
        <f t="shared" si="18"/>
        <v>l</v>
      </c>
    </row>
    <row r="239" spans="2:6" s="9" customFormat="1">
      <c r="B239" s="25">
        <f t="shared" si="19"/>
        <v>43333</v>
      </c>
      <c r="C239" s="26">
        <f t="shared" si="16"/>
        <v>34</v>
      </c>
      <c r="D239" s="26" t="str">
        <f t="shared" si="17"/>
        <v/>
      </c>
      <c r="E239" s="27">
        <f t="shared" si="20"/>
        <v>43333</v>
      </c>
      <c r="F239" s="28" t="str">
        <f t="shared" si="18"/>
        <v>m</v>
      </c>
    </row>
    <row r="240" spans="2:6" s="9" customFormat="1">
      <c r="B240" s="25">
        <f t="shared" si="19"/>
        <v>43334</v>
      </c>
      <c r="C240" s="26">
        <f t="shared" si="16"/>
        <v>34</v>
      </c>
      <c r="D240" s="26" t="str">
        <f t="shared" si="17"/>
        <v/>
      </c>
      <c r="E240" s="27">
        <f t="shared" si="20"/>
        <v>43334</v>
      </c>
      <c r="F240" s="28" t="str">
        <f t="shared" si="18"/>
        <v>m</v>
      </c>
    </row>
    <row r="241" spans="2:6" s="9" customFormat="1">
      <c r="B241" s="25">
        <f t="shared" si="19"/>
        <v>43335</v>
      </c>
      <c r="C241" s="26">
        <f t="shared" si="16"/>
        <v>34</v>
      </c>
      <c r="D241" s="26" t="str">
        <f t="shared" si="17"/>
        <v/>
      </c>
      <c r="E241" s="27">
        <f t="shared" si="20"/>
        <v>43335</v>
      </c>
      <c r="F241" s="28" t="str">
        <f t="shared" si="18"/>
        <v>j</v>
      </c>
    </row>
    <row r="242" spans="2:6" s="9" customFormat="1">
      <c r="B242" s="25">
        <f t="shared" si="19"/>
        <v>43336</v>
      </c>
      <c r="C242" s="26">
        <f t="shared" si="16"/>
        <v>34</v>
      </c>
      <c r="D242" s="26" t="str">
        <f t="shared" si="17"/>
        <v/>
      </c>
      <c r="E242" s="27">
        <f t="shared" si="20"/>
        <v>43336</v>
      </c>
      <c r="F242" s="28" t="str">
        <f t="shared" si="18"/>
        <v>v</v>
      </c>
    </row>
    <row r="243" spans="2:6" s="9" customFormat="1">
      <c r="B243" s="25">
        <f t="shared" si="19"/>
        <v>43337</v>
      </c>
      <c r="C243" s="26">
        <f t="shared" si="16"/>
        <v>34</v>
      </c>
      <c r="D243" s="26" t="str">
        <f t="shared" si="17"/>
        <v/>
      </c>
      <c r="E243" s="27">
        <f t="shared" si="20"/>
        <v>43337</v>
      </c>
      <c r="F243" s="28" t="str">
        <f t="shared" si="18"/>
        <v>s</v>
      </c>
    </row>
    <row r="244" spans="2:6" s="9" customFormat="1">
      <c r="B244" s="25">
        <f t="shared" si="19"/>
        <v>43338</v>
      </c>
      <c r="C244" s="26">
        <f t="shared" si="16"/>
        <v>34</v>
      </c>
      <c r="D244" s="26" t="str">
        <f t="shared" si="17"/>
        <v/>
      </c>
      <c r="E244" s="27">
        <f t="shared" si="20"/>
        <v>43338</v>
      </c>
      <c r="F244" s="28" t="str">
        <f t="shared" si="18"/>
        <v>d</v>
      </c>
    </row>
    <row r="245" spans="2:6" s="9" customFormat="1">
      <c r="B245" s="25">
        <f t="shared" si="19"/>
        <v>43339</v>
      </c>
      <c r="C245" s="26">
        <f t="shared" si="16"/>
        <v>35</v>
      </c>
      <c r="D245" s="26" t="str">
        <f t="shared" si="17"/>
        <v/>
      </c>
      <c r="E245" s="27">
        <f t="shared" si="20"/>
        <v>43339</v>
      </c>
      <c r="F245" s="28" t="str">
        <f t="shared" si="18"/>
        <v>l</v>
      </c>
    </row>
    <row r="246" spans="2:6" s="9" customFormat="1">
      <c r="B246" s="25">
        <f t="shared" si="19"/>
        <v>43340</v>
      </c>
      <c r="C246" s="26">
        <f t="shared" si="16"/>
        <v>35</v>
      </c>
      <c r="D246" s="26" t="str">
        <f t="shared" si="17"/>
        <v/>
      </c>
      <c r="E246" s="27">
        <f t="shared" si="20"/>
        <v>43340</v>
      </c>
      <c r="F246" s="28" t="str">
        <f t="shared" si="18"/>
        <v>m</v>
      </c>
    </row>
    <row r="247" spans="2:6" s="9" customFormat="1">
      <c r="B247" s="25">
        <f t="shared" si="19"/>
        <v>43341</v>
      </c>
      <c r="C247" s="26">
        <f t="shared" si="16"/>
        <v>35</v>
      </c>
      <c r="D247" s="26" t="str">
        <f t="shared" si="17"/>
        <v/>
      </c>
      <c r="E247" s="27">
        <f t="shared" si="20"/>
        <v>43341</v>
      </c>
      <c r="F247" s="28" t="str">
        <f t="shared" si="18"/>
        <v>m</v>
      </c>
    </row>
    <row r="248" spans="2:6" s="9" customFormat="1">
      <c r="B248" s="25">
        <f t="shared" si="19"/>
        <v>43342</v>
      </c>
      <c r="C248" s="26">
        <f t="shared" si="16"/>
        <v>35</v>
      </c>
      <c r="D248" s="26" t="str">
        <f t="shared" si="17"/>
        <v/>
      </c>
      <c r="E248" s="27">
        <f t="shared" si="20"/>
        <v>43342</v>
      </c>
      <c r="F248" s="28" t="str">
        <f t="shared" si="18"/>
        <v>j</v>
      </c>
    </row>
    <row r="249" spans="2:6" s="9" customFormat="1">
      <c r="B249" s="25">
        <f t="shared" si="19"/>
        <v>43343</v>
      </c>
      <c r="C249" s="26">
        <f t="shared" si="16"/>
        <v>35</v>
      </c>
      <c r="D249" s="26" t="str">
        <f t="shared" si="17"/>
        <v/>
      </c>
      <c r="E249" s="27">
        <f t="shared" si="20"/>
        <v>43343</v>
      </c>
      <c r="F249" s="28" t="str">
        <f t="shared" si="18"/>
        <v>v</v>
      </c>
    </row>
    <row r="250" spans="2:6" s="9" customFormat="1">
      <c r="B250" s="25">
        <f t="shared" si="19"/>
        <v>43344</v>
      </c>
      <c r="C250" s="26">
        <f t="shared" si="16"/>
        <v>35</v>
      </c>
      <c r="D250" s="26" t="str">
        <f t="shared" si="17"/>
        <v/>
      </c>
      <c r="E250" s="27">
        <f t="shared" si="20"/>
        <v>43344</v>
      </c>
      <c r="F250" s="28" t="str">
        <f t="shared" si="18"/>
        <v>s</v>
      </c>
    </row>
    <row r="251" spans="2:6" s="9" customFormat="1">
      <c r="B251" s="25">
        <f t="shared" si="19"/>
        <v>43345</v>
      </c>
      <c r="C251" s="26">
        <f t="shared" si="16"/>
        <v>35</v>
      </c>
      <c r="D251" s="26" t="str">
        <f t="shared" si="17"/>
        <v/>
      </c>
      <c r="E251" s="27">
        <f t="shared" si="20"/>
        <v>43345</v>
      </c>
      <c r="F251" s="28" t="str">
        <f t="shared" si="18"/>
        <v>d</v>
      </c>
    </row>
    <row r="252" spans="2:6" s="9" customFormat="1">
      <c r="B252" s="25">
        <f t="shared" si="19"/>
        <v>43346</v>
      </c>
      <c r="C252" s="26">
        <f t="shared" si="16"/>
        <v>36</v>
      </c>
      <c r="D252" s="26" t="str">
        <f t="shared" si="17"/>
        <v/>
      </c>
      <c r="E252" s="27">
        <f t="shared" si="20"/>
        <v>43346</v>
      </c>
      <c r="F252" s="28" t="str">
        <f t="shared" si="18"/>
        <v>l</v>
      </c>
    </row>
    <row r="253" spans="2:6" s="9" customFormat="1">
      <c r="B253" s="25">
        <f t="shared" si="19"/>
        <v>43347</v>
      </c>
      <c r="C253" s="26">
        <f t="shared" si="16"/>
        <v>36</v>
      </c>
      <c r="D253" s="26" t="str">
        <f t="shared" si="17"/>
        <v/>
      </c>
      <c r="E253" s="27">
        <f t="shared" si="20"/>
        <v>43347</v>
      </c>
      <c r="F253" s="28" t="str">
        <f t="shared" si="18"/>
        <v>m</v>
      </c>
    </row>
    <row r="254" spans="2:6" s="9" customFormat="1">
      <c r="B254" s="25">
        <f t="shared" si="19"/>
        <v>43348</v>
      </c>
      <c r="C254" s="26">
        <f t="shared" si="16"/>
        <v>36</v>
      </c>
      <c r="D254" s="26" t="str">
        <f t="shared" si="17"/>
        <v/>
      </c>
      <c r="E254" s="27">
        <f t="shared" si="20"/>
        <v>43348</v>
      </c>
      <c r="F254" s="28" t="str">
        <f t="shared" si="18"/>
        <v>m</v>
      </c>
    </row>
    <row r="255" spans="2:6" s="9" customFormat="1">
      <c r="B255" s="25">
        <f t="shared" si="19"/>
        <v>43349</v>
      </c>
      <c r="C255" s="26">
        <f t="shared" si="16"/>
        <v>36</v>
      </c>
      <c r="D255" s="26" t="str">
        <f t="shared" si="17"/>
        <v/>
      </c>
      <c r="E255" s="27">
        <f t="shared" si="20"/>
        <v>43349</v>
      </c>
      <c r="F255" s="28" t="str">
        <f t="shared" si="18"/>
        <v>j</v>
      </c>
    </row>
    <row r="256" spans="2:6" s="9" customFormat="1">
      <c r="B256" s="25">
        <f t="shared" si="19"/>
        <v>43350</v>
      </c>
      <c r="C256" s="26">
        <f t="shared" si="16"/>
        <v>36</v>
      </c>
      <c r="D256" s="26" t="str">
        <f t="shared" si="17"/>
        <v/>
      </c>
      <c r="E256" s="27">
        <f t="shared" si="20"/>
        <v>43350</v>
      </c>
      <c r="F256" s="28" t="str">
        <f t="shared" si="18"/>
        <v>v</v>
      </c>
    </row>
    <row r="257" spans="2:6" s="9" customFormat="1">
      <c r="B257" s="25">
        <f t="shared" si="19"/>
        <v>43351</v>
      </c>
      <c r="C257" s="26">
        <f t="shared" si="16"/>
        <v>36</v>
      </c>
      <c r="D257" s="26" t="str">
        <f t="shared" si="17"/>
        <v/>
      </c>
      <c r="E257" s="27">
        <f t="shared" si="20"/>
        <v>43351</v>
      </c>
      <c r="F257" s="28" t="str">
        <f t="shared" si="18"/>
        <v>s</v>
      </c>
    </row>
    <row r="258" spans="2:6" s="9" customFormat="1">
      <c r="B258" s="25">
        <f t="shared" si="19"/>
        <v>43352</v>
      </c>
      <c r="C258" s="26">
        <f t="shared" si="16"/>
        <v>36</v>
      </c>
      <c r="D258" s="26" t="str">
        <f t="shared" si="17"/>
        <v/>
      </c>
      <c r="E258" s="27">
        <f t="shared" si="20"/>
        <v>43352</v>
      </c>
      <c r="F258" s="28" t="str">
        <f t="shared" si="18"/>
        <v>d</v>
      </c>
    </row>
    <row r="259" spans="2:6" s="9" customFormat="1">
      <c r="B259" s="25">
        <f t="shared" si="19"/>
        <v>43353</v>
      </c>
      <c r="C259" s="26">
        <f t="shared" si="16"/>
        <v>37</v>
      </c>
      <c r="D259" s="26" t="str">
        <f t="shared" si="17"/>
        <v/>
      </c>
      <c r="E259" s="27">
        <f t="shared" si="20"/>
        <v>43353</v>
      </c>
      <c r="F259" s="28" t="str">
        <f t="shared" si="18"/>
        <v>l</v>
      </c>
    </row>
    <row r="260" spans="2:6" s="9" customFormat="1">
      <c r="B260" s="25">
        <f t="shared" si="19"/>
        <v>43354</v>
      </c>
      <c r="C260" s="26">
        <f t="shared" si="16"/>
        <v>37</v>
      </c>
      <c r="D260" s="26" t="str">
        <f t="shared" si="17"/>
        <v/>
      </c>
      <c r="E260" s="27">
        <f t="shared" si="20"/>
        <v>43354</v>
      </c>
      <c r="F260" s="28" t="str">
        <f t="shared" si="18"/>
        <v>m</v>
      </c>
    </row>
    <row r="261" spans="2:6" s="9" customFormat="1">
      <c r="B261" s="25">
        <f t="shared" si="19"/>
        <v>43355</v>
      </c>
      <c r="C261" s="26">
        <f t="shared" ref="C261:C324" si="21">WEEKNUM(B261,2)</f>
        <v>37</v>
      </c>
      <c r="D261" s="26" t="str">
        <f t="shared" ref="D261:D324" si="22">IF(ISERROR(VLOOKUP(E261,jfdate,1,TRUE)),"",IF(VLOOKUP(E261,jfdate,1,TRUE)=B261,"f",""))</f>
        <v/>
      </c>
      <c r="E261" s="27">
        <f t="shared" si="20"/>
        <v>43355</v>
      </c>
      <c r="F261" s="28" t="str">
        <f t="shared" ref="F261:F324" si="23">IF(D261="f","f",VLOOKUP(WEEKDAY(E261),jourabbrege,2,FALSE))</f>
        <v>m</v>
      </c>
    </row>
    <row r="262" spans="2:6" s="9" customFormat="1">
      <c r="B262" s="25">
        <f t="shared" ref="B262:B325" si="24">+B261+1</f>
        <v>43356</v>
      </c>
      <c r="C262" s="26">
        <f t="shared" si="21"/>
        <v>37</v>
      </c>
      <c r="D262" s="26" t="str">
        <f t="shared" si="22"/>
        <v/>
      </c>
      <c r="E262" s="27">
        <f t="shared" ref="E262:E325" si="25">+E261+1</f>
        <v>43356</v>
      </c>
      <c r="F262" s="28" t="str">
        <f t="shared" si="23"/>
        <v>j</v>
      </c>
    </row>
    <row r="263" spans="2:6" s="9" customFormat="1">
      <c r="B263" s="25">
        <f t="shared" si="24"/>
        <v>43357</v>
      </c>
      <c r="C263" s="26">
        <f t="shared" si="21"/>
        <v>37</v>
      </c>
      <c r="D263" s="26" t="str">
        <f t="shared" si="22"/>
        <v/>
      </c>
      <c r="E263" s="27">
        <f t="shared" si="25"/>
        <v>43357</v>
      </c>
      <c r="F263" s="28" t="str">
        <f t="shared" si="23"/>
        <v>v</v>
      </c>
    </row>
    <row r="264" spans="2:6" s="9" customFormat="1">
      <c r="B264" s="25">
        <f t="shared" si="24"/>
        <v>43358</v>
      </c>
      <c r="C264" s="26">
        <f t="shared" si="21"/>
        <v>37</v>
      </c>
      <c r="D264" s="26" t="str">
        <f t="shared" si="22"/>
        <v/>
      </c>
      <c r="E264" s="27">
        <f t="shared" si="25"/>
        <v>43358</v>
      </c>
      <c r="F264" s="28" t="str">
        <f t="shared" si="23"/>
        <v>s</v>
      </c>
    </row>
    <row r="265" spans="2:6" s="9" customFormat="1">
      <c r="B265" s="25">
        <f t="shared" si="24"/>
        <v>43359</v>
      </c>
      <c r="C265" s="26">
        <f t="shared" si="21"/>
        <v>37</v>
      </c>
      <c r="D265" s="26" t="str">
        <f t="shared" si="22"/>
        <v/>
      </c>
      <c r="E265" s="27">
        <f t="shared" si="25"/>
        <v>43359</v>
      </c>
      <c r="F265" s="28" t="str">
        <f t="shared" si="23"/>
        <v>d</v>
      </c>
    </row>
    <row r="266" spans="2:6" s="9" customFormat="1">
      <c r="B266" s="25">
        <f t="shared" si="24"/>
        <v>43360</v>
      </c>
      <c r="C266" s="26">
        <f t="shared" si="21"/>
        <v>38</v>
      </c>
      <c r="D266" s="26" t="str">
        <f t="shared" si="22"/>
        <v/>
      </c>
      <c r="E266" s="27">
        <f t="shared" si="25"/>
        <v>43360</v>
      </c>
      <c r="F266" s="28" t="str">
        <f t="shared" si="23"/>
        <v>l</v>
      </c>
    </row>
    <row r="267" spans="2:6" s="9" customFormat="1">
      <c r="B267" s="25">
        <f t="shared" si="24"/>
        <v>43361</v>
      </c>
      <c r="C267" s="26">
        <f t="shared" si="21"/>
        <v>38</v>
      </c>
      <c r="D267" s="26" t="str">
        <f t="shared" si="22"/>
        <v/>
      </c>
      <c r="E267" s="27">
        <f t="shared" si="25"/>
        <v>43361</v>
      </c>
      <c r="F267" s="28" t="str">
        <f t="shared" si="23"/>
        <v>m</v>
      </c>
    </row>
    <row r="268" spans="2:6" s="9" customFormat="1">
      <c r="B268" s="25">
        <f t="shared" si="24"/>
        <v>43362</v>
      </c>
      <c r="C268" s="26">
        <f t="shared" si="21"/>
        <v>38</v>
      </c>
      <c r="D268" s="26" t="str">
        <f t="shared" si="22"/>
        <v/>
      </c>
      <c r="E268" s="27">
        <f t="shared" si="25"/>
        <v>43362</v>
      </c>
      <c r="F268" s="28" t="str">
        <f t="shared" si="23"/>
        <v>m</v>
      </c>
    </row>
    <row r="269" spans="2:6" s="9" customFormat="1">
      <c r="B269" s="25">
        <f t="shared" si="24"/>
        <v>43363</v>
      </c>
      <c r="C269" s="26">
        <f t="shared" si="21"/>
        <v>38</v>
      </c>
      <c r="D269" s="26" t="str">
        <f t="shared" si="22"/>
        <v/>
      </c>
      <c r="E269" s="27">
        <f t="shared" si="25"/>
        <v>43363</v>
      </c>
      <c r="F269" s="28" t="str">
        <f t="shared" si="23"/>
        <v>j</v>
      </c>
    </row>
    <row r="270" spans="2:6" s="9" customFormat="1">
      <c r="B270" s="25">
        <f t="shared" si="24"/>
        <v>43364</v>
      </c>
      <c r="C270" s="26">
        <f t="shared" si="21"/>
        <v>38</v>
      </c>
      <c r="D270" s="26" t="str">
        <f t="shared" si="22"/>
        <v/>
      </c>
      <c r="E270" s="27">
        <f t="shared" si="25"/>
        <v>43364</v>
      </c>
      <c r="F270" s="28" t="str">
        <f t="shared" si="23"/>
        <v>v</v>
      </c>
    </row>
    <row r="271" spans="2:6" s="9" customFormat="1">
      <c r="B271" s="25">
        <f t="shared" si="24"/>
        <v>43365</v>
      </c>
      <c r="C271" s="26">
        <f t="shared" si="21"/>
        <v>38</v>
      </c>
      <c r="D271" s="26" t="str">
        <f t="shared" si="22"/>
        <v/>
      </c>
      <c r="E271" s="27">
        <f t="shared" si="25"/>
        <v>43365</v>
      </c>
      <c r="F271" s="28" t="str">
        <f t="shared" si="23"/>
        <v>s</v>
      </c>
    </row>
    <row r="272" spans="2:6" s="9" customFormat="1">
      <c r="B272" s="25">
        <f t="shared" si="24"/>
        <v>43366</v>
      </c>
      <c r="C272" s="26">
        <f t="shared" si="21"/>
        <v>38</v>
      </c>
      <c r="D272" s="26" t="str">
        <f t="shared" si="22"/>
        <v/>
      </c>
      <c r="E272" s="27">
        <f t="shared" si="25"/>
        <v>43366</v>
      </c>
      <c r="F272" s="28" t="str">
        <f t="shared" si="23"/>
        <v>d</v>
      </c>
    </row>
    <row r="273" spans="2:6" s="9" customFormat="1">
      <c r="B273" s="25">
        <f t="shared" si="24"/>
        <v>43367</v>
      </c>
      <c r="C273" s="26">
        <f t="shared" si="21"/>
        <v>39</v>
      </c>
      <c r="D273" s="26" t="str">
        <f t="shared" si="22"/>
        <v/>
      </c>
      <c r="E273" s="27">
        <f t="shared" si="25"/>
        <v>43367</v>
      </c>
      <c r="F273" s="28" t="str">
        <f t="shared" si="23"/>
        <v>l</v>
      </c>
    </row>
    <row r="274" spans="2:6" s="9" customFormat="1">
      <c r="B274" s="25">
        <f t="shared" si="24"/>
        <v>43368</v>
      </c>
      <c r="C274" s="26">
        <f t="shared" si="21"/>
        <v>39</v>
      </c>
      <c r="D274" s="26" t="str">
        <f t="shared" si="22"/>
        <v/>
      </c>
      <c r="E274" s="27">
        <f t="shared" si="25"/>
        <v>43368</v>
      </c>
      <c r="F274" s="28" t="str">
        <f t="shared" si="23"/>
        <v>m</v>
      </c>
    </row>
    <row r="275" spans="2:6" s="9" customFormat="1">
      <c r="B275" s="25">
        <f t="shared" si="24"/>
        <v>43369</v>
      </c>
      <c r="C275" s="26">
        <f t="shared" si="21"/>
        <v>39</v>
      </c>
      <c r="D275" s="26" t="str">
        <f t="shared" si="22"/>
        <v/>
      </c>
      <c r="E275" s="27">
        <f t="shared" si="25"/>
        <v>43369</v>
      </c>
      <c r="F275" s="28" t="str">
        <f t="shared" si="23"/>
        <v>m</v>
      </c>
    </row>
    <row r="276" spans="2:6" s="9" customFormat="1">
      <c r="B276" s="25">
        <f t="shared" si="24"/>
        <v>43370</v>
      </c>
      <c r="C276" s="26">
        <f t="shared" si="21"/>
        <v>39</v>
      </c>
      <c r="D276" s="26" t="str">
        <f t="shared" si="22"/>
        <v/>
      </c>
      <c r="E276" s="27">
        <f t="shared" si="25"/>
        <v>43370</v>
      </c>
      <c r="F276" s="28" t="str">
        <f t="shared" si="23"/>
        <v>j</v>
      </c>
    </row>
    <row r="277" spans="2:6" s="9" customFormat="1">
      <c r="B277" s="25">
        <f t="shared" si="24"/>
        <v>43371</v>
      </c>
      <c r="C277" s="26">
        <f t="shared" si="21"/>
        <v>39</v>
      </c>
      <c r="D277" s="26" t="str">
        <f t="shared" si="22"/>
        <v/>
      </c>
      <c r="E277" s="27">
        <f t="shared" si="25"/>
        <v>43371</v>
      </c>
      <c r="F277" s="28" t="str">
        <f t="shared" si="23"/>
        <v>v</v>
      </c>
    </row>
    <row r="278" spans="2:6" s="9" customFormat="1">
      <c r="B278" s="25">
        <f t="shared" si="24"/>
        <v>43372</v>
      </c>
      <c r="C278" s="26">
        <f t="shared" si="21"/>
        <v>39</v>
      </c>
      <c r="D278" s="26" t="str">
        <f t="shared" si="22"/>
        <v/>
      </c>
      <c r="E278" s="27">
        <f t="shared" si="25"/>
        <v>43372</v>
      </c>
      <c r="F278" s="28" t="str">
        <f t="shared" si="23"/>
        <v>s</v>
      </c>
    </row>
    <row r="279" spans="2:6" s="9" customFormat="1">
      <c r="B279" s="25">
        <f t="shared" si="24"/>
        <v>43373</v>
      </c>
      <c r="C279" s="26">
        <f t="shared" si="21"/>
        <v>39</v>
      </c>
      <c r="D279" s="26" t="str">
        <f t="shared" si="22"/>
        <v/>
      </c>
      <c r="E279" s="27">
        <f t="shared" si="25"/>
        <v>43373</v>
      </c>
      <c r="F279" s="28" t="str">
        <f t="shared" si="23"/>
        <v>d</v>
      </c>
    </row>
    <row r="280" spans="2:6" s="9" customFormat="1">
      <c r="B280" s="25">
        <f t="shared" si="24"/>
        <v>43374</v>
      </c>
      <c r="C280" s="26">
        <f t="shared" si="21"/>
        <v>40</v>
      </c>
      <c r="D280" s="26" t="str">
        <f t="shared" si="22"/>
        <v/>
      </c>
      <c r="E280" s="27">
        <f t="shared" si="25"/>
        <v>43374</v>
      </c>
      <c r="F280" s="28" t="str">
        <f t="shared" si="23"/>
        <v>l</v>
      </c>
    </row>
    <row r="281" spans="2:6" s="9" customFormat="1">
      <c r="B281" s="25">
        <f t="shared" si="24"/>
        <v>43375</v>
      </c>
      <c r="C281" s="26">
        <f t="shared" si="21"/>
        <v>40</v>
      </c>
      <c r="D281" s="26" t="str">
        <f t="shared" si="22"/>
        <v/>
      </c>
      <c r="E281" s="27">
        <f t="shared" si="25"/>
        <v>43375</v>
      </c>
      <c r="F281" s="28" t="str">
        <f t="shared" si="23"/>
        <v>m</v>
      </c>
    </row>
    <row r="282" spans="2:6" s="9" customFormat="1">
      <c r="B282" s="25">
        <f t="shared" si="24"/>
        <v>43376</v>
      </c>
      <c r="C282" s="26">
        <f t="shared" si="21"/>
        <v>40</v>
      </c>
      <c r="D282" s="26" t="str">
        <f t="shared" si="22"/>
        <v/>
      </c>
      <c r="E282" s="27">
        <f t="shared" si="25"/>
        <v>43376</v>
      </c>
      <c r="F282" s="28" t="str">
        <f t="shared" si="23"/>
        <v>m</v>
      </c>
    </row>
    <row r="283" spans="2:6" s="9" customFormat="1">
      <c r="B283" s="25">
        <f t="shared" si="24"/>
        <v>43377</v>
      </c>
      <c r="C283" s="26">
        <f t="shared" si="21"/>
        <v>40</v>
      </c>
      <c r="D283" s="26" t="str">
        <f t="shared" si="22"/>
        <v/>
      </c>
      <c r="E283" s="27">
        <f t="shared" si="25"/>
        <v>43377</v>
      </c>
      <c r="F283" s="28" t="str">
        <f t="shared" si="23"/>
        <v>j</v>
      </c>
    </row>
    <row r="284" spans="2:6" s="9" customFormat="1">
      <c r="B284" s="25">
        <f t="shared" si="24"/>
        <v>43378</v>
      </c>
      <c r="C284" s="26">
        <f t="shared" si="21"/>
        <v>40</v>
      </c>
      <c r="D284" s="26" t="str">
        <f t="shared" si="22"/>
        <v/>
      </c>
      <c r="E284" s="27">
        <f t="shared" si="25"/>
        <v>43378</v>
      </c>
      <c r="F284" s="28" t="str">
        <f t="shared" si="23"/>
        <v>v</v>
      </c>
    </row>
    <row r="285" spans="2:6" s="9" customFormat="1">
      <c r="B285" s="25">
        <f t="shared" si="24"/>
        <v>43379</v>
      </c>
      <c r="C285" s="26">
        <f t="shared" si="21"/>
        <v>40</v>
      </c>
      <c r="D285" s="26" t="str">
        <f t="shared" si="22"/>
        <v/>
      </c>
      <c r="E285" s="27">
        <f t="shared" si="25"/>
        <v>43379</v>
      </c>
      <c r="F285" s="28" t="str">
        <f t="shared" si="23"/>
        <v>s</v>
      </c>
    </row>
    <row r="286" spans="2:6" s="9" customFormat="1">
      <c r="B286" s="25">
        <f t="shared" si="24"/>
        <v>43380</v>
      </c>
      <c r="C286" s="26">
        <f t="shared" si="21"/>
        <v>40</v>
      </c>
      <c r="D286" s="26" t="str">
        <f t="shared" si="22"/>
        <v/>
      </c>
      <c r="E286" s="27">
        <f t="shared" si="25"/>
        <v>43380</v>
      </c>
      <c r="F286" s="28" t="str">
        <f t="shared" si="23"/>
        <v>d</v>
      </c>
    </row>
    <row r="287" spans="2:6" s="9" customFormat="1">
      <c r="B287" s="25">
        <f t="shared" si="24"/>
        <v>43381</v>
      </c>
      <c r="C287" s="26">
        <f t="shared" si="21"/>
        <v>41</v>
      </c>
      <c r="D287" s="26" t="str">
        <f t="shared" si="22"/>
        <v/>
      </c>
      <c r="E287" s="27">
        <f t="shared" si="25"/>
        <v>43381</v>
      </c>
      <c r="F287" s="28" t="str">
        <f t="shared" si="23"/>
        <v>l</v>
      </c>
    </row>
    <row r="288" spans="2:6" s="9" customFormat="1">
      <c r="B288" s="25">
        <f t="shared" si="24"/>
        <v>43382</v>
      </c>
      <c r="C288" s="26">
        <f t="shared" si="21"/>
        <v>41</v>
      </c>
      <c r="D288" s="26" t="str">
        <f t="shared" si="22"/>
        <v/>
      </c>
      <c r="E288" s="27">
        <f t="shared" si="25"/>
        <v>43382</v>
      </c>
      <c r="F288" s="28" t="str">
        <f t="shared" si="23"/>
        <v>m</v>
      </c>
    </row>
    <row r="289" spans="2:6" s="9" customFormat="1">
      <c r="B289" s="25">
        <f t="shared" si="24"/>
        <v>43383</v>
      </c>
      <c r="C289" s="26">
        <f t="shared" si="21"/>
        <v>41</v>
      </c>
      <c r="D289" s="26" t="str">
        <f t="shared" si="22"/>
        <v/>
      </c>
      <c r="E289" s="27">
        <f t="shared" si="25"/>
        <v>43383</v>
      </c>
      <c r="F289" s="28" t="str">
        <f t="shared" si="23"/>
        <v>m</v>
      </c>
    </row>
    <row r="290" spans="2:6" s="9" customFormat="1">
      <c r="B290" s="25">
        <f t="shared" si="24"/>
        <v>43384</v>
      </c>
      <c r="C290" s="26">
        <f t="shared" si="21"/>
        <v>41</v>
      </c>
      <c r="D290" s="26" t="str">
        <f t="shared" si="22"/>
        <v/>
      </c>
      <c r="E290" s="27">
        <f t="shared" si="25"/>
        <v>43384</v>
      </c>
      <c r="F290" s="28" t="str">
        <f t="shared" si="23"/>
        <v>j</v>
      </c>
    </row>
    <row r="291" spans="2:6" s="9" customFormat="1">
      <c r="B291" s="25">
        <f t="shared" si="24"/>
        <v>43385</v>
      </c>
      <c r="C291" s="26">
        <f t="shared" si="21"/>
        <v>41</v>
      </c>
      <c r="D291" s="26" t="str">
        <f t="shared" si="22"/>
        <v/>
      </c>
      <c r="E291" s="27">
        <f t="shared" si="25"/>
        <v>43385</v>
      </c>
      <c r="F291" s="28" t="str">
        <f t="shared" si="23"/>
        <v>v</v>
      </c>
    </row>
    <row r="292" spans="2:6" s="9" customFormat="1">
      <c r="B292" s="25">
        <f t="shared" si="24"/>
        <v>43386</v>
      </c>
      <c r="C292" s="26">
        <f t="shared" si="21"/>
        <v>41</v>
      </c>
      <c r="D292" s="26" t="str">
        <f t="shared" si="22"/>
        <v/>
      </c>
      <c r="E292" s="27">
        <f t="shared" si="25"/>
        <v>43386</v>
      </c>
      <c r="F292" s="28" t="str">
        <f t="shared" si="23"/>
        <v>s</v>
      </c>
    </row>
    <row r="293" spans="2:6" s="9" customFormat="1">
      <c r="B293" s="25">
        <f t="shared" si="24"/>
        <v>43387</v>
      </c>
      <c r="C293" s="26">
        <f t="shared" si="21"/>
        <v>41</v>
      </c>
      <c r="D293" s="26" t="str">
        <f t="shared" si="22"/>
        <v/>
      </c>
      <c r="E293" s="27">
        <f t="shared" si="25"/>
        <v>43387</v>
      </c>
      <c r="F293" s="28" t="str">
        <f t="shared" si="23"/>
        <v>d</v>
      </c>
    </row>
    <row r="294" spans="2:6" s="9" customFormat="1">
      <c r="B294" s="25">
        <f t="shared" si="24"/>
        <v>43388</v>
      </c>
      <c r="C294" s="26">
        <f t="shared" si="21"/>
        <v>42</v>
      </c>
      <c r="D294" s="26" t="str">
        <f t="shared" si="22"/>
        <v/>
      </c>
      <c r="E294" s="27">
        <f t="shared" si="25"/>
        <v>43388</v>
      </c>
      <c r="F294" s="28" t="str">
        <f t="shared" si="23"/>
        <v>l</v>
      </c>
    </row>
    <row r="295" spans="2:6" s="9" customFormat="1">
      <c r="B295" s="25">
        <f t="shared" si="24"/>
        <v>43389</v>
      </c>
      <c r="C295" s="26">
        <f t="shared" si="21"/>
        <v>42</v>
      </c>
      <c r="D295" s="26" t="str">
        <f t="shared" si="22"/>
        <v/>
      </c>
      <c r="E295" s="27">
        <f t="shared" si="25"/>
        <v>43389</v>
      </c>
      <c r="F295" s="28" t="str">
        <f t="shared" si="23"/>
        <v>m</v>
      </c>
    </row>
    <row r="296" spans="2:6" s="9" customFormat="1">
      <c r="B296" s="25">
        <f t="shared" si="24"/>
        <v>43390</v>
      </c>
      <c r="C296" s="26">
        <f t="shared" si="21"/>
        <v>42</v>
      </c>
      <c r="D296" s="26" t="str">
        <f t="shared" si="22"/>
        <v/>
      </c>
      <c r="E296" s="27">
        <f t="shared" si="25"/>
        <v>43390</v>
      </c>
      <c r="F296" s="28" t="str">
        <f t="shared" si="23"/>
        <v>m</v>
      </c>
    </row>
    <row r="297" spans="2:6" s="9" customFormat="1">
      <c r="B297" s="25">
        <f t="shared" si="24"/>
        <v>43391</v>
      </c>
      <c r="C297" s="26">
        <f t="shared" si="21"/>
        <v>42</v>
      </c>
      <c r="D297" s="26" t="str">
        <f t="shared" si="22"/>
        <v/>
      </c>
      <c r="E297" s="27">
        <f t="shared" si="25"/>
        <v>43391</v>
      </c>
      <c r="F297" s="28" t="str">
        <f t="shared" si="23"/>
        <v>j</v>
      </c>
    </row>
    <row r="298" spans="2:6" s="9" customFormat="1">
      <c r="B298" s="25">
        <f t="shared" si="24"/>
        <v>43392</v>
      </c>
      <c r="C298" s="26">
        <f t="shared" si="21"/>
        <v>42</v>
      </c>
      <c r="D298" s="26" t="str">
        <f t="shared" si="22"/>
        <v/>
      </c>
      <c r="E298" s="27">
        <f t="shared" si="25"/>
        <v>43392</v>
      </c>
      <c r="F298" s="28" t="str">
        <f t="shared" si="23"/>
        <v>v</v>
      </c>
    </row>
    <row r="299" spans="2:6" s="9" customFormat="1">
      <c r="B299" s="25">
        <f t="shared" si="24"/>
        <v>43393</v>
      </c>
      <c r="C299" s="26">
        <f t="shared" si="21"/>
        <v>42</v>
      </c>
      <c r="D299" s="26" t="str">
        <f t="shared" si="22"/>
        <v/>
      </c>
      <c r="E299" s="27">
        <f t="shared" si="25"/>
        <v>43393</v>
      </c>
      <c r="F299" s="28" t="str">
        <f t="shared" si="23"/>
        <v>s</v>
      </c>
    </row>
    <row r="300" spans="2:6" s="9" customFormat="1">
      <c r="B300" s="25">
        <f t="shared" si="24"/>
        <v>43394</v>
      </c>
      <c r="C300" s="26">
        <f t="shared" si="21"/>
        <v>42</v>
      </c>
      <c r="D300" s="26" t="str">
        <f t="shared" si="22"/>
        <v/>
      </c>
      <c r="E300" s="27">
        <f t="shared" si="25"/>
        <v>43394</v>
      </c>
      <c r="F300" s="28" t="str">
        <f t="shared" si="23"/>
        <v>d</v>
      </c>
    </row>
    <row r="301" spans="2:6" s="9" customFormat="1">
      <c r="B301" s="25">
        <f t="shared" si="24"/>
        <v>43395</v>
      </c>
      <c r="C301" s="26">
        <f t="shared" si="21"/>
        <v>43</v>
      </c>
      <c r="D301" s="26" t="str">
        <f t="shared" si="22"/>
        <v/>
      </c>
      <c r="E301" s="27">
        <f t="shared" si="25"/>
        <v>43395</v>
      </c>
      <c r="F301" s="28" t="str">
        <f t="shared" si="23"/>
        <v>l</v>
      </c>
    </row>
    <row r="302" spans="2:6" s="9" customFormat="1">
      <c r="B302" s="25">
        <f t="shared" si="24"/>
        <v>43396</v>
      </c>
      <c r="C302" s="26">
        <f t="shared" si="21"/>
        <v>43</v>
      </c>
      <c r="D302" s="26" t="str">
        <f t="shared" si="22"/>
        <v/>
      </c>
      <c r="E302" s="27">
        <f t="shared" si="25"/>
        <v>43396</v>
      </c>
      <c r="F302" s="28" t="str">
        <f t="shared" si="23"/>
        <v>m</v>
      </c>
    </row>
    <row r="303" spans="2:6" s="9" customFormat="1">
      <c r="B303" s="25">
        <f t="shared" si="24"/>
        <v>43397</v>
      </c>
      <c r="C303" s="26">
        <f t="shared" si="21"/>
        <v>43</v>
      </c>
      <c r="D303" s="26" t="str">
        <f t="shared" si="22"/>
        <v/>
      </c>
      <c r="E303" s="27">
        <f t="shared" si="25"/>
        <v>43397</v>
      </c>
      <c r="F303" s="28" t="str">
        <f t="shared" si="23"/>
        <v>m</v>
      </c>
    </row>
    <row r="304" spans="2:6" s="9" customFormat="1">
      <c r="B304" s="25">
        <f t="shared" si="24"/>
        <v>43398</v>
      </c>
      <c r="C304" s="26">
        <f t="shared" si="21"/>
        <v>43</v>
      </c>
      <c r="D304" s="26" t="str">
        <f t="shared" si="22"/>
        <v/>
      </c>
      <c r="E304" s="27">
        <f t="shared" si="25"/>
        <v>43398</v>
      </c>
      <c r="F304" s="28" t="str">
        <f t="shared" si="23"/>
        <v>j</v>
      </c>
    </row>
    <row r="305" spans="2:6" s="9" customFormat="1">
      <c r="B305" s="25">
        <f t="shared" si="24"/>
        <v>43399</v>
      </c>
      <c r="C305" s="26">
        <f t="shared" si="21"/>
        <v>43</v>
      </c>
      <c r="D305" s="26" t="str">
        <f t="shared" si="22"/>
        <v/>
      </c>
      <c r="E305" s="27">
        <f t="shared" si="25"/>
        <v>43399</v>
      </c>
      <c r="F305" s="28" t="str">
        <f t="shared" si="23"/>
        <v>v</v>
      </c>
    </row>
    <row r="306" spans="2:6" s="9" customFormat="1">
      <c r="B306" s="25">
        <f t="shared" si="24"/>
        <v>43400</v>
      </c>
      <c r="C306" s="26">
        <f t="shared" si="21"/>
        <v>43</v>
      </c>
      <c r="D306" s="26" t="str">
        <f t="shared" si="22"/>
        <v/>
      </c>
      <c r="E306" s="27">
        <f t="shared" si="25"/>
        <v>43400</v>
      </c>
      <c r="F306" s="28" t="str">
        <f t="shared" si="23"/>
        <v>s</v>
      </c>
    </row>
    <row r="307" spans="2:6" s="9" customFormat="1">
      <c r="B307" s="25">
        <f t="shared" si="24"/>
        <v>43401</v>
      </c>
      <c r="C307" s="26">
        <f t="shared" si="21"/>
        <v>43</v>
      </c>
      <c r="D307" s="26" t="str">
        <f t="shared" si="22"/>
        <v/>
      </c>
      <c r="E307" s="27">
        <f t="shared" si="25"/>
        <v>43401</v>
      </c>
      <c r="F307" s="28" t="str">
        <f t="shared" si="23"/>
        <v>d</v>
      </c>
    </row>
    <row r="308" spans="2:6" s="9" customFormat="1">
      <c r="B308" s="25">
        <f t="shared" si="24"/>
        <v>43402</v>
      </c>
      <c r="C308" s="26">
        <f t="shared" si="21"/>
        <v>44</v>
      </c>
      <c r="D308" s="26" t="str">
        <f t="shared" si="22"/>
        <v/>
      </c>
      <c r="E308" s="27">
        <f t="shared" si="25"/>
        <v>43402</v>
      </c>
      <c r="F308" s="28" t="str">
        <f t="shared" si="23"/>
        <v>l</v>
      </c>
    </row>
    <row r="309" spans="2:6" s="9" customFormat="1">
      <c r="B309" s="25">
        <f t="shared" si="24"/>
        <v>43403</v>
      </c>
      <c r="C309" s="26">
        <f t="shared" si="21"/>
        <v>44</v>
      </c>
      <c r="D309" s="26" t="str">
        <f t="shared" si="22"/>
        <v/>
      </c>
      <c r="E309" s="27">
        <f t="shared" si="25"/>
        <v>43403</v>
      </c>
      <c r="F309" s="28" t="str">
        <f t="shared" si="23"/>
        <v>m</v>
      </c>
    </row>
    <row r="310" spans="2:6" s="9" customFormat="1">
      <c r="B310" s="25">
        <f t="shared" si="24"/>
        <v>43404</v>
      </c>
      <c r="C310" s="26">
        <f t="shared" si="21"/>
        <v>44</v>
      </c>
      <c r="D310" s="26" t="str">
        <f t="shared" si="22"/>
        <v/>
      </c>
      <c r="E310" s="27">
        <f t="shared" si="25"/>
        <v>43404</v>
      </c>
      <c r="F310" s="28" t="str">
        <f t="shared" si="23"/>
        <v>m</v>
      </c>
    </row>
    <row r="311" spans="2:6" s="9" customFormat="1">
      <c r="B311" s="25">
        <f t="shared" si="24"/>
        <v>43405</v>
      </c>
      <c r="C311" s="26">
        <f t="shared" si="21"/>
        <v>44</v>
      </c>
      <c r="D311" s="26" t="str">
        <f t="shared" si="22"/>
        <v/>
      </c>
      <c r="E311" s="27">
        <f t="shared" si="25"/>
        <v>43405</v>
      </c>
      <c r="F311" s="28" t="str">
        <f t="shared" si="23"/>
        <v>j</v>
      </c>
    </row>
    <row r="312" spans="2:6" s="9" customFormat="1">
      <c r="B312" s="25">
        <f t="shared" si="24"/>
        <v>43406</v>
      </c>
      <c r="C312" s="26">
        <f t="shared" si="21"/>
        <v>44</v>
      </c>
      <c r="D312" s="26" t="str">
        <f t="shared" si="22"/>
        <v/>
      </c>
      <c r="E312" s="27">
        <f t="shared" si="25"/>
        <v>43406</v>
      </c>
      <c r="F312" s="28" t="str">
        <f t="shared" si="23"/>
        <v>v</v>
      </c>
    </row>
    <row r="313" spans="2:6" s="9" customFormat="1">
      <c r="B313" s="25">
        <f t="shared" si="24"/>
        <v>43407</v>
      </c>
      <c r="C313" s="26">
        <f t="shared" si="21"/>
        <v>44</v>
      </c>
      <c r="D313" s="26" t="str">
        <f t="shared" si="22"/>
        <v/>
      </c>
      <c r="E313" s="27">
        <f t="shared" si="25"/>
        <v>43407</v>
      </c>
      <c r="F313" s="28" t="str">
        <f t="shared" si="23"/>
        <v>s</v>
      </c>
    </row>
    <row r="314" spans="2:6" s="9" customFormat="1">
      <c r="B314" s="25">
        <f t="shared" si="24"/>
        <v>43408</v>
      </c>
      <c r="C314" s="26">
        <f t="shared" si="21"/>
        <v>44</v>
      </c>
      <c r="D314" s="26" t="str">
        <f t="shared" si="22"/>
        <v/>
      </c>
      <c r="E314" s="27">
        <f t="shared" si="25"/>
        <v>43408</v>
      </c>
      <c r="F314" s="28" t="str">
        <f t="shared" si="23"/>
        <v>d</v>
      </c>
    </row>
    <row r="315" spans="2:6" s="9" customFormat="1">
      <c r="B315" s="25">
        <f t="shared" si="24"/>
        <v>43409</v>
      </c>
      <c r="C315" s="26">
        <f t="shared" si="21"/>
        <v>45</v>
      </c>
      <c r="D315" s="26" t="str">
        <f t="shared" si="22"/>
        <v/>
      </c>
      <c r="E315" s="27">
        <f t="shared" si="25"/>
        <v>43409</v>
      </c>
      <c r="F315" s="28" t="str">
        <f t="shared" si="23"/>
        <v>l</v>
      </c>
    </row>
    <row r="316" spans="2:6" s="9" customFormat="1">
      <c r="B316" s="25">
        <f t="shared" si="24"/>
        <v>43410</v>
      </c>
      <c r="C316" s="26">
        <f t="shared" si="21"/>
        <v>45</v>
      </c>
      <c r="D316" s="26" t="str">
        <f t="shared" si="22"/>
        <v/>
      </c>
      <c r="E316" s="27">
        <f t="shared" si="25"/>
        <v>43410</v>
      </c>
      <c r="F316" s="28" t="str">
        <f t="shared" si="23"/>
        <v>m</v>
      </c>
    </row>
    <row r="317" spans="2:6" s="9" customFormat="1">
      <c r="B317" s="25">
        <f t="shared" si="24"/>
        <v>43411</v>
      </c>
      <c r="C317" s="26">
        <f t="shared" si="21"/>
        <v>45</v>
      </c>
      <c r="D317" s="26" t="str">
        <f t="shared" si="22"/>
        <v/>
      </c>
      <c r="E317" s="27">
        <f t="shared" si="25"/>
        <v>43411</v>
      </c>
      <c r="F317" s="28" t="str">
        <f t="shared" si="23"/>
        <v>m</v>
      </c>
    </row>
    <row r="318" spans="2:6" s="9" customFormat="1">
      <c r="B318" s="25">
        <f t="shared" si="24"/>
        <v>43412</v>
      </c>
      <c r="C318" s="26">
        <f t="shared" si="21"/>
        <v>45</v>
      </c>
      <c r="D318" s="26" t="str">
        <f t="shared" si="22"/>
        <v/>
      </c>
      <c r="E318" s="27">
        <f t="shared" si="25"/>
        <v>43412</v>
      </c>
      <c r="F318" s="28" t="str">
        <f t="shared" si="23"/>
        <v>j</v>
      </c>
    </row>
    <row r="319" spans="2:6" s="9" customFormat="1">
      <c r="B319" s="25">
        <f t="shared" si="24"/>
        <v>43413</v>
      </c>
      <c r="C319" s="26">
        <f t="shared" si="21"/>
        <v>45</v>
      </c>
      <c r="D319" s="26" t="str">
        <f t="shared" si="22"/>
        <v/>
      </c>
      <c r="E319" s="27">
        <f t="shared" si="25"/>
        <v>43413</v>
      </c>
      <c r="F319" s="28" t="str">
        <f t="shared" si="23"/>
        <v>v</v>
      </c>
    </row>
    <row r="320" spans="2:6" s="9" customFormat="1">
      <c r="B320" s="25">
        <f t="shared" si="24"/>
        <v>43414</v>
      </c>
      <c r="C320" s="26">
        <f t="shared" si="21"/>
        <v>45</v>
      </c>
      <c r="D320" s="26" t="str">
        <f t="shared" si="22"/>
        <v/>
      </c>
      <c r="E320" s="27">
        <f t="shared" si="25"/>
        <v>43414</v>
      </c>
      <c r="F320" s="28" t="str">
        <f t="shared" si="23"/>
        <v>s</v>
      </c>
    </row>
    <row r="321" spans="2:6" s="9" customFormat="1">
      <c r="B321" s="25">
        <f t="shared" si="24"/>
        <v>43415</v>
      </c>
      <c r="C321" s="26">
        <f t="shared" si="21"/>
        <v>45</v>
      </c>
      <c r="D321" s="26" t="str">
        <f t="shared" si="22"/>
        <v/>
      </c>
      <c r="E321" s="27">
        <f t="shared" si="25"/>
        <v>43415</v>
      </c>
      <c r="F321" s="28" t="str">
        <f t="shared" si="23"/>
        <v>d</v>
      </c>
    </row>
    <row r="322" spans="2:6" s="9" customFormat="1">
      <c r="B322" s="25">
        <f t="shared" si="24"/>
        <v>43416</v>
      </c>
      <c r="C322" s="26">
        <f t="shared" si="21"/>
        <v>46</v>
      </c>
      <c r="D322" s="26" t="str">
        <f t="shared" si="22"/>
        <v/>
      </c>
      <c r="E322" s="27">
        <f t="shared" si="25"/>
        <v>43416</v>
      </c>
      <c r="F322" s="28" t="str">
        <f t="shared" si="23"/>
        <v>l</v>
      </c>
    </row>
    <row r="323" spans="2:6" s="9" customFormat="1">
      <c r="B323" s="25">
        <f t="shared" si="24"/>
        <v>43417</v>
      </c>
      <c r="C323" s="26">
        <f t="shared" si="21"/>
        <v>46</v>
      </c>
      <c r="D323" s="26" t="str">
        <f t="shared" si="22"/>
        <v/>
      </c>
      <c r="E323" s="27">
        <f t="shared" si="25"/>
        <v>43417</v>
      </c>
      <c r="F323" s="28" t="str">
        <f t="shared" si="23"/>
        <v>m</v>
      </c>
    </row>
    <row r="324" spans="2:6" s="9" customFormat="1">
      <c r="B324" s="25">
        <f t="shared" si="24"/>
        <v>43418</v>
      </c>
      <c r="C324" s="26">
        <f t="shared" si="21"/>
        <v>46</v>
      </c>
      <c r="D324" s="26" t="str">
        <f t="shared" si="22"/>
        <v/>
      </c>
      <c r="E324" s="27">
        <f t="shared" si="25"/>
        <v>43418</v>
      </c>
      <c r="F324" s="28" t="str">
        <f t="shared" si="23"/>
        <v>m</v>
      </c>
    </row>
    <row r="325" spans="2:6" s="9" customFormat="1">
      <c r="B325" s="25">
        <f t="shared" si="24"/>
        <v>43419</v>
      </c>
      <c r="C325" s="26">
        <f t="shared" ref="C325:C388" si="26">WEEKNUM(B325,2)</f>
        <v>46</v>
      </c>
      <c r="D325" s="26" t="str">
        <f t="shared" ref="D325:D388" si="27">IF(ISERROR(VLOOKUP(E325,jfdate,1,TRUE)),"",IF(VLOOKUP(E325,jfdate,1,TRUE)=B325,"f",""))</f>
        <v/>
      </c>
      <c r="E325" s="27">
        <f t="shared" si="25"/>
        <v>43419</v>
      </c>
      <c r="F325" s="28" t="str">
        <f t="shared" ref="F325:F388" si="28">IF(D325="f","f",VLOOKUP(WEEKDAY(E325),jourabbrege,2,FALSE))</f>
        <v>j</v>
      </c>
    </row>
    <row r="326" spans="2:6" s="9" customFormat="1">
      <c r="B326" s="25">
        <f t="shared" ref="B326:B389" si="29">+B325+1</f>
        <v>43420</v>
      </c>
      <c r="C326" s="26">
        <f t="shared" si="26"/>
        <v>46</v>
      </c>
      <c r="D326" s="26" t="str">
        <f t="shared" si="27"/>
        <v/>
      </c>
      <c r="E326" s="27">
        <f t="shared" ref="E326:E389" si="30">+E325+1</f>
        <v>43420</v>
      </c>
      <c r="F326" s="28" t="str">
        <f t="shared" si="28"/>
        <v>v</v>
      </c>
    </row>
    <row r="327" spans="2:6" s="9" customFormat="1">
      <c r="B327" s="25">
        <f t="shared" si="29"/>
        <v>43421</v>
      </c>
      <c r="C327" s="26">
        <f t="shared" si="26"/>
        <v>46</v>
      </c>
      <c r="D327" s="26" t="str">
        <f t="shared" si="27"/>
        <v/>
      </c>
      <c r="E327" s="27">
        <f t="shared" si="30"/>
        <v>43421</v>
      </c>
      <c r="F327" s="28" t="str">
        <f t="shared" si="28"/>
        <v>s</v>
      </c>
    </row>
    <row r="328" spans="2:6" s="9" customFormat="1">
      <c r="B328" s="25">
        <f t="shared" si="29"/>
        <v>43422</v>
      </c>
      <c r="C328" s="26">
        <f t="shared" si="26"/>
        <v>46</v>
      </c>
      <c r="D328" s="26" t="str">
        <f t="shared" si="27"/>
        <v/>
      </c>
      <c r="E328" s="27">
        <f t="shared" si="30"/>
        <v>43422</v>
      </c>
      <c r="F328" s="28" t="str">
        <f t="shared" si="28"/>
        <v>d</v>
      </c>
    </row>
    <row r="329" spans="2:6" s="9" customFormat="1">
      <c r="B329" s="25">
        <f t="shared" si="29"/>
        <v>43423</v>
      </c>
      <c r="C329" s="26">
        <f t="shared" si="26"/>
        <v>47</v>
      </c>
      <c r="D329" s="26" t="str">
        <f t="shared" si="27"/>
        <v/>
      </c>
      <c r="E329" s="27">
        <f t="shared" si="30"/>
        <v>43423</v>
      </c>
      <c r="F329" s="28" t="str">
        <f t="shared" si="28"/>
        <v>l</v>
      </c>
    </row>
    <row r="330" spans="2:6" s="9" customFormat="1">
      <c r="B330" s="25">
        <f t="shared" si="29"/>
        <v>43424</v>
      </c>
      <c r="C330" s="26">
        <f t="shared" si="26"/>
        <v>47</v>
      </c>
      <c r="D330" s="26" t="str">
        <f t="shared" si="27"/>
        <v/>
      </c>
      <c r="E330" s="27">
        <f t="shared" si="30"/>
        <v>43424</v>
      </c>
      <c r="F330" s="28" t="str">
        <f t="shared" si="28"/>
        <v>m</v>
      </c>
    </row>
    <row r="331" spans="2:6" s="9" customFormat="1">
      <c r="B331" s="25">
        <f t="shared" si="29"/>
        <v>43425</v>
      </c>
      <c r="C331" s="26">
        <f t="shared" si="26"/>
        <v>47</v>
      </c>
      <c r="D331" s="26" t="str">
        <f t="shared" si="27"/>
        <v/>
      </c>
      <c r="E331" s="27">
        <f t="shared" si="30"/>
        <v>43425</v>
      </c>
      <c r="F331" s="28" t="str">
        <f t="shared" si="28"/>
        <v>m</v>
      </c>
    </row>
    <row r="332" spans="2:6" s="9" customFormat="1">
      <c r="B332" s="25">
        <f t="shared" si="29"/>
        <v>43426</v>
      </c>
      <c r="C332" s="26">
        <f t="shared" si="26"/>
        <v>47</v>
      </c>
      <c r="D332" s="26" t="str">
        <f t="shared" si="27"/>
        <v/>
      </c>
      <c r="E332" s="27">
        <f t="shared" si="30"/>
        <v>43426</v>
      </c>
      <c r="F332" s="28" t="str">
        <f t="shared" si="28"/>
        <v>j</v>
      </c>
    </row>
    <row r="333" spans="2:6" s="9" customFormat="1">
      <c r="B333" s="25">
        <f t="shared" si="29"/>
        <v>43427</v>
      </c>
      <c r="C333" s="26">
        <f t="shared" si="26"/>
        <v>47</v>
      </c>
      <c r="D333" s="26" t="str">
        <f t="shared" si="27"/>
        <v/>
      </c>
      <c r="E333" s="27">
        <f t="shared" si="30"/>
        <v>43427</v>
      </c>
      <c r="F333" s="28" t="str">
        <f t="shared" si="28"/>
        <v>v</v>
      </c>
    </row>
    <row r="334" spans="2:6" s="9" customFormat="1">
      <c r="B334" s="25">
        <f t="shared" si="29"/>
        <v>43428</v>
      </c>
      <c r="C334" s="26">
        <f t="shared" si="26"/>
        <v>47</v>
      </c>
      <c r="D334" s="26" t="str">
        <f t="shared" si="27"/>
        <v/>
      </c>
      <c r="E334" s="27">
        <f t="shared" si="30"/>
        <v>43428</v>
      </c>
      <c r="F334" s="28" t="str">
        <f t="shared" si="28"/>
        <v>s</v>
      </c>
    </row>
    <row r="335" spans="2:6" s="9" customFormat="1">
      <c r="B335" s="25">
        <f t="shared" si="29"/>
        <v>43429</v>
      </c>
      <c r="C335" s="26">
        <f t="shared" si="26"/>
        <v>47</v>
      </c>
      <c r="D335" s="26" t="str">
        <f t="shared" si="27"/>
        <v/>
      </c>
      <c r="E335" s="27">
        <f t="shared" si="30"/>
        <v>43429</v>
      </c>
      <c r="F335" s="28" t="str">
        <f t="shared" si="28"/>
        <v>d</v>
      </c>
    </row>
    <row r="336" spans="2:6" s="9" customFormat="1">
      <c r="B336" s="25">
        <f t="shared" si="29"/>
        <v>43430</v>
      </c>
      <c r="C336" s="26">
        <f t="shared" si="26"/>
        <v>48</v>
      </c>
      <c r="D336" s="26" t="str">
        <f t="shared" si="27"/>
        <v/>
      </c>
      <c r="E336" s="27">
        <f t="shared" si="30"/>
        <v>43430</v>
      </c>
      <c r="F336" s="28" t="str">
        <f t="shared" si="28"/>
        <v>l</v>
      </c>
    </row>
    <row r="337" spans="2:6" s="9" customFormat="1">
      <c r="B337" s="25">
        <f t="shared" si="29"/>
        <v>43431</v>
      </c>
      <c r="C337" s="26">
        <f t="shared" si="26"/>
        <v>48</v>
      </c>
      <c r="D337" s="26" t="str">
        <f t="shared" si="27"/>
        <v/>
      </c>
      <c r="E337" s="27">
        <f t="shared" si="30"/>
        <v>43431</v>
      </c>
      <c r="F337" s="28" t="str">
        <f t="shared" si="28"/>
        <v>m</v>
      </c>
    </row>
    <row r="338" spans="2:6" s="9" customFormat="1">
      <c r="B338" s="25">
        <f t="shared" si="29"/>
        <v>43432</v>
      </c>
      <c r="C338" s="26">
        <f t="shared" si="26"/>
        <v>48</v>
      </c>
      <c r="D338" s="26" t="str">
        <f t="shared" si="27"/>
        <v/>
      </c>
      <c r="E338" s="27">
        <f t="shared" si="30"/>
        <v>43432</v>
      </c>
      <c r="F338" s="28" t="str">
        <f t="shared" si="28"/>
        <v>m</v>
      </c>
    </row>
    <row r="339" spans="2:6" s="9" customFormat="1">
      <c r="B339" s="25">
        <f t="shared" si="29"/>
        <v>43433</v>
      </c>
      <c r="C339" s="26">
        <f t="shared" si="26"/>
        <v>48</v>
      </c>
      <c r="D339" s="26" t="str">
        <f t="shared" si="27"/>
        <v/>
      </c>
      <c r="E339" s="27">
        <f t="shared" si="30"/>
        <v>43433</v>
      </c>
      <c r="F339" s="28" t="str">
        <f t="shared" si="28"/>
        <v>j</v>
      </c>
    </row>
    <row r="340" spans="2:6" s="9" customFormat="1">
      <c r="B340" s="25">
        <f t="shared" si="29"/>
        <v>43434</v>
      </c>
      <c r="C340" s="26">
        <f t="shared" si="26"/>
        <v>48</v>
      </c>
      <c r="D340" s="26" t="str">
        <f t="shared" si="27"/>
        <v/>
      </c>
      <c r="E340" s="27">
        <f t="shared" si="30"/>
        <v>43434</v>
      </c>
      <c r="F340" s="28" t="str">
        <f t="shared" si="28"/>
        <v>v</v>
      </c>
    </row>
    <row r="341" spans="2:6" s="9" customFormat="1">
      <c r="B341" s="25">
        <f t="shared" si="29"/>
        <v>43435</v>
      </c>
      <c r="C341" s="26">
        <f t="shared" si="26"/>
        <v>48</v>
      </c>
      <c r="D341" s="26" t="str">
        <f t="shared" si="27"/>
        <v/>
      </c>
      <c r="E341" s="27">
        <f t="shared" si="30"/>
        <v>43435</v>
      </c>
      <c r="F341" s="28" t="str">
        <f t="shared" si="28"/>
        <v>s</v>
      </c>
    </row>
    <row r="342" spans="2:6" s="9" customFormat="1">
      <c r="B342" s="25">
        <f t="shared" si="29"/>
        <v>43436</v>
      </c>
      <c r="C342" s="26">
        <f t="shared" si="26"/>
        <v>48</v>
      </c>
      <c r="D342" s="26" t="str">
        <f t="shared" si="27"/>
        <v/>
      </c>
      <c r="E342" s="27">
        <f t="shared" si="30"/>
        <v>43436</v>
      </c>
      <c r="F342" s="28" t="str">
        <f t="shared" si="28"/>
        <v>d</v>
      </c>
    </row>
    <row r="343" spans="2:6" s="9" customFormat="1">
      <c r="B343" s="25">
        <f t="shared" si="29"/>
        <v>43437</v>
      </c>
      <c r="C343" s="26">
        <f t="shared" si="26"/>
        <v>49</v>
      </c>
      <c r="D343" s="26" t="str">
        <f t="shared" si="27"/>
        <v/>
      </c>
      <c r="E343" s="27">
        <f t="shared" si="30"/>
        <v>43437</v>
      </c>
      <c r="F343" s="28" t="str">
        <f t="shared" si="28"/>
        <v>l</v>
      </c>
    </row>
    <row r="344" spans="2:6" s="9" customFormat="1">
      <c r="B344" s="25">
        <f t="shared" si="29"/>
        <v>43438</v>
      </c>
      <c r="C344" s="26">
        <f t="shared" si="26"/>
        <v>49</v>
      </c>
      <c r="D344" s="26" t="str">
        <f t="shared" si="27"/>
        <v/>
      </c>
      <c r="E344" s="27">
        <f t="shared" si="30"/>
        <v>43438</v>
      </c>
      <c r="F344" s="28" t="str">
        <f t="shared" si="28"/>
        <v>m</v>
      </c>
    </row>
    <row r="345" spans="2:6" s="9" customFormat="1">
      <c r="B345" s="25">
        <f t="shared" si="29"/>
        <v>43439</v>
      </c>
      <c r="C345" s="26">
        <f t="shared" si="26"/>
        <v>49</v>
      </c>
      <c r="D345" s="26" t="str">
        <f t="shared" si="27"/>
        <v/>
      </c>
      <c r="E345" s="27">
        <f t="shared" si="30"/>
        <v>43439</v>
      </c>
      <c r="F345" s="28" t="str">
        <f t="shared" si="28"/>
        <v>m</v>
      </c>
    </row>
    <row r="346" spans="2:6" s="9" customFormat="1">
      <c r="B346" s="25">
        <f t="shared" si="29"/>
        <v>43440</v>
      </c>
      <c r="C346" s="26">
        <f t="shared" si="26"/>
        <v>49</v>
      </c>
      <c r="D346" s="26" t="str">
        <f t="shared" si="27"/>
        <v/>
      </c>
      <c r="E346" s="27">
        <f t="shared" si="30"/>
        <v>43440</v>
      </c>
      <c r="F346" s="28" t="str">
        <f t="shared" si="28"/>
        <v>j</v>
      </c>
    </row>
    <row r="347" spans="2:6" s="9" customFormat="1">
      <c r="B347" s="25">
        <f t="shared" si="29"/>
        <v>43441</v>
      </c>
      <c r="C347" s="26">
        <f t="shared" si="26"/>
        <v>49</v>
      </c>
      <c r="D347" s="26" t="str">
        <f t="shared" si="27"/>
        <v/>
      </c>
      <c r="E347" s="27">
        <f t="shared" si="30"/>
        <v>43441</v>
      </c>
      <c r="F347" s="28" t="str">
        <f t="shared" si="28"/>
        <v>v</v>
      </c>
    </row>
    <row r="348" spans="2:6" s="9" customFormat="1">
      <c r="B348" s="25">
        <f t="shared" si="29"/>
        <v>43442</v>
      </c>
      <c r="C348" s="26">
        <f t="shared" si="26"/>
        <v>49</v>
      </c>
      <c r="D348" s="26" t="str">
        <f t="shared" si="27"/>
        <v/>
      </c>
      <c r="E348" s="27">
        <f t="shared" si="30"/>
        <v>43442</v>
      </c>
      <c r="F348" s="28" t="str">
        <f t="shared" si="28"/>
        <v>s</v>
      </c>
    </row>
    <row r="349" spans="2:6" s="9" customFormat="1">
      <c r="B349" s="25">
        <f t="shared" si="29"/>
        <v>43443</v>
      </c>
      <c r="C349" s="26">
        <f t="shared" si="26"/>
        <v>49</v>
      </c>
      <c r="D349" s="26" t="str">
        <f t="shared" si="27"/>
        <v/>
      </c>
      <c r="E349" s="27">
        <f t="shared" si="30"/>
        <v>43443</v>
      </c>
      <c r="F349" s="28" t="str">
        <f t="shared" si="28"/>
        <v>d</v>
      </c>
    </row>
    <row r="350" spans="2:6" s="9" customFormat="1">
      <c r="B350" s="25">
        <f t="shared" si="29"/>
        <v>43444</v>
      </c>
      <c r="C350" s="26">
        <f t="shared" si="26"/>
        <v>50</v>
      </c>
      <c r="D350" s="26" t="str">
        <f t="shared" si="27"/>
        <v/>
      </c>
      <c r="E350" s="27">
        <f t="shared" si="30"/>
        <v>43444</v>
      </c>
      <c r="F350" s="28" t="str">
        <f t="shared" si="28"/>
        <v>l</v>
      </c>
    </row>
    <row r="351" spans="2:6" s="9" customFormat="1">
      <c r="B351" s="25">
        <f t="shared" si="29"/>
        <v>43445</v>
      </c>
      <c r="C351" s="26">
        <f t="shared" si="26"/>
        <v>50</v>
      </c>
      <c r="D351" s="26" t="str">
        <f t="shared" si="27"/>
        <v/>
      </c>
      <c r="E351" s="27">
        <f t="shared" si="30"/>
        <v>43445</v>
      </c>
      <c r="F351" s="28" t="str">
        <f t="shared" si="28"/>
        <v>m</v>
      </c>
    </row>
    <row r="352" spans="2:6" s="9" customFormat="1">
      <c r="B352" s="25">
        <f t="shared" si="29"/>
        <v>43446</v>
      </c>
      <c r="C352" s="26">
        <f t="shared" si="26"/>
        <v>50</v>
      </c>
      <c r="D352" s="26" t="str">
        <f t="shared" si="27"/>
        <v/>
      </c>
      <c r="E352" s="27">
        <f t="shared" si="30"/>
        <v>43446</v>
      </c>
      <c r="F352" s="28" t="str">
        <f t="shared" si="28"/>
        <v>m</v>
      </c>
    </row>
    <row r="353" spans="2:6" s="9" customFormat="1">
      <c r="B353" s="25">
        <f t="shared" si="29"/>
        <v>43447</v>
      </c>
      <c r="C353" s="26">
        <f t="shared" si="26"/>
        <v>50</v>
      </c>
      <c r="D353" s="26" t="str">
        <f t="shared" si="27"/>
        <v/>
      </c>
      <c r="E353" s="27">
        <f t="shared" si="30"/>
        <v>43447</v>
      </c>
      <c r="F353" s="28" t="str">
        <f t="shared" si="28"/>
        <v>j</v>
      </c>
    </row>
    <row r="354" spans="2:6" s="9" customFormat="1">
      <c r="B354" s="25">
        <f t="shared" si="29"/>
        <v>43448</v>
      </c>
      <c r="C354" s="26">
        <f t="shared" si="26"/>
        <v>50</v>
      </c>
      <c r="D354" s="26" t="str">
        <f t="shared" si="27"/>
        <v/>
      </c>
      <c r="E354" s="27">
        <f t="shared" si="30"/>
        <v>43448</v>
      </c>
      <c r="F354" s="28" t="str">
        <f t="shared" si="28"/>
        <v>v</v>
      </c>
    </row>
    <row r="355" spans="2:6" s="9" customFormat="1">
      <c r="B355" s="25">
        <f t="shared" si="29"/>
        <v>43449</v>
      </c>
      <c r="C355" s="26">
        <f t="shared" si="26"/>
        <v>50</v>
      </c>
      <c r="D355" s="26" t="str">
        <f t="shared" si="27"/>
        <v/>
      </c>
      <c r="E355" s="27">
        <f t="shared" si="30"/>
        <v>43449</v>
      </c>
      <c r="F355" s="28" t="str">
        <f t="shared" si="28"/>
        <v>s</v>
      </c>
    </row>
    <row r="356" spans="2:6" s="9" customFormat="1">
      <c r="B356" s="25">
        <f t="shared" si="29"/>
        <v>43450</v>
      </c>
      <c r="C356" s="26">
        <f t="shared" si="26"/>
        <v>50</v>
      </c>
      <c r="D356" s="26" t="str">
        <f t="shared" si="27"/>
        <v/>
      </c>
      <c r="E356" s="27">
        <f t="shared" si="30"/>
        <v>43450</v>
      </c>
      <c r="F356" s="28" t="str">
        <f t="shared" si="28"/>
        <v>d</v>
      </c>
    </row>
    <row r="357" spans="2:6" s="9" customFormat="1">
      <c r="B357" s="25">
        <f t="shared" si="29"/>
        <v>43451</v>
      </c>
      <c r="C357" s="26">
        <f t="shared" si="26"/>
        <v>51</v>
      </c>
      <c r="D357" s="26" t="str">
        <f t="shared" si="27"/>
        <v/>
      </c>
      <c r="E357" s="27">
        <f t="shared" si="30"/>
        <v>43451</v>
      </c>
      <c r="F357" s="28" t="str">
        <f t="shared" si="28"/>
        <v>l</v>
      </c>
    </row>
    <row r="358" spans="2:6" s="9" customFormat="1">
      <c r="B358" s="25">
        <f t="shared" si="29"/>
        <v>43452</v>
      </c>
      <c r="C358" s="26">
        <f t="shared" si="26"/>
        <v>51</v>
      </c>
      <c r="D358" s="26" t="str">
        <f t="shared" si="27"/>
        <v/>
      </c>
      <c r="E358" s="27">
        <f t="shared" si="30"/>
        <v>43452</v>
      </c>
      <c r="F358" s="28" t="str">
        <f t="shared" si="28"/>
        <v>m</v>
      </c>
    </row>
    <row r="359" spans="2:6" s="9" customFormat="1">
      <c r="B359" s="25">
        <f t="shared" si="29"/>
        <v>43453</v>
      </c>
      <c r="C359" s="26">
        <f t="shared" si="26"/>
        <v>51</v>
      </c>
      <c r="D359" s="26" t="str">
        <f t="shared" si="27"/>
        <v/>
      </c>
      <c r="E359" s="27">
        <f t="shared" si="30"/>
        <v>43453</v>
      </c>
      <c r="F359" s="28" t="str">
        <f t="shared" si="28"/>
        <v>m</v>
      </c>
    </row>
    <row r="360" spans="2:6" s="9" customFormat="1">
      <c r="B360" s="25">
        <f t="shared" si="29"/>
        <v>43454</v>
      </c>
      <c r="C360" s="26">
        <f t="shared" si="26"/>
        <v>51</v>
      </c>
      <c r="D360" s="26" t="str">
        <f t="shared" si="27"/>
        <v/>
      </c>
      <c r="E360" s="27">
        <f t="shared" si="30"/>
        <v>43454</v>
      </c>
      <c r="F360" s="28" t="str">
        <f t="shared" si="28"/>
        <v>j</v>
      </c>
    </row>
    <row r="361" spans="2:6" s="9" customFormat="1">
      <c r="B361" s="25">
        <f t="shared" si="29"/>
        <v>43455</v>
      </c>
      <c r="C361" s="26">
        <f t="shared" si="26"/>
        <v>51</v>
      </c>
      <c r="D361" s="26" t="str">
        <f t="shared" si="27"/>
        <v/>
      </c>
      <c r="E361" s="27">
        <f t="shared" si="30"/>
        <v>43455</v>
      </c>
      <c r="F361" s="28" t="str">
        <f t="shared" si="28"/>
        <v>v</v>
      </c>
    </row>
    <row r="362" spans="2:6" s="9" customFormat="1">
      <c r="B362" s="25">
        <f t="shared" si="29"/>
        <v>43456</v>
      </c>
      <c r="C362" s="26">
        <f t="shared" si="26"/>
        <v>51</v>
      </c>
      <c r="D362" s="26" t="str">
        <f t="shared" si="27"/>
        <v/>
      </c>
      <c r="E362" s="27">
        <f t="shared" si="30"/>
        <v>43456</v>
      </c>
      <c r="F362" s="28" t="str">
        <f t="shared" si="28"/>
        <v>s</v>
      </c>
    </row>
    <row r="363" spans="2:6" s="9" customFormat="1">
      <c r="B363" s="25">
        <f t="shared" si="29"/>
        <v>43457</v>
      </c>
      <c r="C363" s="26">
        <f t="shared" si="26"/>
        <v>51</v>
      </c>
      <c r="D363" s="26" t="str">
        <f t="shared" si="27"/>
        <v/>
      </c>
      <c r="E363" s="27">
        <f t="shared" si="30"/>
        <v>43457</v>
      </c>
      <c r="F363" s="28" t="str">
        <f t="shared" si="28"/>
        <v>d</v>
      </c>
    </row>
    <row r="364" spans="2:6" s="9" customFormat="1">
      <c r="B364" s="25">
        <f t="shared" si="29"/>
        <v>43458</v>
      </c>
      <c r="C364" s="26">
        <f t="shared" si="26"/>
        <v>52</v>
      </c>
      <c r="D364" s="26" t="str">
        <f t="shared" si="27"/>
        <v/>
      </c>
      <c r="E364" s="27">
        <f t="shared" si="30"/>
        <v>43458</v>
      </c>
      <c r="F364" s="28" t="str">
        <f t="shared" si="28"/>
        <v>l</v>
      </c>
    </row>
    <row r="365" spans="2:6" s="9" customFormat="1">
      <c r="B365" s="25">
        <f t="shared" si="29"/>
        <v>43459</v>
      </c>
      <c r="C365" s="26">
        <f t="shared" si="26"/>
        <v>52</v>
      </c>
      <c r="D365" s="26" t="str">
        <f t="shared" si="27"/>
        <v/>
      </c>
      <c r="E365" s="27">
        <f t="shared" si="30"/>
        <v>43459</v>
      </c>
      <c r="F365" s="28" t="str">
        <f t="shared" si="28"/>
        <v>m</v>
      </c>
    </row>
    <row r="366" spans="2:6" s="9" customFormat="1">
      <c r="B366" s="25">
        <f t="shared" si="29"/>
        <v>43460</v>
      </c>
      <c r="C366" s="26">
        <f t="shared" si="26"/>
        <v>52</v>
      </c>
      <c r="D366" s="26" t="str">
        <f t="shared" si="27"/>
        <v/>
      </c>
      <c r="E366" s="27">
        <f t="shared" si="30"/>
        <v>43460</v>
      </c>
      <c r="F366" s="28" t="str">
        <f t="shared" si="28"/>
        <v>m</v>
      </c>
    </row>
    <row r="367" spans="2:6" s="9" customFormat="1">
      <c r="B367" s="25">
        <f t="shared" si="29"/>
        <v>43461</v>
      </c>
      <c r="C367" s="26">
        <f t="shared" si="26"/>
        <v>52</v>
      </c>
      <c r="D367" s="26" t="str">
        <f t="shared" si="27"/>
        <v/>
      </c>
      <c r="E367" s="27">
        <f t="shared" si="30"/>
        <v>43461</v>
      </c>
      <c r="F367" s="28" t="str">
        <f t="shared" si="28"/>
        <v>j</v>
      </c>
    </row>
    <row r="368" spans="2:6" s="9" customFormat="1">
      <c r="B368" s="25">
        <f t="shared" si="29"/>
        <v>43462</v>
      </c>
      <c r="C368" s="26">
        <f t="shared" si="26"/>
        <v>52</v>
      </c>
      <c r="D368" s="26" t="str">
        <f t="shared" si="27"/>
        <v/>
      </c>
      <c r="E368" s="27">
        <f t="shared" si="30"/>
        <v>43462</v>
      </c>
      <c r="F368" s="28" t="str">
        <f t="shared" si="28"/>
        <v>v</v>
      </c>
    </row>
    <row r="369" spans="2:6" s="9" customFormat="1">
      <c r="B369" s="25">
        <f t="shared" si="29"/>
        <v>43463</v>
      </c>
      <c r="C369" s="26">
        <f t="shared" si="26"/>
        <v>52</v>
      </c>
      <c r="D369" s="26" t="str">
        <f t="shared" si="27"/>
        <v/>
      </c>
      <c r="E369" s="27">
        <f t="shared" si="30"/>
        <v>43463</v>
      </c>
      <c r="F369" s="28" t="str">
        <f t="shared" si="28"/>
        <v>s</v>
      </c>
    </row>
    <row r="370" spans="2:6" s="9" customFormat="1">
      <c r="B370" s="25">
        <f t="shared" si="29"/>
        <v>43464</v>
      </c>
      <c r="C370" s="26">
        <f t="shared" si="26"/>
        <v>52</v>
      </c>
      <c r="D370" s="26" t="str">
        <f t="shared" si="27"/>
        <v/>
      </c>
      <c r="E370" s="27">
        <f t="shared" si="30"/>
        <v>43464</v>
      </c>
      <c r="F370" s="28" t="str">
        <f t="shared" si="28"/>
        <v>d</v>
      </c>
    </row>
    <row r="371" spans="2:6" s="9" customFormat="1">
      <c r="B371" s="25">
        <f t="shared" si="29"/>
        <v>43465</v>
      </c>
      <c r="C371" s="26">
        <f t="shared" si="26"/>
        <v>53</v>
      </c>
      <c r="D371" s="26" t="str">
        <f t="shared" si="27"/>
        <v/>
      </c>
      <c r="E371" s="27">
        <f t="shared" si="30"/>
        <v>43465</v>
      </c>
      <c r="F371" s="28" t="str">
        <f t="shared" si="28"/>
        <v>l</v>
      </c>
    </row>
    <row r="372" spans="2:6" s="9" customFormat="1">
      <c r="B372" s="25">
        <f t="shared" si="29"/>
        <v>43466</v>
      </c>
      <c r="C372" s="26">
        <f t="shared" si="26"/>
        <v>1</v>
      </c>
      <c r="D372" s="26" t="str">
        <f t="shared" si="27"/>
        <v/>
      </c>
      <c r="E372" s="27">
        <f t="shared" si="30"/>
        <v>43466</v>
      </c>
      <c r="F372" s="28" t="str">
        <f t="shared" si="28"/>
        <v>m</v>
      </c>
    </row>
    <row r="373" spans="2:6" s="9" customFormat="1">
      <c r="B373" s="25">
        <f t="shared" si="29"/>
        <v>43467</v>
      </c>
      <c r="C373" s="26">
        <f t="shared" si="26"/>
        <v>1</v>
      </c>
      <c r="D373" s="26" t="str">
        <f t="shared" si="27"/>
        <v/>
      </c>
      <c r="E373" s="27">
        <f t="shared" si="30"/>
        <v>43467</v>
      </c>
      <c r="F373" s="28" t="str">
        <f t="shared" si="28"/>
        <v>m</v>
      </c>
    </row>
    <row r="374" spans="2:6" s="9" customFormat="1">
      <c r="B374" s="25">
        <f t="shared" si="29"/>
        <v>43468</v>
      </c>
      <c r="C374" s="26">
        <f t="shared" si="26"/>
        <v>1</v>
      </c>
      <c r="D374" s="26" t="str">
        <f t="shared" si="27"/>
        <v/>
      </c>
      <c r="E374" s="27">
        <f t="shared" si="30"/>
        <v>43468</v>
      </c>
      <c r="F374" s="28" t="str">
        <f t="shared" si="28"/>
        <v>j</v>
      </c>
    </row>
    <row r="375" spans="2:6" s="9" customFormat="1">
      <c r="B375" s="25">
        <f t="shared" si="29"/>
        <v>43469</v>
      </c>
      <c r="C375" s="26">
        <f t="shared" si="26"/>
        <v>1</v>
      </c>
      <c r="D375" s="26" t="str">
        <f t="shared" si="27"/>
        <v/>
      </c>
      <c r="E375" s="27">
        <f t="shared" si="30"/>
        <v>43469</v>
      </c>
      <c r="F375" s="28" t="str">
        <f t="shared" si="28"/>
        <v>v</v>
      </c>
    </row>
    <row r="376" spans="2:6" s="9" customFormat="1">
      <c r="B376" s="25">
        <f t="shared" si="29"/>
        <v>43470</v>
      </c>
      <c r="C376" s="26">
        <f t="shared" si="26"/>
        <v>1</v>
      </c>
      <c r="D376" s="26" t="str">
        <f t="shared" si="27"/>
        <v/>
      </c>
      <c r="E376" s="27">
        <f t="shared" si="30"/>
        <v>43470</v>
      </c>
      <c r="F376" s="28" t="str">
        <f t="shared" si="28"/>
        <v>s</v>
      </c>
    </row>
    <row r="377" spans="2:6" s="9" customFormat="1">
      <c r="B377" s="25">
        <f t="shared" si="29"/>
        <v>43471</v>
      </c>
      <c r="C377" s="26">
        <f t="shared" si="26"/>
        <v>1</v>
      </c>
      <c r="D377" s="26" t="str">
        <f t="shared" si="27"/>
        <v/>
      </c>
      <c r="E377" s="27">
        <f t="shared" si="30"/>
        <v>43471</v>
      </c>
      <c r="F377" s="28" t="str">
        <f t="shared" si="28"/>
        <v>d</v>
      </c>
    </row>
    <row r="378" spans="2:6" s="9" customFormat="1">
      <c r="B378" s="25">
        <f t="shared" si="29"/>
        <v>43472</v>
      </c>
      <c r="C378" s="26">
        <f t="shared" si="26"/>
        <v>2</v>
      </c>
      <c r="D378" s="26" t="str">
        <f t="shared" si="27"/>
        <v/>
      </c>
      <c r="E378" s="27">
        <f t="shared" si="30"/>
        <v>43472</v>
      </c>
      <c r="F378" s="28" t="str">
        <f t="shared" si="28"/>
        <v>l</v>
      </c>
    </row>
    <row r="379" spans="2:6" s="9" customFormat="1">
      <c r="B379" s="25">
        <f t="shared" si="29"/>
        <v>43473</v>
      </c>
      <c r="C379" s="26">
        <f t="shared" si="26"/>
        <v>2</v>
      </c>
      <c r="D379" s="26" t="str">
        <f t="shared" si="27"/>
        <v/>
      </c>
      <c r="E379" s="27">
        <f t="shared" si="30"/>
        <v>43473</v>
      </c>
      <c r="F379" s="28" t="str">
        <f t="shared" si="28"/>
        <v>m</v>
      </c>
    </row>
    <row r="380" spans="2:6" s="9" customFormat="1">
      <c r="B380" s="25">
        <f t="shared" si="29"/>
        <v>43474</v>
      </c>
      <c r="C380" s="26">
        <f t="shared" si="26"/>
        <v>2</v>
      </c>
      <c r="D380" s="26" t="str">
        <f t="shared" si="27"/>
        <v/>
      </c>
      <c r="E380" s="27">
        <f t="shared" si="30"/>
        <v>43474</v>
      </c>
      <c r="F380" s="28" t="str">
        <f t="shared" si="28"/>
        <v>m</v>
      </c>
    </row>
    <row r="381" spans="2:6" s="9" customFormat="1">
      <c r="B381" s="25">
        <f t="shared" si="29"/>
        <v>43475</v>
      </c>
      <c r="C381" s="26">
        <f t="shared" si="26"/>
        <v>2</v>
      </c>
      <c r="D381" s="26" t="str">
        <f t="shared" si="27"/>
        <v/>
      </c>
      <c r="E381" s="27">
        <f t="shared" si="30"/>
        <v>43475</v>
      </c>
      <c r="F381" s="28" t="str">
        <f t="shared" si="28"/>
        <v>j</v>
      </c>
    </row>
    <row r="382" spans="2:6" s="9" customFormat="1">
      <c r="B382" s="25">
        <f t="shared" si="29"/>
        <v>43476</v>
      </c>
      <c r="C382" s="26">
        <f t="shared" si="26"/>
        <v>2</v>
      </c>
      <c r="D382" s="26" t="str">
        <f t="shared" si="27"/>
        <v/>
      </c>
      <c r="E382" s="27">
        <f t="shared" si="30"/>
        <v>43476</v>
      </c>
      <c r="F382" s="28" t="str">
        <f t="shared" si="28"/>
        <v>v</v>
      </c>
    </row>
    <row r="383" spans="2:6" s="9" customFormat="1">
      <c r="B383" s="25">
        <f t="shared" si="29"/>
        <v>43477</v>
      </c>
      <c r="C383" s="26">
        <f t="shared" si="26"/>
        <v>2</v>
      </c>
      <c r="D383" s="26" t="str">
        <f t="shared" si="27"/>
        <v/>
      </c>
      <c r="E383" s="27">
        <f t="shared" si="30"/>
        <v>43477</v>
      </c>
      <c r="F383" s="28" t="str">
        <f t="shared" si="28"/>
        <v>s</v>
      </c>
    </row>
    <row r="384" spans="2:6" s="9" customFormat="1">
      <c r="B384" s="25">
        <f t="shared" si="29"/>
        <v>43478</v>
      </c>
      <c r="C384" s="26">
        <f t="shared" si="26"/>
        <v>2</v>
      </c>
      <c r="D384" s="26" t="str">
        <f t="shared" si="27"/>
        <v/>
      </c>
      <c r="E384" s="27">
        <f t="shared" si="30"/>
        <v>43478</v>
      </c>
      <c r="F384" s="28" t="str">
        <f t="shared" si="28"/>
        <v>d</v>
      </c>
    </row>
    <row r="385" spans="2:6" s="9" customFormat="1">
      <c r="B385" s="25">
        <f t="shared" si="29"/>
        <v>43479</v>
      </c>
      <c r="C385" s="26">
        <f t="shared" si="26"/>
        <v>3</v>
      </c>
      <c r="D385" s="26" t="str">
        <f t="shared" si="27"/>
        <v/>
      </c>
      <c r="E385" s="27">
        <f t="shared" si="30"/>
        <v>43479</v>
      </c>
      <c r="F385" s="28" t="str">
        <f t="shared" si="28"/>
        <v>l</v>
      </c>
    </row>
    <row r="386" spans="2:6" s="9" customFormat="1">
      <c r="B386" s="25">
        <f t="shared" si="29"/>
        <v>43480</v>
      </c>
      <c r="C386" s="26">
        <f t="shared" si="26"/>
        <v>3</v>
      </c>
      <c r="D386" s="26" t="str">
        <f t="shared" si="27"/>
        <v/>
      </c>
      <c r="E386" s="27">
        <f t="shared" si="30"/>
        <v>43480</v>
      </c>
      <c r="F386" s="28" t="str">
        <f t="shared" si="28"/>
        <v>m</v>
      </c>
    </row>
    <row r="387" spans="2:6" s="9" customFormat="1">
      <c r="B387" s="25">
        <f t="shared" si="29"/>
        <v>43481</v>
      </c>
      <c r="C387" s="26">
        <f t="shared" si="26"/>
        <v>3</v>
      </c>
      <c r="D387" s="26" t="str">
        <f t="shared" si="27"/>
        <v/>
      </c>
      <c r="E387" s="27">
        <f t="shared" si="30"/>
        <v>43481</v>
      </c>
      <c r="F387" s="28" t="str">
        <f t="shared" si="28"/>
        <v>m</v>
      </c>
    </row>
    <row r="388" spans="2:6" s="9" customFormat="1">
      <c r="B388" s="25">
        <f t="shared" si="29"/>
        <v>43482</v>
      </c>
      <c r="C388" s="26">
        <f t="shared" si="26"/>
        <v>3</v>
      </c>
      <c r="D388" s="26" t="str">
        <f t="shared" si="27"/>
        <v/>
      </c>
      <c r="E388" s="27">
        <f t="shared" si="30"/>
        <v>43482</v>
      </c>
      <c r="F388" s="28" t="str">
        <f t="shared" si="28"/>
        <v>j</v>
      </c>
    </row>
    <row r="389" spans="2:6" s="9" customFormat="1">
      <c r="B389" s="25">
        <f t="shared" si="29"/>
        <v>43483</v>
      </c>
      <c r="C389" s="26">
        <f t="shared" ref="C389:C406" si="31">WEEKNUM(B389,2)</f>
        <v>3</v>
      </c>
      <c r="D389" s="26" t="str">
        <f t="shared" ref="D389:D406" si="32">IF(ISERROR(VLOOKUP(E389,jfdate,1,TRUE)),"",IF(VLOOKUP(E389,jfdate,1,TRUE)=B389,"f",""))</f>
        <v/>
      </c>
      <c r="E389" s="27">
        <f t="shared" si="30"/>
        <v>43483</v>
      </c>
      <c r="F389" s="28" t="str">
        <f t="shared" ref="F389:F406" si="33">IF(D389="f","f",VLOOKUP(WEEKDAY(E389),jourabbrege,2,FALSE))</f>
        <v>v</v>
      </c>
    </row>
    <row r="390" spans="2:6" s="9" customFormat="1">
      <c r="B390" s="25">
        <f t="shared" ref="B390:B406" si="34">+B389+1</f>
        <v>43484</v>
      </c>
      <c r="C390" s="26">
        <f t="shared" si="31"/>
        <v>3</v>
      </c>
      <c r="D390" s="26" t="str">
        <f t="shared" si="32"/>
        <v/>
      </c>
      <c r="E390" s="27">
        <f t="shared" ref="E390:E406" si="35">+E389+1</f>
        <v>43484</v>
      </c>
      <c r="F390" s="28" t="str">
        <f t="shared" si="33"/>
        <v>s</v>
      </c>
    </row>
    <row r="391" spans="2:6" s="9" customFormat="1">
      <c r="B391" s="25">
        <f t="shared" si="34"/>
        <v>43485</v>
      </c>
      <c r="C391" s="26">
        <f t="shared" si="31"/>
        <v>3</v>
      </c>
      <c r="D391" s="26" t="str">
        <f t="shared" si="32"/>
        <v/>
      </c>
      <c r="E391" s="27">
        <f t="shared" si="35"/>
        <v>43485</v>
      </c>
      <c r="F391" s="28" t="str">
        <f t="shared" si="33"/>
        <v>d</v>
      </c>
    </row>
    <row r="392" spans="2:6" s="9" customFormat="1">
      <c r="B392" s="25">
        <f t="shared" si="34"/>
        <v>43486</v>
      </c>
      <c r="C392" s="26">
        <f t="shared" si="31"/>
        <v>4</v>
      </c>
      <c r="D392" s="26" t="str">
        <f t="shared" si="32"/>
        <v/>
      </c>
      <c r="E392" s="27">
        <f t="shared" si="35"/>
        <v>43486</v>
      </c>
      <c r="F392" s="28" t="str">
        <f t="shared" si="33"/>
        <v>l</v>
      </c>
    </row>
    <row r="393" spans="2:6" s="9" customFormat="1">
      <c r="B393" s="25">
        <f t="shared" si="34"/>
        <v>43487</v>
      </c>
      <c r="C393" s="26">
        <f t="shared" si="31"/>
        <v>4</v>
      </c>
      <c r="D393" s="26" t="str">
        <f t="shared" si="32"/>
        <v/>
      </c>
      <c r="E393" s="27">
        <f t="shared" si="35"/>
        <v>43487</v>
      </c>
      <c r="F393" s="28" t="str">
        <f t="shared" si="33"/>
        <v>m</v>
      </c>
    </row>
    <row r="394" spans="2:6" s="9" customFormat="1">
      <c r="B394" s="25">
        <f t="shared" si="34"/>
        <v>43488</v>
      </c>
      <c r="C394" s="26">
        <f t="shared" si="31"/>
        <v>4</v>
      </c>
      <c r="D394" s="26" t="str">
        <f t="shared" si="32"/>
        <v/>
      </c>
      <c r="E394" s="27">
        <f t="shared" si="35"/>
        <v>43488</v>
      </c>
      <c r="F394" s="28" t="str">
        <f t="shared" si="33"/>
        <v>m</v>
      </c>
    </row>
    <row r="395" spans="2:6" s="9" customFormat="1">
      <c r="B395" s="25">
        <f t="shared" si="34"/>
        <v>43489</v>
      </c>
      <c r="C395" s="26">
        <f t="shared" si="31"/>
        <v>4</v>
      </c>
      <c r="D395" s="26" t="str">
        <f t="shared" si="32"/>
        <v/>
      </c>
      <c r="E395" s="27">
        <f t="shared" si="35"/>
        <v>43489</v>
      </c>
      <c r="F395" s="28" t="str">
        <f t="shared" si="33"/>
        <v>j</v>
      </c>
    </row>
    <row r="396" spans="2:6" s="9" customFormat="1">
      <c r="B396" s="25">
        <f t="shared" si="34"/>
        <v>43490</v>
      </c>
      <c r="C396" s="26">
        <f t="shared" si="31"/>
        <v>4</v>
      </c>
      <c r="D396" s="26" t="str">
        <f t="shared" si="32"/>
        <v/>
      </c>
      <c r="E396" s="27">
        <f t="shared" si="35"/>
        <v>43490</v>
      </c>
      <c r="F396" s="28" t="str">
        <f t="shared" si="33"/>
        <v>v</v>
      </c>
    </row>
    <row r="397" spans="2:6" s="9" customFormat="1">
      <c r="B397" s="25">
        <f t="shared" si="34"/>
        <v>43491</v>
      </c>
      <c r="C397" s="26">
        <f t="shared" si="31"/>
        <v>4</v>
      </c>
      <c r="D397" s="26" t="str">
        <f t="shared" si="32"/>
        <v/>
      </c>
      <c r="E397" s="27">
        <f t="shared" si="35"/>
        <v>43491</v>
      </c>
      <c r="F397" s="28" t="str">
        <f t="shared" si="33"/>
        <v>s</v>
      </c>
    </row>
    <row r="398" spans="2:6" s="9" customFormat="1">
      <c r="B398" s="25">
        <f t="shared" si="34"/>
        <v>43492</v>
      </c>
      <c r="C398" s="26">
        <f t="shared" si="31"/>
        <v>4</v>
      </c>
      <c r="D398" s="26" t="str">
        <f t="shared" si="32"/>
        <v/>
      </c>
      <c r="E398" s="27">
        <f t="shared" si="35"/>
        <v>43492</v>
      </c>
      <c r="F398" s="28" t="str">
        <f t="shared" si="33"/>
        <v>d</v>
      </c>
    </row>
    <row r="399" spans="2:6" s="9" customFormat="1">
      <c r="B399" s="25">
        <f t="shared" si="34"/>
        <v>43493</v>
      </c>
      <c r="C399" s="26">
        <f t="shared" si="31"/>
        <v>5</v>
      </c>
      <c r="D399" s="26" t="str">
        <f t="shared" si="32"/>
        <v/>
      </c>
      <c r="E399" s="27">
        <f t="shared" si="35"/>
        <v>43493</v>
      </c>
      <c r="F399" s="28" t="str">
        <f t="shared" si="33"/>
        <v>l</v>
      </c>
    </row>
    <row r="400" spans="2:6" s="9" customFormat="1">
      <c r="B400" s="25">
        <f t="shared" si="34"/>
        <v>43494</v>
      </c>
      <c r="C400" s="26">
        <f t="shared" si="31"/>
        <v>5</v>
      </c>
      <c r="D400" s="26" t="str">
        <f t="shared" si="32"/>
        <v/>
      </c>
      <c r="E400" s="27">
        <f t="shared" si="35"/>
        <v>43494</v>
      </c>
      <c r="F400" s="28" t="str">
        <f t="shared" si="33"/>
        <v>m</v>
      </c>
    </row>
    <row r="401" spans="2:6" s="9" customFormat="1">
      <c r="B401" s="25">
        <f t="shared" si="34"/>
        <v>43495</v>
      </c>
      <c r="C401" s="26">
        <f t="shared" si="31"/>
        <v>5</v>
      </c>
      <c r="D401" s="26" t="str">
        <f t="shared" si="32"/>
        <v/>
      </c>
      <c r="E401" s="27">
        <f t="shared" si="35"/>
        <v>43495</v>
      </c>
      <c r="F401" s="28" t="str">
        <f t="shared" si="33"/>
        <v>m</v>
      </c>
    </row>
    <row r="402" spans="2:6" s="9" customFormat="1">
      <c r="B402" s="25">
        <f t="shared" si="34"/>
        <v>43496</v>
      </c>
      <c r="C402" s="26">
        <f t="shared" si="31"/>
        <v>5</v>
      </c>
      <c r="D402" s="26" t="str">
        <f t="shared" si="32"/>
        <v/>
      </c>
      <c r="E402" s="27">
        <f t="shared" si="35"/>
        <v>43496</v>
      </c>
      <c r="F402" s="28" t="str">
        <f t="shared" si="33"/>
        <v>j</v>
      </c>
    </row>
    <row r="403" spans="2:6" s="9" customFormat="1">
      <c r="B403" s="25">
        <f t="shared" si="34"/>
        <v>43497</v>
      </c>
      <c r="C403" s="26">
        <f t="shared" si="31"/>
        <v>5</v>
      </c>
      <c r="D403" s="26" t="str">
        <f t="shared" si="32"/>
        <v/>
      </c>
      <c r="E403" s="27">
        <f t="shared" si="35"/>
        <v>43497</v>
      </c>
      <c r="F403" s="28" t="str">
        <f t="shared" si="33"/>
        <v>v</v>
      </c>
    </row>
    <row r="404" spans="2:6" s="9" customFormat="1">
      <c r="B404" s="25">
        <f t="shared" si="34"/>
        <v>43498</v>
      </c>
      <c r="C404" s="26">
        <f t="shared" si="31"/>
        <v>5</v>
      </c>
      <c r="D404" s="26" t="str">
        <f t="shared" si="32"/>
        <v/>
      </c>
      <c r="E404" s="27">
        <f t="shared" si="35"/>
        <v>43498</v>
      </c>
      <c r="F404" s="28" t="str">
        <f t="shared" si="33"/>
        <v>s</v>
      </c>
    </row>
    <row r="405" spans="2:6" s="9" customFormat="1">
      <c r="B405" s="25">
        <f t="shared" si="34"/>
        <v>43499</v>
      </c>
      <c r="C405" s="26">
        <f t="shared" si="31"/>
        <v>5</v>
      </c>
      <c r="D405" s="26" t="str">
        <f t="shared" si="32"/>
        <v/>
      </c>
      <c r="E405" s="27">
        <f t="shared" si="35"/>
        <v>43499</v>
      </c>
      <c r="F405" s="28" t="str">
        <f t="shared" si="33"/>
        <v>d</v>
      </c>
    </row>
    <row r="406" spans="2:6" s="9" customFormat="1">
      <c r="B406" s="25">
        <f t="shared" si="34"/>
        <v>43500</v>
      </c>
      <c r="C406" s="26">
        <f t="shared" si="31"/>
        <v>6</v>
      </c>
      <c r="D406" s="26" t="str">
        <f t="shared" si="32"/>
        <v/>
      </c>
      <c r="E406" s="27">
        <f t="shared" si="35"/>
        <v>43500</v>
      </c>
      <c r="F406" s="28" t="str">
        <f t="shared" si="33"/>
        <v>l</v>
      </c>
    </row>
  </sheetData>
  <pageMargins left="0.78740157499999996" right="0.78740157499999996" top="0.984251969" bottom="0.984251969" header="0.4921259845" footer="0.4921259845"/>
  <pageSetup paperSize="9" orientation="portrait" horizontalDpi="4294967292" verticalDpi="4294967292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Chambres</vt:lpstr>
      <vt:lpstr>Et3-Ch2</vt:lpstr>
      <vt:lpstr>Calandrier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 59</dc:creator>
  <cp:lastModifiedBy>Marc Gilliand</cp:lastModifiedBy>
  <cp:lastPrinted>2017-12-05T10:30:23Z</cp:lastPrinted>
  <dcterms:created xsi:type="dcterms:W3CDTF">2017-02-15T08:18:14Z</dcterms:created>
  <dcterms:modified xsi:type="dcterms:W3CDTF">2017-12-05T11:00:43Z</dcterms:modified>
</cp:coreProperties>
</file>