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/>
  <mc:AlternateContent xmlns:mc="http://schemas.openxmlformats.org/markup-compatibility/2006">
    <mc:Choice Requires="x15">
      <x15ac:absPath xmlns:x15ac="http://schemas.microsoft.com/office/spreadsheetml/2010/11/ac" url="C:\Users\ProtecAT\Downloads\"/>
    </mc:Choice>
  </mc:AlternateContent>
  <xr:revisionPtr revIDLastSave="0" documentId="13_ncr:1_{4DAC4AEC-54A8-4FD1-97F6-98DF176068E2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Feuil1" sheetId="1" r:id="rId1"/>
    <sheet name="Prog" sheetId="2" state="hidden" r:id="rId2"/>
  </sheets>
  <definedNames>
    <definedName name="tarif_plein_adultes">Feuil1!$D$2</definedName>
    <definedName name="tarif_plein_enfants">Feuil1!$C$2</definedName>
    <definedName name="tarif_reduit_adulte">Feuil1!$D$3</definedName>
    <definedName name="tarif_reduit_enfants">Feuil1!$C$3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4" i="2" l="1"/>
  <c r="C4" i="2"/>
  <c r="B5" i="2"/>
  <c r="C5" i="2"/>
  <c r="B6" i="2"/>
  <c r="C6" i="2"/>
  <c r="B7" i="2"/>
  <c r="C7" i="2"/>
  <c r="B8" i="2"/>
  <c r="C8" i="2"/>
  <c r="B9" i="2"/>
  <c r="C9" i="2"/>
  <c r="B10" i="2"/>
  <c r="C10" i="2"/>
  <c r="B11" i="2"/>
  <c r="C11" i="2"/>
  <c r="B12" i="2"/>
  <c r="C12" i="2"/>
  <c r="C2" i="2"/>
  <c r="B2" i="2"/>
  <c r="C3" i="2"/>
  <c r="B3" i="2"/>
  <c r="F7" i="1"/>
  <c r="G7" i="1" s="1"/>
  <c r="H7" i="1" s="1"/>
  <c r="I7" i="1"/>
  <c r="F8" i="1"/>
  <c r="G8" i="1" s="1"/>
  <c r="H8" i="1" s="1"/>
  <c r="I8" i="1"/>
  <c r="F9" i="1"/>
  <c r="G9" i="1" s="1"/>
  <c r="H9" i="1" s="1"/>
  <c r="I9" i="1" s="1"/>
  <c r="F10" i="1"/>
  <c r="G10" i="1" s="1"/>
  <c r="H10" i="1" s="1"/>
  <c r="I10" i="1"/>
  <c r="F11" i="1"/>
  <c r="G11" i="1" s="1"/>
  <c r="H11" i="1" s="1"/>
  <c r="F12" i="1"/>
  <c r="G12" i="1" s="1"/>
  <c r="H12" i="1" s="1"/>
  <c r="I12" i="1" s="1"/>
  <c r="F13" i="1"/>
  <c r="G13" i="1" s="1"/>
  <c r="H13" i="1" s="1"/>
  <c r="I13" i="1"/>
  <c r="F14" i="1"/>
  <c r="G14" i="1" s="1"/>
  <c r="H14" i="1" s="1"/>
  <c r="I14" i="1"/>
  <c r="F15" i="1"/>
  <c r="G15" i="1" s="1"/>
  <c r="H15" i="1" s="1"/>
  <c r="I15" i="1"/>
  <c r="F16" i="1"/>
  <c r="G16" i="1" s="1"/>
  <c r="H16" i="1" s="1"/>
  <c r="I16" i="1"/>
  <c r="F17" i="1"/>
  <c r="G17" i="1" s="1"/>
  <c r="H17" i="1" s="1"/>
  <c r="I17" i="1"/>
  <c r="F18" i="1"/>
  <c r="G18" i="1" s="1"/>
  <c r="H18" i="1" s="1"/>
  <c r="I18" i="1"/>
  <c r="F19" i="1"/>
  <c r="G19" i="1" s="1"/>
  <c r="H19" i="1" s="1"/>
  <c r="I19" i="1"/>
  <c r="F20" i="1"/>
  <c r="G20" i="1" s="1"/>
  <c r="H20" i="1" s="1"/>
  <c r="I20" i="1"/>
  <c r="F21" i="1"/>
  <c r="G21" i="1" s="1"/>
  <c r="H21" i="1" s="1"/>
  <c r="I21" i="1"/>
  <c r="F22" i="1"/>
  <c r="G22" i="1" s="1"/>
  <c r="H22" i="1" s="1"/>
  <c r="I22" i="1"/>
  <c r="F23" i="1"/>
  <c r="G23" i="1" s="1"/>
  <c r="H23" i="1" s="1"/>
  <c r="I23" i="1"/>
  <c r="F24" i="1"/>
  <c r="G24" i="1" s="1"/>
  <c r="H24" i="1" s="1"/>
  <c r="I24" i="1"/>
  <c r="F25" i="1"/>
  <c r="G25" i="1" s="1"/>
  <c r="H25" i="1" s="1"/>
  <c r="I25" i="1"/>
  <c r="F26" i="1"/>
  <c r="G26" i="1" s="1"/>
  <c r="H26" i="1" s="1"/>
  <c r="I26" i="1"/>
  <c r="F27" i="1"/>
  <c r="G27" i="1" s="1"/>
  <c r="H27" i="1" s="1"/>
  <c r="I27" i="1"/>
  <c r="F28" i="1"/>
  <c r="G28" i="1" s="1"/>
  <c r="H28" i="1" s="1"/>
  <c r="I28" i="1"/>
  <c r="F29" i="1"/>
  <c r="G29" i="1" s="1"/>
  <c r="H29" i="1" s="1"/>
  <c r="I29" i="1"/>
  <c r="F30" i="1"/>
  <c r="G30" i="1" s="1"/>
  <c r="H30" i="1" s="1"/>
  <c r="I30" i="1"/>
  <c r="F31" i="1"/>
  <c r="G31" i="1" s="1"/>
  <c r="H31" i="1" s="1"/>
  <c r="I31" i="1"/>
  <c r="F32" i="1"/>
  <c r="G32" i="1" s="1"/>
  <c r="H32" i="1" s="1"/>
  <c r="I32" i="1"/>
  <c r="F33" i="1"/>
  <c r="G33" i="1" s="1"/>
  <c r="H33" i="1" s="1"/>
  <c r="I33" i="1"/>
  <c r="F34" i="1"/>
  <c r="G34" i="1" s="1"/>
  <c r="H34" i="1" s="1"/>
  <c r="I34" i="1"/>
  <c r="F35" i="1"/>
  <c r="G35" i="1" s="1"/>
  <c r="H35" i="1" s="1"/>
  <c r="I35" i="1"/>
  <c r="F36" i="1"/>
  <c r="G36" i="1" s="1"/>
  <c r="H36" i="1" s="1"/>
  <c r="I36" i="1"/>
  <c r="F37" i="1"/>
  <c r="G37" i="1" s="1"/>
  <c r="H37" i="1" s="1"/>
  <c r="I37" i="1"/>
  <c r="F38" i="1"/>
  <c r="G38" i="1" s="1"/>
  <c r="H38" i="1" s="1"/>
  <c r="I38" i="1"/>
  <c r="F39" i="1"/>
  <c r="G39" i="1" s="1"/>
  <c r="H39" i="1" s="1"/>
  <c r="I39" i="1"/>
  <c r="F40" i="1"/>
  <c r="G40" i="1" s="1"/>
  <c r="H40" i="1" s="1"/>
  <c r="I40" i="1"/>
  <c r="F41" i="1"/>
  <c r="G41" i="1" s="1"/>
  <c r="H41" i="1" s="1"/>
  <c r="I41" i="1"/>
  <c r="F42" i="1"/>
  <c r="G42" i="1" s="1"/>
  <c r="H42" i="1" s="1"/>
  <c r="I42" i="1"/>
  <c r="F43" i="1"/>
  <c r="G43" i="1" s="1"/>
  <c r="H43" i="1" s="1"/>
  <c r="I43" i="1"/>
  <c r="F44" i="1"/>
  <c r="G44" i="1" s="1"/>
  <c r="H44" i="1" s="1"/>
  <c r="I44" i="1"/>
  <c r="F45" i="1"/>
  <c r="G45" i="1" s="1"/>
  <c r="H45" i="1" s="1"/>
  <c r="I45" i="1"/>
  <c r="F46" i="1"/>
  <c r="G46" i="1" s="1"/>
  <c r="H46" i="1" s="1"/>
  <c r="I46" i="1"/>
  <c r="F47" i="1"/>
  <c r="G47" i="1" s="1"/>
  <c r="H47" i="1" s="1"/>
  <c r="I47" i="1"/>
  <c r="F48" i="1"/>
  <c r="G48" i="1" s="1"/>
  <c r="H48" i="1" s="1"/>
  <c r="I48" i="1"/>
  <c r="F49" i="1"/>
  <c r="G49" i="1" s="1"/>
  <c r="H49" i="1" s="1"/>
  <c r="I49" i="1"/>
  <c r="F50" i="1"/>
  <c r="G50" i="1" s="1"/>
  <c r="H50" i="1" s="1"/>
  <c r="I50" i="1"/>
  <c r="F51" i="1"/>
  <c r="G51" i="1" s="1"/>
  <c r="H51" i="1" s="1"/>
  <c r="I51" i="1"/>
  <c r="F52" i="1"/>
  <c r="G52" i="1" s="1"/>
  <c r="H52" i="1" s="1"/>
  <c r="I52" i="1"/>
  <c r="F53" i="1"/>
  <c r="G53" i="1" s="1"/>
  <c r="H53" i="1" s="1"/>
  <c r="I53" i="1"/>
  <c r="F54" i="1"/>
  <c r="G54" i="1" s="1"/>
  <c r="H54" i="1" s="1"/>
  <c r="I54" i="1"/>
  <c r="F55" i="1"/>
  <c r="G55" i="1" s="1"/>
  <c r="H55" i="1" s="1"/>
  <c r="I55" i="1"/>
  <c r="F56" i="1"/>
  <c r="G56" i="1" s="1"/>
  <c r="H56" i="1" s="1"/>
  <c r="I56" i="1"/>
  <c r="F57" i="1"/>
  <c r="G57" i="1" s="1"/>
  <c r="H57" i="1" s="1"/>
  <c r="I57" i="1"/>
  <c r="F58" i="1"/>
  <c r="G58" i="1" s="1"/>
  <c r="H58" i="1" s="1"/>
  <c r="I58" i="1"/>
  <c r="F59" i="1"/>
  <c r="G59" i="1" s="1"/>
  <c r="H59" i="1" s="1"/>
  <c r="I59" i="1"/>
  <c r="F60" i="1"/>
  <c r="G60" i="1" s="1"/>
  <c r="H60" i="1" s="1"/>
  <c r="I60" i="1"/>
  <c r="F61" i="1"/>
  <c r="G61" i="1" s="1"/>
  <c r="H61" i="1" s="1"/>
  <c r="I61" i="1"/>
  <c r="F62" i="1"/>
  <c r="G62" i="1" s="1"/>
  <c r="H62" i="1" s="1"/>
  <c r="I62" i="1"/>
  <c r="F63" i="1"/>
  <c r="G63" i="1" s="1"/>
  <c r="H63" i="1" s="1"/>
  <c r="I63" i="1"/>
  <c r="F64" i="1"/>
  <c r="G64" i="1" s="1"/>
  <c r="H64" i="1" s="1"/>
  <c r="I64" i="1"/>
  <c r="F65" i="1"/>
  <c r="G65" i="1" s="1"/>
  <c r="H65" i="1" s="1"/>
  <c r="I65" i="1"/>
  <c r="F66" i="1"/>
  <c r="G66" i="1" s="1"/>
  <c r="H66" i="1" s="1"/>
  <c r="I66" i="1"/>
  <c r="F67" i="1"/>
  <c r="G67" i="1" s="1"/>
  <c r="H67" i="1" s="1"/>
  <c r="I67" i="1"/>
  <c r="F68" i="1"/>
  <c r="G68" i="1" s="1"/>
  <c r="H68" i="1" s="1"/>
  <c r="I68" i="1"/>
  <c r="F69" i="1"/>
  <c r="G69" i="1" s="1"/>
  <c r="H69" i="1" s="1"/>
  <c r="I69" i="1"/>
  <c r="F70" i="1"/>
  <c r="G70" i="1" s="1"/>
  <c r="H70" i="1" s="1"/>
  <c r="I70" i="1"/>
  <c r="F71" i="1"/>
  <c r="G71" i="1" s="1"/>
  <c r="H71" i="1" s="1"/>
  <c r="I71" i="1"/>
  <c r="F72" i="1"/>
  <c r="G72" i="1" s="1"/>
  <c r="H72" i="1" s="1"/>
  <c r="I72" i="1"/>
  <c r="F73" i="1"/>
  <c r="G73" i="1" s="1"/>
  <c r="H73" i="1" s="1"/>
  <c r="I73" i="1"/>
  <c r="F74" i="1"/>
  <c r="G74" i="1" s="1"/>
  <c r="H74" i="1" s="1"/>
  <c r="I74" i="1"/>
  <c r="F75" i="1"/>
  <c r="G75" i="1" s="1"/>
  <c r="H75" i="1" s="1"/>
  <c r="I75" i="1"/>
  <c r="F76" i="1"/>
  <c r="G76" i="1" s="1"/>
  <c r="H76" i="1" s="1"/>
  <c r="I76" i="1"/>
  <c r="F77" i="1"/>
  <c r="G77" i="1" s="1"/>
  <c r="H77" i="1" s="1"/>
  <c r="I77" i="1"/>
  <c r="F78" i="1"/>
  <c r="G78" i="1" s="1"/>
  <c r="H78" i="1" s="1"/>
  <c r="I78" i="1"/>
  <c r="F79" i="1"/>
  <c r="G79" i="1" s="1"/>
  <c r="H79" i="1" s="1"/>
  <c r="I79" i="1"/>
  <c r="F80" i="1"/>
  <c r="G80" i="1" s="1"/>
  <c r="H80" i="1" s="1"/>
  <c r="I80" i="1"/>
  <c r="F81" i="1"/>
  <c r="G81" i="1" s="1"/>
  <c r="H81" i="1" s="1"/>
  <c r="I81" i="1"/>
  <c r="F82" i="1"/>
  <c r="G82" i="1" s="1"/>
  <c r="H82" i="1" s="1"/>
  <c r="I82" i="1"/>
  <c r="F83" i="1"/>
  <c r="G83" i="1" s="1"/>
  <c r="H83" i="1" s="1"/>
  <c r="I83" i="1"/>
  <c r="F84" i="1"/>
  <c r="G84" i="1" s="1"/>
  <c r="H84" i="1" s="1"/>
  <c r="I84" i="1"/>
  <c r="F85" i="1"/>
  <c r="G85" i="1" s="1"/>
  <c r="H85" i="1" s="1"/>
  <c r="I85" i="1"/>
  <c r="F86" i="1"/>
  <c r="G86" i="1" s="1"/>
  <c r="H86" i="1" s="1"/>
  <c r="I86" i="1"/>
  <c r="F87" i="1"/>
  <c r="G87" i="1" s="1"/>
  <c r="H87" i="1" s="1"/>
  <c r="I87" i="1"/>
  <c r="F88" i="1"/>
  <c r="G88" i="1" s="1"/>
  <c r="H88" i="1" s="1"/>
  <c r="I88" i="1"/>
  <c r="F89" i="1"/>
  <c r="G89" i="1"/>
  <c r="H89" i="1" s="1"/>
  <c r="I89" i="1"/>
  <c r="F90" i="1"/>
  <c r="G90" i="1" s="1"/>
  <c r="H90" i="1" s="1"/>
  <c r="I90" i="1"/>
  <c r="F91" i="1"/>
  <c r="G91" i="1" s="1"/>
  <c r="H91" i="1" s="1"/>
  <c r="I91" i="1"/>
  <c r="F92" i="1"/>
  <c r="G92" i="1"/>
  <c r="H92" i="1" s="1"/>
  <c r="I92" i="1"/>
  <c r="F93" i="1"/>
  <c r="G93" i="1"/>
  <c r="H93" i="1" s="1"/>
  <c r="I93" i="1"/>
  <c r="F94" i="1"/>
  <c r="G94" i="1" s="1"/>
  <c r="H94" i="1" s="1"/>
  <c r="I94" i="1"/>
  <c r="F95" i="1"/>
  <c r="G95" i="1" s="1"/>
  <c r="H95" i="1" s="1"/>
  <c r="I95" i="1"/>
  <c r="F96" i="1"/>
  <c r="G96" i="1"/>
  <c r="H96" i="1" s="1"/>
  <c r="I96" i="1"/>
  <c r="F97" i="1"/>
  <c r="G97" i="1"/>
  <c r="H97" i="1" s="1"/>
  <c r="I97" i="1"/>
  <c r="F98" i="1"/>
  <c r="G98" i="1" s="1"/>
  <c r="H98" i="1" s="1"/>
  <c r="I98" i="1"/>
  <c r="F99" i="1"/>
  <c r="G99" i="1" s="1"/>
  <c r="H99" i="1" s="1"/>
  <c r="I99" i="1"/>
  <c r="F100" i="1"/>
  <c r="G100" i="1"/>
  <c r="H100" i="1" s="1"/>
  <c r="I100" i="1"/>
  <c r="F101" i="1"/>
  <c r="G101" i="1"/>
  <c r="H101" i="1" s="1"/>
  <c r="I101" i="1"/>
  <c r="F102" i="1"/>
  <c r="G102" i="1" s="1"/>
  <c r="H102" i="1" s="1"/>
  <c r="I102" i="1"/>
  <c r="F103" i="1"/>
  <c r="G103" i="1" s="1"/>
  <c r="H103" i="1" s="1"/>
  <c r="I103" i="1"/>
  <c r="F104" i="1"/>
  <c r="G104" i="1"/>
  <c r="H104" i="1" s="1"/>
  <c r="I104" i="1"/>
  <c r="F105" i="1"/>
  <c r="G105" i="1"/>
  <c r="H105" i="1" s="1"/>
  <c r="I105" i="1"/>
  <c r="F106" i="1"/>
  <c r="G106" i="1" s="1"/>
  <c r="H106" i="1" s="1"/>
  <c r="I106" i="1"/>
  <c r="F107" i="1"/>
  <c r="G107" i="1" s="1"/>
  <c r="H107" i="1" s="1"/>
  <c r="I107" i="1"/>
  <c r="F108" i="1"/>
  <c r="G108" i="1"/>
  <c r="H108" i="1" s="1"/>
  <c r="I108" i="1"/>
  <c r="F109" i="1"/>
  <c r="G109" i="1"/>
  <c r="H109" i="1" s="1"/>
  <c r="I109" i="1"/>
  <c r="F110" i="1"/>
  <c r="G110" i="1" s="1"/>
  <c r="H110" i="1" s="1"/>
  <c r="I110" i="1"/>
  <c r="F111" i="1"/>
  <c r="G111" i="1" s="1"/>
  <c r="H111" i="1" s="1"/>
  <c r="I111" i="1"/>
  <c r="F112" i="1"/>
  <c r="G112" i="1"/>
  <c r="H112" i="1" s="1"/>
  <c r="I112" i="1"/>
  <c r="F113" i="1"/>
  <c r="G113" i="1"/>
  <c r="H113" i="1" s="1"/>
  <c r="I113" i="1"/>
  <c r="F114" i="1"/>
  <c r="G114" i="1" s="1"/>
  <c r="H114" i="1" s="1"/>
  <c r="I114" i="1"/>
  <c r="F115" i="1"/>
  <c r="G115" i="1" s="1"/>
  <c r="H115" i="1" s="1"/>
  <c r="I115" i="1"/>
  <c r="F116" i="1"/>
  <c r="G116" i="1"/>
  <c r="H116" i="1" s="1"/>
  <c r="I116" i="1"/>
  <c r="F117" i="1"/>
  <c r="G117" i="1"/>
  <c r="H117" i="1" s="1"/>
  <c r="I117" i="1"/>
  <c r="F118" i="1"/>
  <c r="G118" i="1" s="1"/>
  <c r="H118" i="1" s="1"/>
  <c r="I118" i="1"/>
  <c r="F119" i="1"/>
  <c r="G119" i="1" s="1"/>
  <c r="H119" i="1" s="1"/>
  <c r="I119" i="1"/>
  <c r="F120" i="1"/>
  <c r="G120" i="1"/>
  <c r="H120" i="1" s="1"/>
  <c r="I120" i="1"/>
  <c r="F121" i="1"/>
  <c r="G121" i="1"/>
  <c r="H121" i="1" s="1"/>
  <c r="I121" i="1"/>
  <c r="F122" i="1"/>
  <c r="G122" i="1" s="1"/>
  <c r="H122" i="1" s="1"/>
  <c r="I122" i="1"/>
  <c r="F123" i="1"/>
  <c r="G123" i="1" s="1"/>
  <c r="H123" i="1" s="1"/>
  <c r="I123" i="1"/>
  <c r="F124" i="1"/>
  <c r="G124" i="1"/>
  <c r="H124" i="1" s="1"/>
  <c r="I124" i="1"/>
  <c r="F125" i="1"/>
  <c r="G125" i="1"/>
  <c r="H125" i="1" s="1"/>
  <c r="I125" i="1"/>
  <c r="F126" i="1"/>
  <c r="G126" i="1" s="1"/>
  <c r="H126" i="1" s="1"/>
  <c r="I126" i="1"/>
  <c r="F127" i="1"/>
  <c r="G127" i="1" s="1"/>
  <c r="H127" i="1" s="1"/>
  <c r="I127" i="1"/>
  <c r="F128" i="1"/>
  <c r="G128" i="1"/>
  <c r="H128" i="1" s="1"/>
  <c r="I128" i="1"/>
  <c r="F129" i="1"/>
  <c r="G129" i="1"/>
  <c r="H129" i="1" s="1"/>
  <c r="I129" i="1"/>
  <c r="F130" i="1"/>
  <c r="G130" i="1" s="1"/>
  <c r="H130" i="1" s="1"/>
  <c r="I130" i="1"/>
  <c r="F131" i="1"/>
  <c r="G131" i="1" s="1"/>
  <c r="H131" i="1" s="1"/>
  <c r="I131" i="1"/>
  <c r="F132" i="1"/>
  <c r="G132" i="1"/>
  <c r="H132" i="1" s="1"/>
  <c r="I132" i="1"/>
  <c r="F133" i="1"/>
  <c r="G133" i="1"/>
  <c r="H133" i="1" s="1"/>
  <c r="I133" i="1"/>
  <c r="F134" i="1"/>
  <c r="G134" i="1" s="1"/>
  <c r="H134" i="1" s="1"/>
  <c r="I134" i="1"/>
  <c r="F135" i="1"/>
  <c r="G135" i="1" s="1"/>
  <c r="H135" i="1" s="1"/>
  <c r="I135" i="1"/>
  <c r="F136" i="1"/>
  <c r="G136" i="1"/>
  <c r="H136" i="1" s="1"/>
  <c r="I136" i="1"/>
  <c r="F137" i="1"/>
  <c r="G137" i="1"/>
  <c r="H137" i="1" s="1"/>
  <c r="I137" i="1"/>
  <c r="F138" i="1"/>
  <c r="G138" i="1" s="1"/>
  <c r="H138" i="1" s="1"/>
  <c r="I138" i="1"/>
  <c r="F139" i="1"/>
  <c r="G139" i="1" s="1"/>
  <c r="H139" i="1" s="1"/>
  <c r="I139" i="1"/>
  <c r="F140" i="1"/>
  <c r="G140" i="1"/>
  <c r="H140" i="1" s="1"/>
  <c r="I140" i="1"/>
  <c r="F141" i="1"/>
  <c r="G141" i="1"/>
  <c r="H141" i="1" s="1"/>
  <c r="I141" i="1"/>
  <c r="F142" i="1"/>
  <c r="G142" i="1" s="1"/>
  <c r="H142" i="1" s="1"/>
  <c r="I142" i="1"/>
  <c r="F143" i="1"/>
  <c r="G143" i="1" s="1"/>
  <c r="H143" i="1" s="1"/>
  <c r="I143" i="1"/>
  <c r="F144" i="1"/>
  <c r="G144" i="1"/>
  <c r="H144" i="1" s="1"/>
  <c r="I144" i="1"/>
  <c r="F145" i="1"/>
  <c r="G145" i="1"/>
  <c r="H145" i="1" s="1"/>
  <c r="I145" i="1"/>
  <c r="F146" i="1"/>
  <c r="G146" i="1" s="1"/>
  <c r="H146" i="1" s="1"/>
  <c r="I146" i="1"/>
  <c r="F147" i="1"/>
  <c r="G147" i="1" s="1"/>
  <c r="H147" i="1" s="1"/>
  <c r="I147" i="1"/>
  <c r="F148" i="1"/>
  <c r="G148" i="1"/>
  <c r="H148" i="1" s="1"/>
  <c r="I148" i="1"/>
  <c r="F149" i="1"/>
  <c r="G149" i="1"/>
  <c r="H149" i="1" s="1"/>
  <c r="I149" i="1"/>
  <c r="F150" i="1"/>
  <c r="G150" i="1" s="1"/>
  <c r="H150" i="1" s="1"/>
  <c r="I150" i="1"/>
  <c r="F151" i="1"/>
  <c r="G151" i="1" s="1"/>
  <c r="H151" i="1" s="1"/>
  <c r="I151" i="1"/>
  <c r="F152" i="1"/>
  <c r="G152" i="1"/>
  <c r="H152" i="1" s="1"/>
  <c r="I152" i="1"/>
  <c r="F153" i="1"/>
  <c r="G153" i="1"/>
  <c r="H153" i="1" s="1"/>
  <c r="I153" i="1"/>
  <c r="F154" i="1"/>
  <c r="G154" i="1" s="1"/>
  <c r="H154" i="1" s="1"/>
  <c r="I154" i="1"/>
  <c r="F155" i="1"/>
  <c r="G155" i="1" s="1"/>
  <c r="H155" i="1" s="1"/>
  <c r="I155" i="1"/>
  <c r="F156" i="1"/>
  <c r="G156" i="1"/>
  <c r="H156" i="1" s="1"/>
  <c r="I156" i="1"/>
  <c r="F157" i="1"/>
  <c r="G157" i="1"/>
  <c r="H157" i="1" s="1"/>
  <c r="I157" i="1"/>
  <c r="F158" i="1"/>
  <c r="G158" i="1" s="1"/>
  <c r="H158" i="1" s="1"/>
  <c r="I158" i="1"/>
  <c r="F159" i="1"/>
  <c r="G159" i="1" s="1"/>
  <c r="H159" i="1" s="1"/>
  <c r="I159" i="1"/>
  <c r="F160" i="1"/>
  <c r="G160" i="1"/>
  <c r="H160" i="1" s="1"/>
  <c r="I160" i="1"/>
  <c r="F161" i="1"/>
  <c r="G161" i="1"/>
  <c r="H161" i="1" s="1"/>
  <c r="I161" i="1"/>
  <c r="F162" i="1"/>
  <c r="G162" i="1" s="1"/>
  <c r="H162" i="1" s="1"/>
  <c r="I162" i="1"/>
  <c r="F163" i="1"/>
  <c r="G163" i="1" s="1"/>
  <c r="H163" i="1" s="1"/>
  <c r="I163" i="1"/>
  <c r="F164" i="1"/>
  <c r="G164" i="1"/>
  <c r="H164" i="1" s="1"/>
  <c r="I164" i="1"/>
  <c r="F165" i="1"/>
  <c r="G165" i="1"/>
  <c r="H165" i="1" s="1"/>
  <c r="I165" i="1"/>
  <c r="F166" i="1"/>
  <c r="G166" i="1" s="1"/>
  <c r="H166" i="1" s="1"/>
  <c r="I166" i="1"/>
  <c r="F167" i="1"/>
  <c r="G167" i="1" s="1"/>
  <c r="H167" i="1" s="1"/>
  <c r="I167" i="1"/>
  <c r="F168" i="1"/>
  <c r="G168" i="1"/>
  <c r="H168" i="1" s="1"/>
  <c r="I168" i="1"/>
  <c r="F169" i="1"/>
  <c r="G169" i="1"/>
  <c r="H169" i="1" s="1"/>
  <c r="I169" i="1"/>
  <c r="F170" i="1"/>
  <c r="G170" i="1" s="1"/>
  <c r="H170" i="1" s="1"/>
  <c r="I170" i="1"/>
  <c r="F171" i="1"/>
  <c r="G171" i="1" s="1"/>
  <c r="H171" i="1" s="1"/>
  <c r="I171" i="1"/>
  <c r="F172" i="1"/>
  <c r="G172" i="1"/>
  <c r="H172" i="1" s="1"/>
  <c r="I172" i="1"/>
  <c r="F173" i="1"/>
  <c r="G173" i="1"/>
  <c r="H173" i="1" s="1"/>
  <c r="I173" i="1"/>
  <c r="F174" i="1"/>
  <c r="G174" i="1" s="1"/>
  <c r="H174" i="1" s="1"/>
  <c r="I174" i="1"/>
  <c r="F175" i="1"/>
  <c r="G175" i="1" s="1"/>
  <c r="H175" i="1" s="1"/>
  <c r="I175" i="1"/>
  <c r="F176" i="1"/>
  <c r="G176" i="1"/>
  <c r="H176" i="1" s="1"/>
  <c r="I176" i="1"/>
  <c r="F177" i="1"/>
  <c r="G177" i="1"/>
  <c r="H177" i="1" s="1"/>
  <c r="I177" i="1"/>
  <c r="F178" i="1"/>
  <c r="G178" i="1"/>
  <c r="H178" i="1" s="1"/>
  <c r="I178" i="1"/>
  <c r="F179" i="1"/>
  <c r="G179" i="1"/>
  <c r="H179" i="1" s="1"/>
  <c r="I179" i="1"/>
  <c r="F180" i="1"/>
  <c r="G180" i="1"/>
  <c r="H180" i="1" s="1"/>
  <c r="I180" i="1"/>
  <c r="F181" i="1"/>
  <c r="G181" i="1"/>
  <c r="H181" i="1" s="1"/>
  <c r="I181" i="1"/>
  <c r="F182" i="1"/>
  <c r="G182" i="1"/>
  <c r="H182" i="1" s="1"/>
  <c r="I182" i="1"/>
  <c r="F183" i="1"/>
  <c r="G183" i="1"/>
  <c r="H183" i="1" s="1"/>
  <c r="I183" i="1"/>
  <c r="F184" i="1"/>
  <c r="G184" i="1"/>
  <c r="H184" i="1" s="1"/>
  <c r="I184" i="1"/>
  <c r="F185" i="1"/>
  <c r="G185" i="1"/>
  <c r="H185" i="1" s="1"/>
  <c r="I185" i="1"/>
  <c r="F186" i="1"/>
  <c r="G186" i="1"/>
  <c r="H186" i="1" s="1"/>
  <c r="I186" i="1"/>
  <c r="F187" i="1"/>
  <c r="G187" i="1"/>
  <c r="H187" i="1" s="1"/>
  <c r="I187" i="1"/>
  <c r="F188" i="1"/>
  <c r="G188" i="1"/>
  <c r="H188" i="1" s="1"/>
  <c r="I188" i="1"/>
  <c r="F189" i="1"/>
  <c r="G189" i="1"/>
  <c r="H189" i="1" s="1"/>
  <c r="I189" i="1"/>
  <c r="F190" i="1"/>
  <c r="G190" i="1"/>
  <c r="H190" i="1" s="1"/>
  <c r="I190" i="1"/>
  <c r="F191" i="1"/>
  <c r="G191" i="1"/>
  <c r="H191" i="1" s="1"/>
  <c r="I191" i="1"/>
  <c r="F192" i="1"/>
  <c r="G192" i="1"/>
  <c r="H192" i="1" s="1"/>
  <c r="I192" i="1"/>
  <c r="F193" i="1"/>
  <c r="G193" i="1"/>
  <c r="H193" i="1" s="1"/>
  <c r="I193" i="1"/>
  <c r="F194" i="1"/>
  <c r="G194" i="1"/>
  <c r="H194" i="1" s="1"/>
  <c r="I194" i="1"/>
  <c r="F195" i="1"/>
  <c r="G195" i="1"/>
  <c r="H195" i="1" s="1"/>
  <c r="I195" i="1"/>
  <c r="F196" i="1"/>
  <c r="G196" i="1"/>
  <c r="H196" i="1" s="1"/>
  <c r="I196" i="1"/>
  <c r="F197" i="1"/>
  <c r="G197" i="1"/>
  <c r="H197" i="1" s="1"/>
  <c r="I197" i="1"/>
  <c r="F198" i="1"/>
  <c r="G198" i="1"/>
  <c r="H198" i="1" s="1"/>
  <c r="I198" i="1"/>
  <c r="F199" i="1"/>
  <c r="G199" i="1"/>
  <c r="H199" i="1" s="1"/>
  <c r="I199" i="1"/>
  <c r="F200" i="1"/>
  <c r="G200" i="1"/>
  <c r="H200" i="1" s="1"/>
  <c r="I200" i="1"/>
  <c r="F201" i="1"/>
  <c r="G201" i="1"/>
  <c r="H201" i="1" s="1"/>
  <c r="I201" i="1"/>
  <c r="F202" i="1"/>
  <c r="G202" i="1" s="1"/>
  <c r="H202" i="1" s="1"/>
  <c r="I202" i="1"/>
  <c r="F203" i="1"/>
  <c r="G203" i="1"/>
  <c r="H203" i="1" s="1"/>
  <c r="I203" i="1"/>
  <c r="F204" i="1"/>
  <c r="G204" i="1" s="1"/>
  <c r="H204" i="1" s="1"/>
  <c r="I204" i="1"/>
  <c r="F205" i="1"/>
  <c r="G205" i="1"/>
  <c r="H205" i="1" s="1"/>
  <c r="I205" i="1"/>
  <c r="F206" i="1"/>
  <c r="G206" i="1" s="1"/>
  <c r="H206" i="1" s="1"/>
  <c r="I206" i="1"/>
  <c r="F207" i="1"/>
  <c r="G207" i="1"/>
  <c r="H207" i="1" s="1"/>
  <c r="I207" i="1"/>
  <c r="F208" i="1"/>
  <c r="G208" i="1" s="1"/>
  <c r="H208" i="1" s="1"/>
  <c r="I208" i="1"/>
  <c r="F209" i="1"/>
  <c r="G209" i="1"/>
  <c r="H209" i="1" s="1"/>
  <c r="I209" i="1"/>
  <c r="F210" i="1"/>
  <c r="G210" i="1" s="1"/>
  <c r="H210" i="1" s="1"/>
  <c r="I210" i="1"/>
  <c r="F211" i="1"/>
  <c r="G211" i="1"/>
  <c r="H211" i="1" s="1"/>
  <c r="I211" i="1"/>
  <c r="F212" i="1"/>
  <c r="G212" i="1" s="1"/>
  <c r="H212" i="1" s="1"/>
  <c r="I212" i="1"/>
  <c r="F213" i="1"/>
  <c r="G213" i="1"/>
  <c r="H213" i="1" s="1"/>
  <c r="I213" i="1"/>
  <c r="F214" i="1"/>
  <c r="G214" i="1" s="1"/>
  <c r="H214" i="1" s="1"/>
  <c r="I214" i="1"/>
  <c r="F215" i="1"/>
  <c r="G215" i="1"/>
  <c r="H215" i="1" s="1"/>
  <c r="I215" i="1"/>
  <c r="F216" i="1"/>
  <c r="G216" i="1" s="1"/>
  <c r="H216" i="1" s="1"/>
  <c r="I216" i="1"/>
  <c r="F217" i="1"/>
  <c r="G217" i="1"/>
  <c r="H217" i="1" s="1"/>
  <c r="I217" i="1"/>
  <c r="F218" i="1"/>
  <c r="G218" i="1" s="1"/>
  <c r="H218" i="1" s="1"/>
  <c r="I218" i="1"/>
  <c r="F219" i="1"/>
  <c r="G219" i="1"/>
  <c r="H219" i="1" s="1"/>
  <c r="I219" i="1"/>
  <c r="F220" i="1"/>
  <c r="G220" i="1" s="1"/>
  <c r="H220" i="1" s="1"/>
  <c r="I220" i="1"/>
  <c r="F221" i="1"/>
  <c r="G221" i="1"/>
  <c r="H221" i="1" s="1"/>
  <c r="I221" i="1"/>
  <c r="F222" i="1"/>
  <c r="G222" i="1" s="1"/>
  <c r="H222" i="1" s="1"/>
  <c r="I222" i="1"/>
  <c r="F223" i="1"/>
  <c r="G223" i="1"/>
  <c r="H223" i="1" s="1"/>
  <c r="I223" i="1"/>
  <c r="F224" i="1"/>
  <c r="G224" i="1" s="1"/>
  <c r="H224" i="1" s="1"/>
  <c r="I224" i="1"/>
  <c r="F225" i="1"/>
  <c r="G225" i="1"/>
  <c r="H225" i="1" s="1"/>
  <c r="I225" i="1"/>
  <c r="F226" i="1"/>
  <c r="G226" i="1" s="1"/>
  <c r="H226" i="1" s="1"/>
  <c r="I226" i="1"/>
  <c r="F227" i="1"/>
  <c r="G227" i="1"/>
  <c r="H227" i="1" s="1"/>
  <c r="I227" i="1"/>
  <c r="F228" i="1"/>
  <c r="G228" i="1" s="1"/>
  <c r="H228" i="1" s="1"/>
  <c r="I228" i="1"/>
  <c r="F229" i="1"/>
  <c r="G229" i="1"/>
  <c r="H229" i="1" s="1"/>
  <c r="I229" i="1"/>
  <c r="F230" i="1"/>
  <c r="G230" i="1" s="1"/>
  <c r="H230" i="1" s="1"/>
  <c r="I230" i="1"/>
  <c r="F231" i="1"/>
  <c r="G231" i="1"/>
  <c r="H231" i="1" s="1"/>
  <c r="I231" i="1"/>
  <c r="F232" i="1"/>
  <c r="G232" i="1" s="1"/>
  <c r="H232" i="1" s="1"/>
  <c r="I232" i="1"/>
  <c r="F233" i="1"/>
  <c r="G233" i="1"/>
  <c r="H233" i="1" s="1"/>
  <c r="I233" i="1"/>
  <c r="F234" i="1"/>
  <c r="G234" i="1" s="1"/>
  <c r="H234" i="1" s="1"/>
  <c r="I234" i="1"/>
  <c r="F235" i="1"/>
  <c r="G235" i="1"/>
  <c r="H235" i="1" s="1"/>
  <c r="I235" i="1"/>
  <c r="F236" i="1"/>
  <c r="G236" i="1" s="1"/>
  <c r="H236" i="1" s="1"/>
  <c r="I236" i="1"/>
  <c r="F237" i="1"/>
  <c r="G237" i="1"/>
  <c r="H237" i="1" s="1"/>
  <c r="I237" i="1"/>
  <c r="F238" i="1"/>
  <c r="G238" i="1" s="1"/>
  <c r="H238" i="1" s="1"/>
  <c r="I238" i="1"/>
  <c r="F239" i="1"/>
  <c r="G239" i="1"/>
  <c r="H239" i="1" s="1"/>
  <c r="I239" i="1"/>
  <c r="F240" i="1"/>
  <c r="G240" i="1" s="1"/>
  <c r="H240" i="1" s="1"/>
  <c r="I240" i="1"/>
  <c r="F241" i="1"/>
  <c r="G241" i="1"/>
  <c r="H241" i="1" s="1"/>
  <c r="I241" i="1"/>
  <c r="F242" i="1"/>
  <c r="G242" i="1" s="1"/>
  <c r="H242" i="1" s="1"/>
  <c r="I242" i="1"/>
  <c r="F243" i="1"/>
  <c r="G243" i="1"/>
  <c r="H243" i="1" s="1"/>
  <c r="I243" i="1"/>
  <c r="F244" i="1"/>
  <c r="G244" i="1" s="1"/>
  <c r="H244" i="1" s="1"/>
  <c r="I244" i="1"/>
  <c r="F245" i="1"/>
  <c r="G245" i="1"/>
  <c r="H245" i="1" s="1"/>
  <c r="I245" i="1"/>
  <c r="F246" i="1"/>
  <c r="G246" i="1" s="1"/>
  <c r="H246" i="1" s="1"/>
  <c r="I246" i="1"/>
  <c r="F247" i="1"/>
  <c r="G247" i="1"/>
  <c r="H247" i="1" s="1"/>
  <c r="I247" i="1"/>
  <c r="F248" i="1"/>
  <c r="G248" i="1" s="1"/>
  <c r="H248" i="1" s="1"/>
  <c r="I248" i="1"/>
  <c r="F249" i="1"/>
  <c r="G249" i="1"/>
  <c r="H249" i="1" s="1"/>
  <c r="I249" i="1"/>
  <c r="F250" i="1"/>
  <c r="G250" i="1" s="1"/>
  <c r="H250" i="1" s="1"/>
  <c r="I250" i="1"/>
  <c r="F251" i="1"/>
  <c r="G251" i="1"/>
  <c r="H251" i="1" s="1"/>
  <c r="I251" i="1"/>
  <c r="F252" i="1"/>
  <c r="G252" i="1" s="1"/>
  <c r="H252" i="1" s="1"/>
  <c r="I252" i="1"/>
  <c r="F253" i="1"/>
  <c r="G253" i="1"/>
  <c r="H253" i="1" s="1"/>
  <c r="I253" i="1"/>
  <c r="F254" i="1"/>
  <c r="G254" i="1" s="1"/>
  <c r="H254" i="1" s="1"/>
  <c r="I254" i="1"/>
  <c r="F255" i="1"/>
  <c r="G255" i="1"/>
  <c r="H255" i="1" s="1"/>
  <c r="I255" i="1"/>
  <c r="F256" i="1"/>
  <c r="G256" i="1" s="1"/>
  <c r="H256" i="1" s="1"/>
  <c r="I256" i="1"/>
  <c r="F257" i="1"/>
  <c r="G257" i="1"/>
  <c r="H257" i="1" s="1"/>
  <c r="I257" i="1"/>
  <c r="F258" i="1"/>
  <c r="G258" i="1" s="1"/>
  <c r="H258" i="1" s="1"/>
  <c r="I258" i="1"/>
  <c r="F259" i="1"/>
  <c r="G259" i="1"/>
  <c r="H259" i="1" s="1"/>
  <c r="I259" i="1"/>
  <c r="F260" i="1"/>
  <c r="G260" i="1" s="1"/>
  <c r="H260" i="1" s="1"/>
  <c r="I260" i="1"/>
  <c r="F261" i="1"/>
  <c r="G261" i="1"/>
  <c r="H261" i="1" s="1"/>
  <c r="I261" i="1"/>
  <c r="F262" i="1"/>
  <c r="G262" i="1" s="1"/>
  <c r="H262" i="1" s="1"/>
  <c r="I262" i="1"/>
  <c r="F263" i="1"/>
  <c r="G263" i="1"/>
  <c r="H263" i="1" s="1"/>
  <c r="I263" i="1"/>
  <c r="F264" i="1"/>
  <c r="G264" i="1" s="1"/>
  <c r="H264" i="1" s="1"/>
  <c r="I264" i="1"/>
  <c r="F265" i="1"/>
  <c r="G265" i="1"/>
  <c r="H265" i="1" s="1"/>
  <c r="I265" i="1"/>
  <c r="F266" i="1"/>
  <c r="G266" i="1" s="1"/>
  <c r="H266" i="1" s="1"/>
  <c r="I266" i="1"/>
  <c r="F267" i="1"/>
  <c r="G267" i="1"/>
  <c r="H267" i="1" s="1"/>
  <c r="I267" i="1"/>
  <c r="F268" i="1"/>
  <c r="G268" i="1" s="1"/>
  <c r="H268" i="1" s="1"/>
  <c r="I268" i="1"/>
  <c r="F269" i="1"/>
  <c r="G269" i="1"/>
  <c r="H269" i="1" s="1"/>
  <c r="I269" i="1"/>
  <c r="F270" i="1"/>
  <c r="G270" i="1" s="1"/>
  <c r="H270" i="1" s="1"/>
  <c r="I270" i="1"/>
  <c r="F271" i="1"/>
  <c r="G271" i="1"/>
  <c r="H271" i="1" s="1"/>
  <c r="I271" i="1"/>
  <c r="F272" i="1"/>
  <c r="G272" i="1" s="1"/>
  <c r="H272" i="1" s="1"/>
  <c r="I272" i="1"/>
  <c r="F273" i="1"/>
  <c r="G273" i="1"/>
  <c r="H273" i="1" s="1"/>
  <c r="I273" i="1"/>
  <c r="F274" i="1"/>
  <c r="G274" i="1" s="1"/>
  <c r="H274" i="1" s="1"/>
  <c r="I274" i="1"/>
  <c r="F275" i="1"/>
  <c r="G275" i="1"/>
  <c r="H275" i="1" s="1"/>
  <c r="I275" i="1"/>
  <c r="F276" i="1"/>
  <c r="G276" i="1" s="1"/>
  <c r="H276" i="1" s="1"/>
  <c r="I276" i="1"/>
  <c r="F277" i="1"/>
  <c r="G277" i="1"/>
  <c r="H277" i="1" s="1"/>
  <c r="I277" i="1"/>
  <c r="F278" i="1"/>
  <c r="G278" i="1" s="1"/>
  <c r="H278" i="1" s="1"/>
  <c r="I278" i="1"/>
  <c r="F279" i="1"/>
  <c r="G279" i="1"/>
  <c r="H279" i="1" s="1"/>
  <c r="I279" i="1"/>
  <c r="F280" i="1"/>
  <c r="G280" i="1" s="1"/>
  <c r="H280" i="1" s="1"/>
  <c r="I280" i="1"/>
  <c r="F281" i="1"/>
  <c r="G281" i="1"/>
  <c r="H281" i="1" s="1"/>
  <c r="I281" i="1"/>
  <c r="F282" i="1"/>
  <c r="G282" i="1" s="1"/>
  <c r="H282" i="1" s="1"/>
  <c r="I282" i="1"/>
  <c r="F283" i="1"/>
  <c r="G283" i="1"/>
  <c r="H283" i="1" s="1"/>
  <c r="I283" i="1"/>
  <c r="F284" i="1"/>
  <c r="G284" i="1" s="1"/>
  <c r="H284" i="1" s="1"/>
  <c r="I284" i="1"/>
  <c r="F285" i="1"/>
  <c r="G285" i="1"/>
  <c r="H285" i="1" s="1"/>
  <c r="I285" i="1"/>
  <c r="F286" i="1"/>
  <c r="G286" i="1" s="1"/>
  <c r="H286" i="1" s="1"/>
  <c r="I286" i="1"/>
  <c r="F287" i="1"/>
  <c r="G287" i="1"/>
  <c r="H287" i="1" s="1"/>
  <c r="I287" i="1"/>
  <c r="F288" i="1"/>
  <c r="G288" i="1" s="1"/>
  <c r="H288" i="1" s="1"/>
  <c r="I288" i="1"/>
  <c r="F289" i="1"/>
  <c r="G289" i="1"/>
  <c r="H289" i="1" s="1"/>
  <c r="I289" i="1"/>
  <c r="F290" i="1"/>
  <c r="G290" i="1" s="1"/>
  <c r="H290" i="1" s="1"/>
  <c r="I290" i="1"/>
  <c r="F291" i="1"/>
  <c r="G291" i="1"/>
  <c r="H291" i="1" s="1"/>
  <c r="I291" i="1"/>
  <c r="F292" i="1"/>
  <c r="G292" i="1" s="1"/>
  <c r="H292" i="1" s="1"/>
  <c r="I292" i="1"/>
  <c r="F293" i="1"/>
  <c r="G293" i="1"/>
  <c r="H293" i="1" s="1"/>
  <c r="I293" i="1"/>
  <c r="F294" i="1"/>
  <c r="G294" i="1" s="1"/>
  <c r="H294" i="1" s="1"/>
  <c r="I294" i="1"/>
  <c r="F295" i="1"/>
  <c r="G295" i="1"/>
  <c r="H295" i="1" s="1"/>
  <c r="I295" i="1"/>
  <c r="F296" i="1"/>
  <c r="G296" i="1" s="1"/>
  <c r="H296" i="1" s="1"/>
  <c r="I296" i="1"/>
  <c r="F297" i="1"/>
  <c r="G297" i="1"/>
  <c r="H297" i="1" s="1"/>
  <c r="I297" i="1"/>
  <c r="F298" i="1"/>
  <c r="G298" i="1" s="1"/>
  <c r="H298" i="1" s="1"/>
  <c r="I298" i="1"/>
  <c r="F299" i="1"/>
  <c r="G299" i="1"/>
  <c r="H299" i="1" s="1"/>
  <c r="I299" i="1"/>
  <c r="F300" i="1"/>
  <c r="G300" i="1" s="1"/>
  <c r="H300" i="1" s="1"/>
  <c r="I300" i="1"/>
  <c r="F301" i="1"/>
  <c r="G301" i="1"/>
  <c r="H301" i="1" s="1"/>
  <c r="I301" i="1"/>
  <c r="F302" i="1"/>
  <c r="G302" i="1" s="1"/>
  <c r="H302" i="1" s="1"/>
  <c r="I302" i="1"/>
  <c r="F303" i="1"/>
  <c r="G303" i="1"/>
  <c r="H303" i="1" s="1"/>
  <c r="I303" i="1"/>
  <c r="F304" i="1"/>
  <c r="G304" i="1" s="1"/>
  <c r="H304" i="1" s="1"/>
  <c r="I304" i="1"/>
  <c r="F305" i="1"/>
  <c r="G305" i="1"/>
  <c r="H305" i="1" s="1"/>
  <c r="I305" i="1"/>
  <c r="F306" i="1"/>
  <c r="G306" i="1" s="1"/>
  <c r="H306" i="1" s="1"/>
  <c r="I306" i="1"/>
  <c r="F307" i="1"/>
  <c r="G307" i="1"/>
  <c r="H307" i="1" s="1"/>
  <c r="I307" i="1"/>
  <c r="F308" i="1"/>
  <c r="G308" i="1" s="1"/>
  <c r="H308" i="1" s="1"/>
  <c r="I308" i="1"/>
  <c r="F309" i="1"/>
  <c r="G309" i="1"/>
  <c r="H309" i="1" s="1"/>
  <c r="I309" i="1"/>
  <c r="F310" i="1"/>
  <c r="G310" i="1" s="1"/>
  <c r="H310" i="1" s="1"/>
  <c r="I310" i="1"/>
  <c r="F311" i="1"/>
  <c r="G311" i="1"/>
  <c r="H311" i="1" s="1"/>
  <c r="I311" i="1"/>
  <c r="F312" i="1"/>
  <c r="G312" i="1" s="1"/>
  <c r="H312" i="1" s="1"/>
  <c r="I312" i="1"/>
  <c r="F313" i="1"/>
  <c r="G313" i="1"/>
  <c r="H313" i="1" s="1"/>
  <c r="I313" i="1"/>
  <c r="F314" i="1"/>
  <c r="G314" i="1" s="1"/>
  <c r="H314" i="1" s="1"/>
  <c r="I314" i="1"/>
  <c r="F315" i="1"/>
  <c r="G315" i="1"/>
  <c r="H315" i="1" s="1"/>
  <c r="I315" i="1"/>
  <c r="F316" i="1"/>
  <c r="G316" i="1" s="1"/>
  <c r="H316" i="1" s="1"/>
  <c r="I316" i="1"/>
  <c r="F317" i="1"/>
  <c r="G317" i="1"/>
  <c r="H317" i="1" s="1"/>
  <c r="I317" i="1"/>
  <c r="F318" i="1"/>
  <c r="G318" i="1" s="1"/>
  <c r="H318" i="1" s="1"/>
  <c r="I318" i="1"/>
  <c r="F319" i="1"/>
  <c r="G319" i="1"/>
  <c r="H319" i="1" s="1"/>
  <c r="I319" i="1"/>
  <c r="F320" i="1"/>
  <c r="G320" i="1" s="1"/>
  <c r="H320" i="1" s="1"/>
  <c r="I320" i="1"/>
  <c r="F321" i="1"/>
  <c r="G321" i="1"/>
  <c r="H321" i="1" s="1"/>
  <c r="I321" i="1"/>
  <c r="F322" i="1"/>
  <c r="G322" i="1" s="1"/>
  <c r="H322" i="1" s="1"/>
  <c r="I322" i="1"/>
  <c r="F323" i="1"/>
  <c r="G323" i="1"/>
  <c r="H323" i="1" s="1"/>
  <c r="I323" i="1"/>
  <c r="F324" i="1"/>
  <c r="G324" i="1" s="1"/>
  <c r="H324" i="1" s="1"/>
  <c r="I324" i="1"/>
  <c r="F325" i="1"/>
  <c r="G325" i="1"/>
  <c r="H325" i="1" s="1"/>
  <c r="I325" i="1"/>
  <c r="F326" i="1"/>
  <c r="G326" i="1"/>
  <c r="H326" i="1" s="1"/>
  <c r="I326" i="1"/>
  <c r="F327" i="1"/>
  <c r="G327" i="1"/>
  <c r="H327" i="1" s="1"/>
  <c r="I327" i="1"/>
  <c r="F328" i="1"/>
  <c r="G328" i="1"/>
  <c r="H328" i="1" s="1"/>
  <c r="I328" i="1"/>
  <c r="F329" i="1"/>
  <c r="G329" i="1"/>
  <c r="H329" i="1" s="1"/>
  <c r="I329" i="1"/>
  <c r="F330" i="1"/>
  <c r="G330" i="1" s="1"/>
  <c r="H330" i="1" s="1"/>
  <c r="I330" i="1"/>
  <c r="F331" i="1"/>
  <c r="G331" i="1"/>
  <c r="H331" i="1" s="1"/>
  <c r="I331" i="1"/>
  <c r="F332" i="1"/>
  <c r="G332" i="1" s="1"/>
  <c r="H332" i="1" s="1"/>
  <c r="I332" i="1"/>
  <c r="F333" i="1"/>
  <c r="G333" i="1"/>
  <c r="H333" i="1" s="1"/>
  <c r="I333" i="1"/>
  <c r="F334" i="1"/>
  <c r="G334" i="1" s="1"/>
  <c r="H334" i="1" s="1"/>
  <c r="I334" i="1"/>
  <c r="F335" i="1"/>
  <c r="G335" i="1"/>
  <c r="H335" i="1" s="1"/>
  <c r="I335" i="1"/>
  <c r="F336" i="1"/>
  <c r="G336" i="1" s="1"/>
  <c r="H336" i="1" s="1"/>
  <c r="I336" i="1"/>
  <c r="F337" i="1"/>
  <c r="G337" i="1"/>
  <c r="H337" i="1" s="1"/>
  <c r="I337" i="1"/>
  <c r="F338" i="1"/>
  <c r="G338" i="1" s="1"/>
  <c r="H338" i="1" s="1"/>
  <c r="I338" i="1"/>
  <c r="F339" i="1"/>
  <c r="G339" i="1"/>
  <c r="H339" i="1" s="1"/>
  <c r="I339" i="1"/>
  <c r="F340" i="1"/>
  <c r="G340" i="1" s="1"/>
  <c r="H340" i="1" s="1"/>
  <c r="I340" i="1"/>
  <c r="F341" i="1"/>
  <c r="G341" i="1"/>
  <c r="H341" i="1" s="1"/>
  <c r="I341" i="1"/>
  <c r="F342" i="1"/>
  <c r="G342" i="1" s="1"/>
  <c r="H342" i="1" s="1"/>
  <c r="I342" i="1"/>
  <c r="F343" i="1"/>
  <c r="G343" i="1"/>
  <c r="H343" i="1" s="1"/>
  <c r="I343" i="1"/>
  <c r="F344" i="1"/>
  <c r="G344" i="1" s="1"/>
  <c r="H344" i="1" s="1"/>
  <c r="I344" i="1"/>
  <c r="F345" i="1"/>
  <c r="G345" i="1"/>
  <c r="H345" i="1" s="1"/>
  <c r="I345" i="1"/>
  <c r="F346" i="1"/>
  <c r="G346" i="1" s="1"/>
  <c r="H346" i="1" s="1"/>
  <c r="I346" i="1"/>
  <c r="F347" i="1"/>
  <c r="G347" i="1"/>
  <c r="H347" i="1" s="1"/>
  <c r="I347" i="1"/>
  <c r="F348" i="1"/>
  <c r="G348" i="1" s="1"/>
  <c r="H348" i="1" s="1"/>
  <c r="I348" i="1"/>
  <c r="F349" i="1"/>
  <c r="G349" i="1"/>
  <c r="H349" i="1" s="1"/>
  <c r="I349" i="1"/>
  <c r="F350" i="1"/>
  <c r="G350" i="1" s="1"/>
  <c r="H350" i="1" s="1"/>
  <c r="I350" i="1"/>
  <c r="F351" i="1"/>
  <c r="G351" i="1"/>
  <c r="H351" i="1" s="1"/>
  <c r="I351" i="1"/>
  <c r="F352" i="1"/>
  <c r="G352" i="1" s="1"/>
  <c r="H352" i="1" s="1"/>
  <c r="I352" i="1"/>
  <c r="F353" i="1"/>
  <c r="G353" i="1"/>
  <c r="H353" i="1" s="1"/>
  <c r="I353" i="1"/>
  <c r="F354" i="1"/>
  <c r="G354" i="1" s="1"/>
  <c r="H354" i="1" s="1"/>
  <c r="I354" i="1"/>
  <c r="F355" i="1"/>
  <c r="G355" i="1"/>
  <c r="H355" i="1" s="1"/>
  <c r="I355" i="1"/>
  <c r="F356" i="1"/>
  <c r="G356" i="1" s="1"/>
  <c r="H356" i="1" s="1"/>
  <c r="I356" i="1"/>
  <c r="F357" i="1"/>
  <c r="G357" i="1"/>
  <c r="H357" i="1" s="1"/>
  <c r="I357" i="1"/>
  <c r="F358" i="1"/>
  <c r="G358" i="1" s="1"/>
  <c r="H358" i="1" s="1"/>
  <c r="I358" i="1"/>
  <c r="F359" i="1"/>
  <c r="G359" i="1"/>
  <c r="H359" i="1" s="1"/>
  <c r="I359" i="1"/>
  <c r="F360" i="1"/>
  <c r="G360" i="1" s="1"/>
  <c r="H360" i="1" s="1"/>
  <c r="I360" i="1"/>
  <c r="F361" i="1"/>
  <c r="G361" i="1"/>
  <c r="H361" i="1" s="1"/>
  <c r="I361" i="1"/>
  <c r="F362" i="1"/>
  <c r="G362" i="1" s="1"/>
  <c r="H362" i="1" s="1"/>
  <c r="I362" i="1"/>
  <c r="F363" i="1"/>
  <c r="G363" i="1"/>
  <c r="H363" i="1" s="1"/>
  <c r="I363" i="1"/>
  <c r="F364" i="1"/>
  <c r="G364" i="1" s="1"/>
  <c r="H364" i="1" s="1"/>
  <c r="I364" i="1"/>
  <c r="F365" i="1"/>
  <c r="G365" i="1"/>
  <c r="H365" i="1" s="1"/>
  <c r="I365" i="1"/>
  <c r="F366" i="1"/>
  <c r="G366" i="1" s="1"/>
  <c r="H366" i="1" s="1"/>
  <c r="I366" i="1"/>
  <c r="F367" i="1"/>
  <c r="G367" i="1"/>
  <c r="H367" i="1" s="1"/>
  <c r="I367" i="1"/>
  <c r="F368" i="1"/>
  <c r="G368" i="1" s="1"/>
  <c r="H368" i="1" s="1"/>
  <c r="I368" i="1"/>
  <c r="F369" i="1"/>
  <c r="G369" i="1"/>
  <c r="H369" i="1" s="1"/>
  <c r="I369" i="1"/>
  <c r="F370" i="1"/>
  <c r="G370" i="1" s="1"/>
  <c r="H370" i="1" s="1"/>
  <c r="I370" i="1"/>
  <c r="F371" i="1"/>
  <c r="G371" i="1"/>
  <c r="H371" i="1" s="1"/>
  <c r="I371" i="1"/>
  <c r="F372" i="1"/>
  <c r="G372" i="1" s="1"/>
  <c r="H372" i="1" s="1"/>
  <c r="I372" i="1"/>
  <c r="F373" i="1"/>
  <c r="G373" i="1"/>
  <c r="H373" i="1" s="1"/>
  <c r="I373" i="1"/>
  <c r="F374" i="1"/>
  <c r="G374" i="1" s="1"/>
  <c r="H374" i="1" s="1"/>
  <c r="I374" i="1"/>
  <c r="F375" i="1"/>
  <c r="G375" i="1"/>
  <c r="H375" i="1" s="1"/>
  <c r="I375" i="1"/>
  <c r="F376" i="1"/>
  <c r="G376" i="1" s="1"/>
  <c r="H376" i="1" s="1"/>
  <c r="I376" i="1"/>
  <c r="F377" i="1"/>
  <c r="G377" i="1"/>
  <c r="H377" i="1" s="1"/>
  <c r="I377" i="1"/>
  <c r="F378" i="1"/>
  <c r="G378" i="1" s="1"/>
  <c r="H378" i="1" s="1"/>
  <c r="I378" i="1"/>
  <c r="F379" i="1"/>
  <c r="G379" i="1"/>
  <c r="H379" i="1" s="1"/>
  <c r="I379" i="1"/>
  <c r="F380" i="1"/>
  <c r="G380" i="1"/>
  <c r="H380" i="1" s="1"/>
  <c r="I380" i="1"/>
  <c r="F381" i="1"/>
  <c r="G381" i="1"/>
  <c r="H381" i="1" s="1"/>
  <c r="I381" i="1"/>
  <c r="F382" i="1"/>
  <c r="G382" i="1"/>
  <c r="H382" i="1" s="1"/>
  <c r="I382" i="1"/>
  <c r="F383" i="1"/>
  <c r="G383" i="1"/>
  <c r="H383" i="1" s="1"/>
  <c r="I383" i="1"/>
  <c r="F384" i="1"/>
  <c r="G384" i="1"/>
  <c r="H384" i="1" s="1"/>
  <c r="I384" i="1"/>
  <c r="F385" i="1"/>
  <c r="G385" i="1"/>
  <c r="H385" i="1" s="1"/>
  <c r="I385" i="1"/>
  <c r="F386" i="1"/>
  <c r="G386" i="1" s="1"/>
  <c r="H386" i="1" s="1"/>
  <c r="I386" i="1"/>
  <c r="F387" i="1"/>
  <c r="G387" i="1"/>
  <c r="H387" i="1" s="1"/>
  <c r="I387" i="1"/>
  <c r="F388" i="1"/>
  <c r="G388" i="1" s="1"/>
  <c r="H388" i="1" s="1"/>
  <c r="I388" i="1"/>
  <c r="F389" i="1"/>
  <c r="G389" i="1" s="1"/>
  <c r="H389" i="1" s="1"/>
  <c r="I389" i="1"/>
  <c r="F390" i="1"/>
  <c r="G390" i="1" s="1"/>
  <c r="H390" i="1" s="1"/>
  <c r="I390" i="1"/>
  <c r="F391" i="1"/>
  <c r="G391" i="1"/>
  <c r="H391" i="1" s="1"/>
  <c r="I391" i="1"/>
  <c r="F392" i="1"/>
  <c r="G392" i="1" s="1"/>
  <c r="H392" i="1" s="1"/>
  <c r="I392" i="1"/>
  <c r="F393" i="1"/>
  <c r="G393" i="1" s="1"/>
  <c r="H393" i="1" s="1"/>
  <c r="I393" i="1"/>
  <c r="F394" i="1"/>
  <c r="G394" i="1" s="1"/>
  <c r="H394" i="1" s="1"/>
  <c r="I394" i="1"/>
  <c r="F395" i="1"/>
  <c r="G395" i="1"/>
  <c r="H395" i="1" s="1"/>
  <c r="I395" i="1"/>
  <c r="F396" i="1"/>
  <c r="G396" i="1" s="1"/>
  <c r="H396" i="1" s="1"/>
  <c r="I396" i="1"/>
  <c r="F397" i="1"/>
  <c r="G397" i="1" s="1"/>
  <c r="H397" i="1" s="1"/>
  <c r="I397" i="1"/>
  <c r="F398" i="1"/>
  <c r="G398" i="1" s="1"/>
  <c r="H398" i="1" s="1"/>
  <c r="I398" i="1"/>
  <c r="F399" i="1"/>
  <c r="G399" i="1"/>
  <c r="H399" i="1" s="1"/>
  <c r="I399" i="1"/>
  <c r="F400" i="1"/>
  <c r="G400" i="1" s="1"/>
  <c r="H400" i="1" s="1"/>
  <c r="I400" i="1"/>
  <c r="F401" i="1"/>
  <c r="G401" i="1" s="1"/>
  <c r="H401" i="1" s="1"/>
  <c r="I401" i="1"/>
  <c r="F402" i="1"/>
  <c r="G402" i="1" s="1"/>
  <c r="H402" i="1" s="1"/>
  <c r="I402" i="1"/>
  <c r="F403" i="1"/>
  <c r="G403" i="1"/>
  <c r="H403" i="1" s="1"/>
  <c r="I403" i="1"/>
  <c r="F404" i="1"/>
  <c r="G404" i="1" s="1"/>
  <c r="H404" i="1" s="1"/>
  <c r="I404" i="1"/>
  <c r="F405" i="1"/>
  <c r="G405" i="1" s="1"/>
  <c r="H405" i="1" s="1"/>
  <c r="I405" i="1"/>
  <c r="F406" i="1"/>
  <c r="G406" i="1" s="1"/>
  <c r="H406" i="1" s="1"/>
  <c r="I406" i="1"/>
  <c r="F407" i="1"/>
  <c r="G407" i="1"/>
  <c r="H407" i="1" s="1"/>
  <c r="I407" i="1"/>
  <c r="F408" i="1"/>
  <c r="G408" i="1" s="1"/>
  <c r="H408" i="1" s="1"/>
  <c r="I408" i="1"/>
  <c r="F409" i="1"/>
  <c r="G409" i="1" s="1"/>
  <c r="H409" i="1" s="1"/>
  <c r="I409" i="1"/>
  <c r="F410" i="1"/>
  <c r="G410" i="1" s="1"/>
  <c r="H410" i="1" s="1"/>
  <c r="I410" i="1"/>
  <c r="F411" i="1"/>
  <c r="G411" i="1"/>
  <c r="H411" i="1" s="1"/>
  <c r="I411" i="1"/>
  <c r="F412" i="1"/>
  <c r="G412" i="1" s="1"/>
  <c r="H412" i="1" s="1"/>
  <c r="I412" i="1"/>
  <c r="F413" i="1"/>
  <c r="G413" i="1"/>
  <c r="H413" i="1" s="1"/>
  <c r="I413" i="1"/>
  <c r="F414" i="1"/>
  <c r="G414" i="1" s="1"/>
  <c r="H414" i="1" s="1"/>
  <c r="I414" i="1"/>
  <c r="F415" i="1"/>
  <c r="G415" i="1"/>
  <c r="H415" i="1" s="1"/>
  <c r="I415" i="1"/>
  <c r="F416" i="1"/>
  <c r="G416" i="1" s="1"/>
  <c r="H416" i="1" s="1"/>
  <c r="I416" i="1"/>
  <c r="F417" i="1"/>
  <c r="G417" i="1"/>
  <c r="H417" i="1" s="1"/>
  <c r="I417" i="1"/>
  <c r="F418" i="1"/>
  <c r="G418" i="1" s="1"/>
  <c r="H418" i="1" s="1"/>
  <c r="I418" i="1"/>
  <c r="F419" i="1"/>
  <c r="G419" i="1"/>
  <c r="H419" i="1" s="1"/>
  <c r="I419" i="1"/>
  <c r="F420" i="1"/>
  <c r="G420" i="1" s="1"/>
  <c r="H420" i="1" s="1"/>
  <c r="I420" i="1"/>
  <c r="F421" i="1"/>
  <c r="G421" i="1"/>
  <c r="H421" i="1" s="1"/>
  <c r="I421" i="1"/>
  <c r="F422" i="1"/>
  <c r="G422" i="1" s="1"/>
  <c r="H422" i="1" s="1"/>
  <c r="I422" i="1"/>
  <c r="F423" i="1"/>
  <c r="G423" i="1"/>
  <c r="H423" i="1" s="1"/>
  <c r="I423" i="1"/>
  <c r="F424" i="1"/>
  <c r="G424" i="1" s="1"/>
  <c r="H424" i="1" s="1"/>
  <c r="I424" i="1"/>
  <c r="F425" i="1"/>
  <c r="G425" i="1"/>
  <c r="H425" i="1" s="1"/>
  <c r="I425" i="1"/>
  <c r="F426" i="1"/>
  <c r="G426" i="1" s="1"/>
  <c r="H426" i="1" s="1"/>
  <c r="I426" i="1"/>
  <c r="F427" i="1"/>
  <c r="G427" i="1"/>
  <c r="H427" i="1" s="1"/>
  <c r="I427" i="1"/>
  <c r="F428" i="1"/>
  <c r="G428" i="1" s="1"/>
  <c r="H428" i="1" s="1"/>
  <c r="I428" i="1"/>
  <c r="F429" i="1"/>
  <c r="G429" i="1"/>
  <c r="H429" i="1" s="1"/>
  <c r="I429" i="1"/>
  <c r="F430" i="1"/>
  <c r="G430" i="1" s="1"/>
  <c r="H430" i="1" s="1"/>
  <c r="I430" i="1"/>
  <c r="F431" i="1"/>
  <c r="G431" i="1"/>
  <c r="H431" i="1" s="1"/>
  <c r="I431" i="1"/>
  <c r="F432" i="1"/>
  <c r="G432" i="1" s="1"/>
  <c r="H432" i="1" s="1"/>
  <c r="I432" i="1"/>
  <c r="F433" i="1"/>
  <c r="G433" i="1"/>
  <c r="H433" i="1" s="1"/>
  <c r="I433" i="1"/>
  <c r="F434" i="1"/>
  <c r="G434" i="1" s="1"/>
  <c r="H434" i="1" s="1"/>
  <c r="I434" i="1"/>
  <c r="F435" i="1"/>
  <c r="G435" i="1"/>
  <c r="H435" i="1" s="1"/>
  <c r="I435" i="1"/>
  <c r="F436" i="1"/>
  <c r="G436" i="1" s="1"/>
  <c r="H436" i="1" s="1"/>
  <c r="I436" i="1"/>
  <c r="F437" i="1"/>
  <c r="G437" i="1"/>
  <c r="H437" i="1" s="1"/>
  <c r="I437" i="1"/>
  <c r="F438" i="1"/>
  <c r="G438" i="1" s="1"/>
  <c r="H438" i="1" s="1"/>
  <c r="I438" i="1"/>
  <c r="F439" i="1"/>
  <c r="G439" i="1"/>
  <c r="H439" i="1" s="1"/>
  <c r="I439" i="1"/>
  <c r="F440" i="1"/>
  <c r="G440" i="1" s="1"/>
  <c r="H440" i="1" s="1"/>
  <c r="I440" i="1"/>
  <c r="F441" i="1"/>
  <c r="G441" i="1"/>
  <c r="H441" i="1" s="1"/>
  <c r="I441" i="1"/>
  <c r="F442" i="1"/>
  <c r="G442" i="1" s="1"/>
  <c r="H442" i="1" s="1"/>
  <c r="I442" i="1"/>
  <c r="F443" i="1"/>
  <c r="G443" i="1"/>
  <c r="H443" i="1" s="1"/>
  <c r="I443" i="1"/>
  <c r="F444" i="1"/>
  <c r="G444" i="1" s="1"/>
  <c r="H444" i="1" s="1"/>
  <c r="I444" i="1"/>
  <c r="F445" i="1"/>
  <c r="G445" i="1"/>
  <c r="H445" i="1" s="1"/>
  <c r="I445" i="1"/>
  <c r="F446" i="1"/>
  <c r="G446" i="1" s="1"/>
  <c r="H446" i="1" s="1"/>
  <c r="I446" i="1"/>
  <c r="F447" i="1"/>
  <c r="G447" i="1"/>
  <c r="H447" i="1" s="1"/>
  <c r="I447" i="1"/>
  <c r="F448" i="1"/>
  <c r="G448" i="1" s="1"/>
  <c r="H448" i="1" s="1"/>
  <c r="I448" i="1"/>
  <c r="F449" i="1"/>
  <c r="G449" i="1"/>
  <c r="H449" i="1" s="1"/>
  <c r="I449" i="1"/>
  <c r="F450" i="1"/>
  <c r="G450" i="1" s="1"/>
  <c r="H450" i="1" s="1"/>
  <c r="I450" i="1"/>
  <c r="F451" i="1"/>
  <c r="G451" i="1"/>
  <c r="H451" i="1" s="1"/>
  <c r="I451" i="1"/>
  <c r="F452" i="1"/>
  <c r="G452" i="1" s="1"/>
  <c r="H452" i="1" s="1"/>
  <c r="I452" i="1"/>
  <c r="F453" i="1"/>
  <c r="G453" i="1"/>
  <c r="H453" i="1" s="1"/>
  <c r="I453" i="1"/>
  <c r="F454" i="1"/>
  <c r="G454" i="1" s="1"/>
  <c r="H454" i="1" s="1"/>
  <c r="I454" i="1"/>
  <c r="F455" i="1"/>
  <c r="G455" i="1"/>
  <c r="H455" i="1" s="1"/>
  <c r="I455" i="1"/>
  <c r="F456" i="1"/>
  <c r="G456" i="1" s="1"/>
  <c r="H456" i="1" s="1"/>
  <c r="I456" i="1"/>
  <c r="F457" i="1"/>
  <c r="G457" i="1"/>
  <c r="H457" i="1" s="1"/>
  <c r="I457" i="1"/>
  <c r="F458" i="1"/>
  <c r="G458" i="1" s="1"/>
  <c r="H458" i="1" s="1"/>
  <c r="I458" i="1"/>
  <c r="F459" i="1"/>
  <c r="G459" i="1"/>
  <c r="H459" i="1" s="1"/>
  <c r="I459" i="1"/>
  <c r="F460" i="1"/>
  <c r="G460" i="1" s="1"/>
  <c r="H460" i="1" s="1"/>
  <c r="I460" i="1"/>
  <c r="F461" i="1"/>
  <c r="G461" i="1"/>
  <c r="H461" i="1" s="1"/>
  <c r="I461" i="1"/>
  <c r="F462" i="1"/>
  <c r="G462" i="1" s="1"/>
  <c r="H462" i="1" s="1"/>
  <c r="I462" i="1"/>
  <c r="F463" i="1"/>
  <c r="G463" i="1"/>
  <c r="H463" i="1" s="1"/>
  <c r="I463" i="1"/>
  <c r="F464" i="1"/>
  <c r="G464" i="1" s="1"/>
  <c r="H464" i="1" s="1"/>
  <c r="I464" i="1"/>
  <c r="F465" i="1"/>
  <c r="G465" i="1"/>
  <c r="H465" i="1" s="1"/>
  <c r="I465" i="1"/>
  <c r="F466" i="1"/>
  <c r="G466" i="1" s="1"/>
  <c r="H466" i="1" s="1"/>
  <c r="I466" i="1"/>
  <c r="F467" i="1"/>
  <c r="G467" i="1"/>
  <c r="H467" i="1" s="1"/>
  <c r="I467" i="1"/>
  <c r="F468" i="1"/>
  <c r="G468" i="1" s="1"/>
  <c r="H468" i="1" s="1"/>
  <c r="I468" i="1"/>
  <c r="F469" i="1"/>
  <c r="G469" i="1"/>
  <c r="H469" i="1" s="1"/>
  <c r="I469" i="1"/>
  <c r="F470" i="1"/>
  <c r="G470" i="1" s="1"/>
  <c r="H470" i="1" s="1"/>
  <c r="I470" i="1"/>
  <c r="F471" i="1"/>
  <c r="G471" i="1"/>
  <c r="H471" i="1" s="1"/>
  <c r="I471" i="1"/>
  <c r="F472" i="1"/>
  <c r="G472" i="1" s="1"/>
  <c r="H472" i="1" s="1"/>
  <c r="I472" i="1"/>
  <c r="F473" i="1"/>
  <c r="G473" i="1"/>
  <c r="H473" i="1" s="1"/>
  <c r="I473" i="1"/>
  <c r="F474" i="1"/>
  <c r="G474" i="1" s="1"/>
  <c r="H474" i="1" s="1"/>
  <c r="I474" i="1"/>
  <c r="F475" i="1"/>
  <c r="G475" i="1"/>
  <c r="H475" i="1" s="1"/>
  <c r="I475" i="1"/>
  <c r="F476" i="1"/>
  <c r="G476" i="1" s="1"/>
  <c r="H476" i="1" s="1"/>
  <c r="I476" i="1"/>
  <c r="F477" i="1"/>
  <c r="G477" i="1"/>
  <c r="H477" i="1" s="1"/>
  <c r="I477" i="1"/>
  <c r="F478" i="1"/>
  <c r="G478" i="1" s="1"/>
  <c r="H478" i="1" s="1"/>
  <c r="I478" i="1"/>
  <c r="F479" i="1"/>
  <c r="G479" i="1"/>
  <c r="H479" i="1" s="1"/>
  <c r="I479" i="1"/>
  <c r="F480" i="1"/>
  <c r="G480" i="1" s="1"/>
  <c r="H480" i="1" s="1"/>
  <c r="I480" i="1"/>
  <c r="F481" i="1"/>
  <c r="G481" i="1"/>
  <c r="H481" i="1" s="1"/>
  <c r="I481" i="1"/>
  <c r="F482" i="1"/>
  <c r="G482" i="1" s="1"/>
  <c r="H482" i="1" s="1"/>
  <c r="I482" i="1"/>
  <c r="F483" i="1"/>
  <c r="G483" i="1"/>
  <c r="H483" i="1" s="1"/>
  <c r="I483" i="1"/>
  <c r="F484" i="1"/>
  <c r="G484" i="1" s="1"/>
  <c r="H484" i="1" s="1"/>
  <c r="I484" i="1"/>
  <c r="F485" i="1"/>
  <c r="G485" i="1"/>
  <c r="H485" i="1" s="1"/>
  <c r="I485" i="1"/>
  <c r="F486" i="1"/>
  <c r="G486" i="1" s="1"/>
  <c r="H486" i="1" s="1"/>
  <c r="I486" i="1"/>
  <c r="F487" i="1"/>
  <c r="G487" i="1"/>
  <c r="H487" i="1" s="1"/>
  <c r="I487" i="1"/>
  <c r="F488" i="1"/>
  <c r="G488" i="1" s="1"/>
  <c r="H488" i="1" s="1"/>
  <c r="I488" i="1"/>
  <c r="F489" i="1"/>
  <c r="G489" i="1"/>
  <c r="H489" i="1" s="1"/>
  <c r="I489" i="1"/>
  <c r="F490" i="1"/>
  <c r="G490" i="1" s="1"/>
  <c r="H490" i="1" s="1"/>
  <c r="I490" i="1"/>
  <c r="F491" i="1"/>
  <c r="G491" i="1"/>
  <c r="H491" i="1" s="1"/>
  <c r="I491" i="1"/>
  <c r="F492" i="1"/>
  <c r="G492" i="1" s="1"/>
  <c r="H492" i="1" s="1"/>
  <c r="I492" i="1"/>
  <c r="F493" i="1"/>
  <c r="G493" i="1"/>
  <c r="H493" i="1" s="1"/>
  <c r="I493" i="1"/>
  <c r="F494" i="1"/>
  <c r="G494" i="1" s="1"/>
  <c r="H494" i="1" s="1"/>
  <c r="I494" i="1"/>
  <c r="F495" i="1"/>
  <c r="G495" i="1"/>
  <c r="H495" i="1" s="1"/>
  <c r="I495" i="1"/>
  <c r="F496" i="1"/>
  <c r="G496" i="1" s="1"/>
  <c r="H496" i="1" s="1"/>
  <c r="I496" i="1"/>
  <c r="F497" i="1"/>
  <c r="G497" i="1"/>
  <c r="H497" i="1" s="1"/>
  <c r="I497" i="1"/>
  <c r="F498" i="1"/>
  <c r="G498" i="1" s="1"/>
  <c r="H498" i="1" s="1"/>
  <c r="I498" i="1"/>
  <c r="F499" i="1"/>
  <c r="G499" i="1"/>
  <c r="H499" i="1" s="1"/>
  <c r="I499" i="1"/>
  <c r="F500" i="1"/>
  <c r="G500" i="1" s="1"/>
  <c r="H500" i="1" s="1"/>
  <c r="I500" i="1"/>
  <c r="F501" i="1"/>
  <c r="G501" i="1"/>
  <c r="H501" i="1" s="1"/>
  <c r="I501" i="1"/>
  <c r="F502" i="1"/>
  <c r="G502" i="1" s="1"/>
  <c r="H502" i="1" s="1"/>
  <c r="I502" i="1"/>
  <c r="F503" i="1"/>
  <c r="G503" i="1"/>
  <c r="H503" i="1" s="1"/>
  <c r="I503" i="1"/>
  <c r="F504" i="1"/>
  <c r="G504" i="1" s="1"/>
  <c r="H504" i="1" s="1"/>
  <c r="I504" i="1"/>
  <c r="F505" i="1"/>
  <c r="G505" i="1"/>
  <c r="H505" i="1" s="1"/>
  <c r="I505" i="1"/>
  <c r="F506" i="1"/>
  <c r="G506" i="1" s="1"/>
  <c r="H506" i="1" s="1"/>
  <c r="I506" i="1"/>
  <c r="F507" i="1"/>
  <c r="G507" i="1"/>
  <c r="H507" i="1" s="1"/>
  <c r="I507" i="1"/>
  <c r="F508" i="1"/>
  <c r="G508" i="1" s="1"/>
  <c r="H508" i="1" s="1"/>
  <c r="I508" i="1"/>
  <c r="F509" i="1"/>
  <c r="G509" i="1"/>
  <c r="H509" i="1" s="1"/>
  <c r="I509" i="1"/>
  <c r="F510" i="1"/>
  <c r="G510" i="1" s="1"/>
  <c r="H510" i="1" s="1"/>
  <c r="I510" i="1"/>
  <c r="F511" i="1"/>
  <c r="G511" i="1"/>
  <c r="H511" i="1" s="1"/>
  <c r="I511" i="1"/>
  <c r="F512" i="1"/>
  <c r="G512" i="1" s="1"/>
  <c r="H512" i="1" s="1"/>
  <c r="I512" i="1"/>
  <c r="F513" i="1"/>
  <c r="G513" i="1"/>
  <c r="H513" i="1" s="1"/>
  <c r="I513" i="1"/>
  <c r="F514" i="1"/>
  <c r="G514" i="1" s="1"/>
  <c r="H514" i="1" s="1"/>
  <c r="I514" i="1"/>
  <c r="F515" i="1"/>
  <c r="G515" i="1"/>
  <c r="H515" i="1" s="1"/>
  <c r="I515" i="1"/>
  <c r="F516" i="1"/>
  <c r="G516" i="1" s="1"/>
  <c r="H516" i="1" s="1"/>
  <c r="I516" i="1"/>
  <c r="F517" i="1"/>
  <c r="G517" i="1"/>
  <c r="H517" i="1" s="1"/>
  <c r="I517" i="1"/>
  <c r="F518" i="1"/>
  <c r="G518" i="1" s="1"/>
  <c r="H518" i="1" s="1"/>
  <c r="I518" i="1"/>
  <c r="F519" i="1"/>
  <c r="G519" i="1"/>
  <c r="H519" i="1" s="1"/>
  <c r="I519" i="1"/>
  <c r="F520" i="1"/>
  <c r="G520" i="1" s="1"/>
  <c r="H520" i="1" s="1"/>
  <c r="I520" i="1"/>
  <c r="F521" i="1"/>
  <c r="G521" i="1"/>
  <c r="H521" i="1" s="1"/>
  <c r="I521" i="1"/>
  <c r="F522" i="1"/>
  <c r="G522" i="1" s="1"/>
  <c r="H522" i="1" s="1"/>
  <c r="I522" i="1"/>
  <c r="F523" i="1"/>
  <c r="G523" i="1"/>
  <c r="H523" i="1" s="1"/>
  <c r="I523" i="1"/>
  <c r="F524" i="1"/>
  <c r="G524" i="1" s="1"/>
  <c r="H524" i="1" s="1"/>
  <c r="I524" i="1"/>
  <c r="F525" i="1"/>
  <c r="G525" i="1"/>
  <c r="H525" i="1" s="1"/>
  <c r="I525" i="1"/>
  <c r="F526" i="1"/>
  <c r="G526" i="1" s="1"/>
  <c r="H526" i="1" s="1"/>
  <c r="I526" i="1"/>
  <c r="F527" i="1"/>
  <c r="G527" i="1"/>
  <c r="H527" i="1" s="1"/>
  <c r="I527" i="1"/>
  <c r="F528" i="1"/>
  <c r="G528" i="1" s="1"/>
  <c r="H528" i="1" s="1"/>
  <c r="I528" i="1"/>
  <c r="F529" i="1"/>
  <c r="G529" i="1"/>
  <c r="H529" i="1" s="1"/>
  <c r="I529" i="1"/>
  <c r="F530" i="1"/>
  <c r="G530" i="1" s="1"/>
  <c r="H530" i="1" s="1"/>
  <c r="I530" i="1"/>
  <c r="F531" i="1"/>
  <c r="G531" i="1"/>
  <c r="H531" i="1" s="1"/>
  <c r="I531" i="1"/>
  <c r="F532" i="1"/>
  <c r="G532" i="1" s="1"/>
  <c r="H532" i="1" s="1"/>
  <c r="I532" i="1"/>
  <c r="F533" i="1"/>
  <c r="G533" i="1"/>
  <c r="H533" i="1" s="1"/>
  <c r="I533" i="1"/>
  <c r="F534" i="1"/>
  <c r="G534" i="1" s="1"/>
  <c r="H534" i="1" s="1"/>
  <c r="I534" i="1"/>
  <c r="F535" i="1"/>
  <c r="G535" i="1"/>
  <c r="H535" i="1" s="1"/>
  <c r="I535" i="1"/>
  <c r="F536" i="1"/>
  <c r="G536" i="1" s="1"/>
  <c r="H536" i="1" s="1"/>
  <c r="I536" i="1"/>
  <c r="F537" i="1"/>
  <c r="G537" i="1" s="1"/>
  <c r="H537" i="1" s="1"/>
  <c r="I537" i="1"/>
  <c r="F538" i="1"/>
  <c r="G538" i="1" s="1"/>
  <c r="H538" i="1" s="1"/>
  <c r="I538" i="1"/>
  <c r="F539" i="1"/>
  <c r="G539" i="1" s="1"/>
  <c r="H539" i="1" s="1"/>
  <c r="I539" i="1"/>
  <c r="F540" i="1"/>
  <c r="G540" i="1" s="1"/>
  <c r="H540" i="1" s="1"/>
  <c r="I540" i="1"/>
  <c r="F541" i="1"/>
  <c r="G541" i="1" s="1"/>
  <c r="H541" i="1" s="1"/>
  <c r="I541" i="1"/>
  <c r="F542" i="1"/>
  <c r="G542" i="1" s="1"/>
  <c r="H542" i="1" s="1"/>
  <c r="I542" i="1"/>
  <c r="F543" i="1"/>
  <c r="G543" i="1" s="1"/>
  <c r="H543" i="1" s="1"/>
  <c r="I543" i="1"/>
  <c r="F544" i="1"/>
  <c r="G544" i="1" s="1"/>
  <c r="H544" i="1" s="1"/>
  <c r="I544" i="1"/>
  <c r="F545" i="1"/>
  <c r="G545" i="1" s="1"/>
  <c r="H545" i="1" s="1"/>
  <c r="I545" i="1"/>
  <c r="F546" i="1"/>
  <c r="G546" i="1" s="1"/>
  <c r="H546" i="1" s="1"/>
  <c r="I546" i="1"/>
  <c r="F547" i="1"/>
  <c r="G547" i="1" s="1"/>
  <c r="H547" i="1" s="1"/>
  <c r="I547" i="1"/>
  <c r="F548" i="1"/>
  <c r="G548" i="1" s="1"/>
  <c r="H548" i="1" s="1"/>
  <c r="I548" i="1"/>
  <c r="F549" i="1"/>
  <c r="G549" i="1" s="1"/>
  <c r="H549" i="1" s="1"/>
  <c r="I549" i="1"/>
  <c r="F550" i="1"/>
  <c r="G550" i="1" s="1"/>
  <c r="H550" i="1" s="1"/>
  <c r="I550" i="1"/>
  <c r="F551" i="1"/>
  <c r="G551" i="1" s="1"/>
  <c r="H551" i="1" s="1"/>
  <c r="I551" i="1"/>
  <c r="F552" i="1"/>
  <c r="G552" i="1" s="1"/>
  <c r="H552" i="1" s="1"/>
  <c r="I552" i="1"/>
  <c r="F553" i="1"/>
  <c r="G553" i="1" s="1"/>
  <c r="H553" i="1" s="1"/>
  <c r="I553" i="1"/>
  <c r="F554" i="1"/>
  <c r="G554" i="1" s="1"/>
  <c r="H554" i="1" s="1"/>
  <c r="I554" i="1"/>
  <c r="F555" i="1"/>
  <c r="G555" i="1" s="1"/>
  <c r="H555" i="1" s="1"/>
  <c r="I555" i="1"/>
  <c r="F556" i="1"/>
  <c r="G556" i="1" s="1"/>
  <c r="H556" i="1" s="1"/>
  <c r="I556" i="1"/>
  <c r="F557" i="1"/>
  <c r="G557" i="1" s="1"/>
  <c r="H557" i="1" s="1"/>
  <c r="I557" i="1"/>
  <c r="F558" i="1"/>
  <c r="G558" i="1" s="1"/>
  <c r="H558" i="1" s="1"/>
  <c r="I558" i="1"/>
  <c r="F559" i="1"/>
  <c r="G559" i="1" s="1"/>
  <c r="H559" i="1" s="1"/>
  <c r="I559" i="1"/>
  <c r="F560" i="1"/>
  <c r="G560" i="1" s="1"/>
  <c r="H560" i="1" s="1"/>
  <c r="I560" i="1"/>
  <c r="F561" i="1"/>
  <c r="G561" i="1" s="1"/>
  <c r="H561" i="1" s="1"/>
  <c r="I561" i="1"/>
  <c r="F562" i="1"/>
  <c r="G562" i="1" s="1"/>
  <c r="H562" i="1" s="1"/>
  <c r="I562" i="1"/>
  <c r="F563" i="1"/>
  <c r="G563" i="1" s="1"/>
  <c r="H563" i="1" s="1"/>
  <c r="I563" i="1"/>
  <c r="F564" i="1"/>
  <c r="G564" i="1" s="1"/>
  <c r="H564" i="1"/>
  <c r="I564" i="1"/>
  <c r="F565" i="1"/>
  <c r="G565" i="1" s="1"/>
  <c r="H565" i="1" s="1"/>
  <c r="I565" i="1"/>
  <c r="F566" i="1"/>
  <c r="G566" i="1" s="1"/>
  <c r="H566" i="1"/>
  <c r="I566" i="1"/>
  <c r="F567" i="1"/>
  <c r="G567" i="1" s="1"/>
  <c r="H567" i="1" s="1"/>
  <c r="I567" i="1"/>
  <c r="F568" i="1"/>
  <c r="G568" i="1" s="1"/>
  <c r="H568" i="1"/>
  <c r="I568" i="1"/>
  <c r="F569" i="1"/>
  <c r="G569" i="1" s="1"/>
  <c r="H569" i="1" s="1"/>
  <c r="I569" i="1"/>
  <c r="F570" i="1"/>
  <c r="G570" i="1" s="1"/>
  <c r="H570" i="1"/>
  <c r="I570" i="1"/>
  <c r="F571" i="1"/>
  <c r="G571" i="1" s="1"/>
  <c r="H571" i="1" s="1"/>
  <c r="I571" i="1"/>
  <c r="F572" i="1"/>
  <c r="G572" i="1" s="1"/>
  <c r="H572" i="1"/>
  <c r="I572" i="1"/>
  <c r="F573" i="1"/>
  <c r="G573" i="1" s="1"/>
  <c r="H573" i="1" s="1"/>
  <c r="I573" i="1"/>
  <c r="F574" i="1"/>
  <c r="G574" i="1" s="1"/>
  <c r="H574" i="1"/>
  <c r="I574" i="1"/>
  <c r="F575" i="1"/>
  <c r="G575" i="1" s="1"/>
  <c r="H575" i="1" s="1"/>
  <c r="I575" i="1"/>
  <c r="F576" i="1"/>
  <c r="G576" i="1" s="1"/>
  <c r="H576" i="1"/>
  <c r="I576" i="1"/>
  <c r="F577" i="1"/>
  <c r="G577" i="1" s="1"/>
  <c r="H577" i="1" s="1"/>
  <c r="I577" i="1"/>
  <c r="F578" i="1"/>
  <c r="G578" i="1" s="1"/>
  <c r="H578" i="1"/>
  <c r="I578" i="1"/>
  <c r="F579" i="1"/>
  <c r="G579" i="1" s="1"/>
  <c r="H579" i="1" s="1"/>
  <c r="I579" i="1"/>
  <c r="F580" i="1"/>
  <c r="G580" i="1" s="1"/>
  <c r="H580" i="1"/>
  <c r="I580" i="1"/>
  <c r="F581" i="1"/>
  <c r="G581" i="1" s="1"/>
  <c r="H581" i="1" s="1"/>
  <c r="I581" i="1"/>
  <c r="F582" i="1"/>
  <c r="G582" i="1" s="1"/>
  <c r="H582" i="1"/>
  <c r="I582" i="1"/>
  <c r="F583" i="1"/>
  <c r="G583" i="1" s="1"/>
  <c r="H583" i="1" s="1"/>
  <c r="I583" i="1"/>
  <c r="F584" i="1"/>
  <c r="G584" i="1" s="1"/>
  <c r="H584" i="1"/>
  <c r="I584" i="1"/>
  <c r="F585" i="1"/>
  <c r="G585" i="1" s="1"/>
  <c r="H585" i="1" s="1"/>
  <c r="I585" i="1"/>
  <c r="F586" i="1"/>
  <c r="G586" i="1" s="1"/>
  <c r="H586" i="1"/>
  <c r="I586" i="1"/>
  <c r="F587" i="1"/>
  <c r="G587" i="1" s="1"/>
  <c r="H587" i="1" s="1"/>
  <c r="I587" i="1"/>
  <c r="F588" i="1"/>
  <c r="G588" i="1" s="1"/>
  <c r="H588" i="1"/>
  <c r="I588" i="1"/>
  <c r="F589" i="1"/>
  <c r="G589" i="1" s="1"/>
  <c r="H589" i="1" s="1"/>
  <c r="I589" i="1"/>
  <c r="F590" i="1"/>
  <c r="G590" i="1" s="1"/>
  <c r="H590" i="1"/>
  <c r="I590" i="1"/>
  <c r="F591" i="1"/>
  <c r="G591" i="1" s="1"/>
  <c r="H591" i="1" s="1"/>
  <c r="I591" i="1"/>
  <c r="F592" i="1"/>
  <c r="G592" i="1" s="1"/>
  <c r="H592" i="1"/>
  <c r="I592" i="1"/>
  <c r="F593" i="1"/>
  <c r="G593" i="1" s="1"/>
  <c r="H593" i="1" s="1"/>
  <c r="I593" i="1"/>
  <c r="F594" i="1"/>
  <c r="G594" i="1" s="1"/>
  <c r="H594" i="1"/>
  <c r="I594" i="1"/>
  <c r="F595" i="1"/>
  <c r="G595" i="1" s="1"/>
  <c r="H595" i="1" s="1"/>
  <c r="I595" i="1"/>
  <c r="F596" i="1"/>
  <c r="G596" i="1" s="1"/>
  <c r="H596" i="1"/>
  <c r="I596" i="1"/>
  <c r="F597" i="1"/>
  <c r="G597" i="1" s="1"/>
  <c r="H597" i="1" s="1"/>
  <c r="I597" i="1"/>
  <c r="F598" i="1"/>
  <c r="G598" i="1" s="1"/>
  <c r="H598" i="1"/>
  <c r="I598" i="1"/>
  <c r="F599" i="1"/>
  <c r="G599" i="1" s="1"/>
  <c r="H599" i="1" s="1"/>
  <c r="I599" i="1"/>
  <c r="F600" i="1"/>
  <c r="G600" i="1" s="1"/>
  <c r="H600" i="1"/>
  <c r="I600" i="1"/>
  <c r="F601" i="1"/>
  <c r="G601" i="1" s="1"/>
  <c r="H601" i="1" s="1"/>
  <c r="I601" i="1"/>
  <c r="F602" i="1"/>
  <c r="G602" i="1" s="1"/>
  <c r="H602" i="1"/>
  <c r="I602" i="1"/>
  <c r="F603" i="1"/>
  <c r="G603" i="1" s="1"/>
  <c r="H603" i="1" s="1"/>
  <c r="I603" i="1"/>
  <c r="F604" i="1"/>
  <c r="G604" i="1" s="1"/>
  <c r="H604" i="1"/>
  <c r="I604" i="1"/>
  <c r="F605" i="1"/>
  <c r="G605" i="1" s="1"/>
  <c r="H605" i="1" s="1"/>
  <c r="I605" i="1"/>
  <c r="F606" i="1"/>
  <c r="G606" i="1" s="1"/>
  <c r="H606" i="1"/>
  <c r="I606" i="1"/>
  <c r="F607" i="1"/>
  <c r="G607" i="1" s="1"/>
  <c r="H607" i="1" s="1"/>
  <c r="I607" i="1"/>
  <c r="F608" i="1"/>
  <c r="G608" i="1" s="1"/>
  <c r="H608" i="1"/>
  <c r="I608" i="1"/>
  <c r="F609" i="1"/>
  <c r="G609" i="1" s="1"/>
  <c r="H609" i="1" s="1"/>
  <c r="I609" i="1"/>
  <c r="F610" i="1"/>
  <c r="G610" i="1" s="1"/>
  <c r="H610" i="1"/>
  <c r="I610" i="1"/>
  <c r="F611" i="1"/>
  <c r="G611" i="1" s="1"/>
  <c r="H611" i="1" s="1"/>
  <c r="I611" i="1"/>
  <c r="F612" i="1"/>
  <c r="G612" i="1" s="1"/>
  <c r="H612" i="1"/>
  <c r="I612" i="1"/>
  <c r="F613" i="1"/>
  <c r="G613" i="1" s="1"/>
  <c r="H613" i="1" s="1"/>
  <c r="I613" i="1"/>
  <c r="F614" i="1"/>
  <c r="G614" i="1" s="1"/>
  <c r="H614" i="1"/>
  <c r="I614" i="1"/>
  <c r="F615" i="1"/>
  <c r="G615" i="1" s="1"/>
  <c r="H615" i="1" s="1"/>
  <c r="I615" i="1"/>
  <c r="F616" i="1"/>
  <c r="G616" i="1" s="1"/>
  <c r="H616" i="1"/>
  <c r="I616" i="1"/>
  <c r="F617" i="1"/>
  <c r="G617" i="1" s="1"/>
  <c r="H617" i="1" s="1"/>
  <c r="I617" i="1"/>
  <c r="F618" i="1"/>
  <c r="G618" i="1" s="1"/>
  <c r="H618" i="1"/>
  <c r="I618" i="1"/>
  <c r="F619" i="1"/>
  <c r="G619" i="1" s="1"/>
  <c r="H619" i="1" s="1"/>
  <c r="I619" i="1"/>
  <c r="F620" i="1"/>
  <c r="G620" i="1" s="1"/>
  <c r="H620" i="1"/>
  <c r="I620" i="1"/>
  <c r="F621" i="1"/>
  <c r="G621" i="1" s="1"/>
  <c r="H621" i="1" s="1"/>
  <c r="I621" i="1"/>
  <c r="F622" i="1"/>
  <c r="G622" i="1" s="1"/>
  <c r="H622" i="1"/>
  <c r="I622" i="1"/>
  <c r="F623" i="1"/>
  <c r="G623" i="1" s="1"/>
  <c r="H623" i="1" s="1"/>
  <c r="I623" i="1"/>
  <c r="F624" i="1"/>
  <c r="G624" i="1" s="1"/>
  <c r="H624" i="1"/>
  <c r="I624" i="1"/>
  <c r="F625" i="1"/>
  <c r="G625" i="1" s="1"/>
  <c r="H625" i="1" s="1"/>
  <c r="I625" i="1"/>
  <c r="F626" i="1"/>
  <c r="G626" i="1" s="1"/>
  <c r="H626" i="1"/>
  <c r="I626" i="1"/>
  <c r="F627" i="1"/>
  <c r="G627" i="1" s="1"/>
  <c r="H627" i="1" s="1"/>
  <c r="I627" i="1"/>
  <c r="F628" i="1"/>
  <c r="G628" i="1" s="1"/>
  <c r="H628" i="1"/>
  <c r="I628" i="1"/>
  <c r="F629" i="1"/>
  <c r="G629" i="1" s="1"/>
  <c r="H629" i="1" s="1"/>
  <c r="I629" i="1"/>
  <c r="F630" i="1"/>
  <c r="G630" i="1" s="1"/>
  <c r="H630" i="1"/>
  <c r="I630" i="1"/>
  <c r="F631" i="1"/>
  <c r="G631" i="1" s="1"/>
  <c r="H631" i="1" s="1"/>
  <c r="I631" i="1"/>
  <c r="F632" i="1"/>
  <c r="G632" i="1" s="1"/>
  <c r="H632" i="1"/>
  <c r="I632" i="1"/>
  <c r="F633" i="1"/>
  <c r="G633" i="1" s="1"/>
  <c r="H633" i="1" s="1"/>
  <c r="I633" i="1"/>
  <c r="F634" i="1"/>
  <c r="G634" i="1" s="1"/>
  <c r="H634" i="1"/>
  <c r="I634" i="1"/>
  <c r="F635" i="1"/>
  <c r="G635" i="1" s="1"/>
  <c r="H635" i="1" s="1"/>
  <c r="I635" i="1"/>
  <c r="F636" i="1"/>
  <c r="G636" i="1" s="1"/>
  <c r="H636" i="1"/>
  <c r="I636" i="1"/>
  <c r="F637" i="1"/>
  <c r="G637" i="1" s="1"/>
  <c r="H637" i="1" s="1"/>
  <c r="I637" i="1"/>
  <c r="F638" i="1"/>
  <c r="G638" i="1" s="1"/>
  <c r="H638" i="1"/>
  <c r="I638" i="1"/>
  <c r="F639" i="1"/>
  <c r="G639" i="1" s="1"/>
  <c r="H639" i="1" s="1"/>
  <c r="I639" i="1"/>
  <c r="F640" i="1"/>
  <c r="G640" i="1" s="1"/>
  <c r="H640" i="1"/>
  <c r="I640" i="1"/>
  <c r="F641" i="1"/>
  <c r="G641" i="1" s="1"/>
  <c r="H641" i="1" s="1"/>
  <c r="I641" i="1"/>
  <c r="F642" i="1"/>
  <c r="G642" i="1" s="1"/>
  <c r="H642" i="1"/>
  <c r="I642" i="1"/>
  <c r="F643" i="1"/>
  <c r="G643" i="1" s="1"/>
  <c r="H643" i="1" s="1"/>
  <c r="I643" i="1"/>
  <c r="F644" i="1"/>
  <c r="G644" i="1" s="1"/>
  <c r="H644" i="1"/>
  <c r="I644" i="1"/>
  <c r="F645" i="1"/>
  <c r="G645" i="1" s="1"/>
  <c r="H645" i="1" s="1"/>
  <c r="I645" i="1"/>
  <c r="F646" i="1"/>
  <c r="G646" i="1" s="1"/>
  <c r="H646" i="1"/>
  <c r="I646" i="1"/>
  <c r="F647" i="1"/>
  <c r="G647" i="1" s="1"/>
  <c r="H647" i="1" s="1"/>
  <c r="I647" i="1"/>
  <c r="F648" i="1"/>
  <c r="G648" i="1" s="1"/>
  <c r="H648" i="1"/>
  <c r="I648" i="1"/>
  <c r="F649" i="1"/>
  <c r="G649" i="1" s="1"/>
  <c r="H649" i="1" s="1"/>
  <c r="I649" i="1"/>
  <c r="F650" i="1"/>
  <c r="G650" i="1" s="1"/>
  <c r="H650" i="1"/>
  <c r="I650" i="1"/>
  <c r="F651" i="1"/>
  <c r="G651" i="1" s="1"/>
  <c r="H651" i="1" s="1"/>
  <c r="I651" i="1"/>
  <c r="F652" i="1"/>
  <c r="G652" i="1" s="1"/>
  <c r="H652" i="1"/>
  <c r="I652" i="1"/>
  <c r="F653" i="1"/>
  <c r="G653" i="1" s="1"/>
  <c r="H653" i="1" s="1"/>
  <c r="I653" i="1"/>
  <c r="F654" i="1"/>
  <c r="G654" i="1" s="1"/>
  <c r="H654" i="1"/>
  <c r="I654" i="1"/>
  <c r="F655" i="1"/>
  <c r="G655" i="1" s="1"/>
  <c r="H655" i="1" s="1"/>
  <c r="I655" i="1"/>
  <c r="F656" i="1"/>
  <c r="G656" i="1" s="1"/>
  <c r="H656" i="1"/>
  <c r="I656" i="1"/>
  <c r="F657" i="1"/>
  <c r="G657" i="1" s="1"/>
  <c r="H657" i="1" s="1"/>
  <c r="I657" i="1"/>
  <c r="F658" i="1"/>
  <c r="G658" i="1" s="1"/>
  <c r="H658" i="1"/>
  <c r="I658" i="1"/>
  <c r="F659" i="1"/>
  <c r="G659" i="1" s="1"/>
  <c r="H659" i="1" s="1"/>
  <c r="I659" i="1"/>
  <c r="F660" i="1"/>
  <c r="G660" i="1" s="1"/>
  <c r="H660" i="1"/>
  <c r="I660" i="1"/>
  <c r="F661" i="1"/>
  <c r="G661" i="1" s="1"/>
  <c r="H661" i="1" s="1"/>
  <c r="I661" i="1"/>
  <c r="F662" i="1"/>
  <c r="G662" i="1" s="1"/>
  <c r="H662" i="1"/>
  <c r="I662" i="1"/>
  <c r="F663" i="1"/>
  <c r="G663" i="1" s="1"/>
  <c r="H663" i="1" s="1"/>
  <c r="I663" i="1"/>
  <c r="F664" i="1"/>
  <c r="G664" i="1" s="1"/>
  <c r="H664" i="1"/>
  <c r="I664" i="1"/>
  <c r="F665" i="1"/>
  <c r="G665" i="1" s="1"/>
  <c r="H665" i="1" s="1"/>
  <c r="I665" i="1"/>
  <c r="F666" i="1"/>
  <c r="G666" i="1" s="1"/>
  <c r="H666" i="1"/>
  <c r="I666" i="1"/>
  <c r="F667" i="1"/>
  <c r="G667" i="1" s="1"/>
  <c r="H667" i="1" s="1"/>
  <c r="I667" i="1"/>
  <c r="F668" i="1"/>
  <c r="G668" i="1" s="1"/>
  <c r="H668" i="1"/>
  <c r="I668" i="1"/>
  <c r="F669" i="1"/>
  <c r="G669" i="1" s="1"/>
  <c r="H669" i="1" s="1"/>
  <c r="I669" i="1"/>
  <c r="F670" i="1"/>
  <c r="G670" i="1" s="1"/>
  <c r="H670" i="1"/>
  <c r="I670" i="1"/>
  <c r="F671" i="1"/>
  <c r="G671" i="1" s="1"/>
  <c r="H671" i="1" s="1"/>
  <c r="I671" i="1"/>
  <c r="F672" i="1"/>
  <c r="G672" i="1" s="1"/>
  <c r="H672" i="1"/>
  <c r="I672" i="1"/>
  <c r="F673" i="1"/>
  <c r="G673" i="1" s="1"/>
  <c r="H673" i="1" s="1"/>
  <c r="I673" i="1"/>
  <c r="F674" i="1"/>
  <c r="G674" i="1" s="1"/>
  <c r="H674" i="1"/>
  <c r="I674" i="1"/>
  <c r="F675" i="1"/>
  <c r="G675" i="1" s="1"/>
  <c r="H675" i="1" s="1"/>
  <c r="I675" i="1"/>
  <c r="F676" i="1"/>
  <c r="G676" i="1" s="1"/>
  <c r="H676" i="1"/>
  <c r="I676" i="1"/>
  <c r="F677" i="1"/>
  <c r="G677" i="1" s="1"/>
  <c r="H677" i="1" s="1"/>
  <c r="I677" i="1"/>
  <c r="F678" i="1"/>
  <c r="G678" i="1" s="1"/>
  <c r="H678" i="1"/>
  <c r="I678" i="1"/>
  <c r="F679" i="1"/>
  <c r="G679" i="1" s="1"/>
  <c r="H679" i="1" s="1"/>
  <c r="I679" i="1"/>
  <c r="F680" i="1"/>
  <c r="G680" i="1" s="1"/>
  <c r="H680" i="1"/>
  <c r="I680" i="1"/>
  <c r="F681" i="1"/>
  <c r="G681" i="1" s="1"/>
  <c r="H681" i="1" s="1"/>
  <c r="I681" i="1"/>
  <c r="F682" i="1"/>
  <c r="G682" i="1" s="1"/>
  <c r="H682" i="1"/>
  <c r="I682" i="1"/>
  <c r="F683" i="1"/>
  <c r="G683" i="1" s="1"/>
  <c r="H683" i="1" s="1"/>
  <c r="I683" i="1"/>
  <c r="F684" i="1"/>
  <c r="G684" i="1" s="1"/>
  <c r="H684" i="1"/>
  <c r="I684" i="1"/>
  <c r="F685" i="1"/>
  <c r="G685" i="1" s="1"/>
  <c r="H685" i="1" s="1"/>
  <c r="I685" i="1"/>
  <c r="F686" i="1"/>
  <c r="G686" i="1" s="1"/>
  <c r="H686" i="1"/>
  <c r="I686" i="1"/>
  <c r="F687" i="1"/>
  <c r="G687" i="1" s="1"/>
  <c r="H687" i="1" s="1"/>
  <c r="I687" i="1"/>
  <c r="F688" i="1"/>
  <c r="G688" i="1" s="1"/>
  <c r="H688" i="1"/>
  <c r="I688" i="1"/>
  <c r="F689" i="1"/>
  <c r="G689" i="1" s="1"/>
  <c r="H689" i="1" s="1"/>
  <c r="I689" i="1"/>
  <c r="F690" i="1"/>
  <c r="G690" i="1" s="1"/>
  <c r="H690" i="1"/>
  <c r="I690" i="1"/>
  <c r="F691" i="1"/>
  <c r="G691" i="1" s="1"/>
  <c r="H691" i="1" s="1"/>
  <c r="I691" i="1"/>
  <c r="F692" i="1"/>
  <c r="G692" i="1" s="1"/>
  <c r="H692" i="1"/>
  <c r="I692" i="1"/>
  <c r="F693" i="1"/>
  <c r="G693" i="1" s="1"/>
  <c r="H693" i="1" s="1"/>
  <c r="I693" i="1"/>
  <c r="F694" i="1"/>
  <c r="G694" i="1" s="1"/>
  <c r="H694" i="1"/>
  <c r="I694" i="1"/>
  <c r="F695" i="1"/>
  <c r="G695" i="1" s="1"/>
  <c r="H695" i="1" s="1"/>
  <c r="I695" i="1"/>
  <c r="F696" i="1"/>
  <c r="G696" i="1" s="1"/>
  <c r="H696" i="1"/>
  <c r="I696" i="1"/>
  <c r="F697" i="1"/>
  <c r="G697" i="1" s="1"/>
  <c r="H697" i="1" s="1"/>
  <c r="I697" i="1"/>
  <c r="F698" i="1"/>
  <c r="G698" i="1" s="1"/>
  <c r="H698" i="1"/>
  <c r="I698" i="1"/>
  <c r="F699" i="1"/>
  <c r="G699" i="1" s="1"/>
  <c r="H699" i="1" s="1"/>
  <c r="I699" i="1"/>
  <c r="F700" i="1"/>
  <c r="G700" i="1" s="1"/>
  <c r="H700" i="1"/>
  <c r="I700" i="1"/>
  <c r="F701" i="1"/>
  <c r="G701" i="1" s="1"/>
  <c r="H701" i="1" s="1"/>
  <c r="I701" i="1"/>
  <c r="F702" i="1"/>
  <c r="G702" i="1" s="1"/>
  <c r="H702" i="1"/>
  <c r="I702" i="1"/>
  <c r="F703" i="1"/>
  <c r="G703" i="1" s="1"/>
  <c r="H703" i="1" s="1"/>
  <c r="I703" i="1"/>
  <c r="F704" i="1"/>
  <c r="G704" i="1" s="1"/>
  <c r="H704" i="1"/>
  <c r="I704" i="1"/>
  <c r="F705" i="1"/>
  <c r="G705" i="1" s="1"/>
  <c r="H705" i="1" s="1"/>
  <c r="I705" i="1"/>
  <c r="F706" i="1"/>
  <c r="G706" i="1" s="1"/>
  <c r="H706" i="1"/>
  <c r="I706" i="1"/>
  <c r="F707" i="1"/>
  <c r="G707" i="1" s="1"/>
  <c r="H707" i="1" s="1"/>
  <c r="I707" i="1"/>
  <c r="F708" i="1"/>
  <c r="G708" i="1" s="1"/>
  <c r="H708" i="1"/>
  <c r="I708" i="1"/>
  <c r="F709" i="1"/>
  <c r="G709" i="1" s="1"/>
  <c r="H709" i="1" s="1"/>
  <c r="I709" i="1"/>
  <c r="F710" i="1"/>
  <c r="G710" i="1" s="1"/>
  <c r="H710" i="1"/>
  <c r="I710" i="1"/>
  <c r="F711" i="1"/>
  <c r="G711" i="1" s="1"/>
  <c r="H711" i="1" s="1"/>
  <c r="I711" i="1"/>
  <c r="F712" i="1"/>
  <c r="G712" i="1" s="1"/>
  <c r="H712" i="1"/>
  <c r="I712" i="1"/>
  <c r="F713" i="1"/>
  <c r="G713" i="1" s="1"/>
  <c r="H713" i="1" s="1"/>
  <c r="I713" i="1"/>
  <c r="F714" i="1"/>
  <c r="G714" i="1" s="1"/>
  <c r="H714" i="1"/>
  <c r="I714" i="1"/>
  <c r="F715" i="1"/>
  <c r="G715" i="1" s="1"/>
  <c r="H715" i="1" s="1"/>
  <c r="I715" i="1"/>
  <c r="F716" i="1"/>
  <c r="G716" i="1" s="1"/>
  <c r="H716" i="1"/>
  <c r="I716" i="1"/>
  <c r="F717" i="1"/>
  <c r="G717" i="1" s="1"/>
  <c r="H717" i="1" s="1"/>
  <c r="I717" i="1"/>
  <c r="F718" i="1"/>
  <c r="G718" i="1" s="1"/>
  <c r="H718" i="1"/>
  <c r="I718" i="1"/>
  <c r="F719" i="1"/>
  <c r="G719" i="1" s="1"/>
  <c r="H719" i="1" s="1"/>
  <c r="I719" i="1"/>
  <c r="F720" i="1"/>
  <c r="G720" i="1" s="1"/>
  <c r="H720" i="1"/>
  <c r="I720" i="1"/>
  <c r="F721" i="1"/>
  <c r="G721" i="1" s="1"/>
  <c r="H721" i="1" s="1"/>
  <c r="I721" i="1"/>
  <c r="F722" i="1"/>
  <c r="G722" i="1" s="1"/>
  <c r="H722" i="1"/>
  <c r="I722" i="1"/>
  <c r="F723" i="1"/>
  <c r="G723" i="1" s="1"/>
  <c r="H723" i="1" s="1"/>
  <c r="I723" i="1"/>
  <c r="F724" i="1"/>
  <c r="G724" i="1" s="1"/>
  <c r="H724" i="1"/>
  <c r="I724" i="1"/>
  <c r="F725" i="1"/>
  <c r="G725" i="1" s="1"/>
  <c r="H725" i="1" s="1"/>
  <c r="I725" i="1"/>
  <c r="F726" i="1"/>
  <c r="G726" i="1" s="1"/>
  <c r="H726" i="1"/>
  <c r="I726" i="1"/>
  <c r="F727" i="1"/>
  <c r="G727" i="1" s="1"/>
  <c r="H727" i="1" s="1"/>
  <c r="I727" i="1"/>
  <c r="F728" i="1"/>
  <c r="G728" i="1" s="1"/>
  <c r="H728" i="1"/>
  <c r="I728" i="1"/>
  <c r="F729" i="1"/>
  <c r="G729" i="1" s="1"/>
  <c r="H729" i="1" s="1"/>
  <c r="I729" i="1"/>
  <c r="F730" i="1"/>
  <c r="G730" i="1" s="1"/>
  <c r="H730" i="1"/>
  <c r="I730" i="1"/>
  <c r="F731" i="1"/>
  <c r="G731" i="1" s="1"/>
  <c r="H731" i="1" s="1"/>
  <c r="I731" i="1"/>
  <c r="F732" i="1"/>
  <c r="G732" i="1" s="1"/>
  <c r="H732" i="1"/>
  <c r="I732" i="1"/>
  <c r="F733" i="1"/>
  <c r="G733" i="1" s="1"/>
  <c r="H733" i="1" s="1"/>
  <c r="I733" i="1"/>
  <c r="F734" i="1"/>
  <c r="G734" i="1" s="1"/>
  <c r="H734" i="1"/>
  <c r="I734" i="1"/>
  <c r="F735" i="1"/>
  <c r="G735" i="1" s="1"/>
  <c r="H735" i="1" s="1"/>
  <c r="I735" i="1"/>
  <c r="F736" i="1"/>
  <c r="G736" i="1" s="1"/>
  <c r="H736" i="1"/>
  <c r="I736" i="1"/>
  <c r="F737" i="1"/>
  <c r="G737" i="1" s="1"/>
  <c r="H737" i="1" s="1"/>
  <c r="I737" i="1"/>
  <c r="F738" i="1"/>
  <c r="G738" i="1" s="1"/>
  <c r="H738" i="1"/>
  <c r="I738" i="1"/>
  <c r="F739" i="1"/>
  <c r="G739" i="1" s="1"/>
  <c r="H739" i="1" s="1"/>
  <c r="I739" i="1"/>
  <c r="F740" i="1"/>
  <c r="G740" i="1" s="1"/>
  <c r="H740" i="1"/>
  <c r="I740" i="1"/>
  <c r="F741" i="1"/>
  <c r="G741" i="1" s="1"/>
  <c r="H741" i="1" s="1"/>
  <c r="I741" i="1"/>
  <c r="F742" i="1"/>
  <c r="G742" i="1" s="1"/>
  <c r="H742" i="1"/>
  <c r="I742" i="1"/>
  <c r="F743" i="1"/>
  <c r="G743" i="1" s="1"/>
  <c r="H743" i="1" s="1"/>
  <c r="I743" i="1"/>
  <c r="F744" i="1"/>
  <c r="G744" i="1" s="1"/>
  <c r="H744" i="1"/>
  <c r="I744" i="1"/>
  <c r="F745" i="1"/>
  <c r="G745" i="1" s="1"/>
  <c r="H745" i="1" s="1"/>
  <c r="I745" i="1"/>
  <c r="F746" i="1"/>
  <c r="G746" i="1" s="1"/>
  <c r="H746" i="1"/>
  <c r="I746" i="1"/>
  <c r="F747" i="1"/>
  <c r="G747" i="1" s="1"/>
  <c r="H747" i="1" s="1"/>
  <c r="I747" i="1"/>
  <c r="F748" i="1"/>
  <c r="G748" i="1" s="1"/>
  <c r="H748" i="1"/>
  <c r="I748" i="1"/>
  <c r="F749" i="1"/>
  <c r="G749" i="1" s="1"/>
  <c r="H749" i="1" s="1"/>
  <c r="I749" i="1"/>
  <c r="F750" i="1"/>
  <c r="G750" i="1" s="1"/>
  <c r="H750" i="1"/>
  <c r="I750" i="1"/>
  <c r="F751" i="1"/>
  <c r="G751" i="1" s="1"/>
  <c r="H751" i="1" s="1"/>
  <c r="I751" i="1"/>
  <c r="F752" i="1"/>
  <c r="G752" i="1" s="1"/>
  <c r="H752" i="1"/>
  <c r="I752" i="1"/>
  <c r="F753" i="1"/>
  <c r="G753" i="1" s="1"/>
  <c r="H753" i="1" s="1"/>
  <c r="I753" i="1"/>
  <c r="F754" i="1"/>
  <c r="G754" i="1" s="1"/>
  <c r="H754" i="1"/>
  <c r="I754" i="1"/>
  <c r="F755" i="1"/>
  <c r="G755" i="1" s="1"/>
  <c r="H755" i="1" s="1"/>
  <c r="I755" i="1"/>
  <c r="F756" i="1"/>
  <c r="G756" i="1" s="1"/>
  <c r="H756" i="1"/>
  <c r="I756" i="1"/>
  <c r="F757" i="1"/>
  <c r="G757" i="1" s="1"/>
  <c r="H757" i="1" s="1"/>
  <c r="I757" i="1"/>
  <c r="F758" i="1"/>
  <c r="G758" i="1" s="1"/>
  <c r="H758" i="1"/>
  <c r="I758" i="1"/>
  <c r="F759" i="1"/>
  <c r="G759" i="1" s="1"/>
  <c r="H759" i="1" s="1"/>
  <c r="I759" i="1"/>
  <c r="F760" i="1"/>
  <c r="G760" i="1" s="1"/>
  <c r="H760" i="1"/>
  <c r="I760" i="1"/>
  <c r="F761" i="1"/>
  <c r="G761" i="1" s="1"/>
  <c r="H761" i="1" s="1"/>
  <c r="I761" i="1"/>
  <c r="F762" i="1"/>
  <c r="G762" i="1" s="1"/>
  <c r="H762" i="1"/>
  <c r="I762" i="1"/>
  <c r="F763" i="1"/>
  <c r="G763" i="1" s="1"/>
  <c r="H763" i="1" s="1"/>
  <c r="I763" i="1"/>
  <c r="F764" i="1"/>
  <c r="G764" i="1" s="1"/>
  <c r="H764" i="1"/>
  <c r="I764" i="1"/>
  <c r="F765" i="1"/>
  <c r="G765" i="1" s="1"/>
  <c r="H765" i="1" s="1"/>
  <c r="I765" i="1"/>
  <c r="F766" i="1"/>
  <c r="G766" i="1" s="1"/>
  <c r="H766" i="1"/>
  <c r="I766" i="1"/>
  <c r="F767" i="1"/>
  <c r="G767" i="1" s="1"/>
  <c r="H767" i="1" s="1"/>
  <c r="I767" i="1"/>
  <c r="F768" i="1"/>
  <c r="G768" i="1" s="1"/>
  <c r="H768" i="1"/>
  <c r="I768" i="1"/>
  <c r="F769" i="1"/>
  <c r="G769" i="1" s="1"/>
  <c r="H769" i="1" s="1"/>
  <c r="I769" i="1"/>
  <c r="F770" i="1"/>
  <c r="G770" i="1" s="1"/>
  <c r="H770" i="1"/>
  <c r="I770" i="1"/>
  <c r="F771" i="1"/>
  <c r="G771" i="1" s="1"/>
  <c r="H771" i="1" s="1"/>
  <c r="I771" i="1"/>
  <c r="F772" i="1"/>
  <c r="G772" i="1" s="1"/>
  <c r="H772" i="1"/>
  <c r="I772" i="1"/>
  <c r="F773" i="1"/>
  <c r="G773" i="1" s="1"/>
  <c r="H773" i="1" s="1"/>
  <c r="I773" i="1"/>
  <c r="F774" i="1"/>
  <c r="G774" i="1" s="1"/>
  <c r="H774" i="1"/>
  <c r="I774" i="1"/>
  <c r="F775" i="1"/>
  <c r="G775" i="1" s="1"/>
  <c r="H775" i="1" s="1"/>
  <c r="I775" i="1"/>
  <c r="F776" i="1"/>
  <c r="G776" i="1" s="1"/>
  <c r="H776" i="1"/>
  <c r="I776" i="1"/>
  <c r="F777" i="1"/>
  <c r="G777" i="1" s="1"/>
  <c r="H777" i="1" s="1"/>
  <c r="I777" i="1"/>
  <c r="F778" i="1"/>
  <c r="G778" i="1" s="1"/>
  <c r="H778" i="1"/>
  <c r="I778" i="1"/>
  <c r="F779" i="1"/>
  <c r="G779" i="1" s="1"/>
  <c r="H779" i="1" s="1"/>
  <c r="I779" i="1"/>
  <c r="F780" i="1"/>
  <c r="G780" i="1" s="1"/>
  <c r="H780" i="1"/>
  <c r="I780" i="1"/>
  <c r="F781" i="1"/>
  <c r="G781" i="1" s="1"/>
  <c r="H781" i="1" s="1"/>
  <c r="I781" i="1"/>
  <c r="F782" i="1"/>
  <c r="G782" i="1" s="1"/>
  <c r="H782" i="1"/>
  <c r="I782" i="1"/>
  <c r="F783" i="1"/>
  <c r="G783" i="1" s="1"/>
  <c r="H783" i="1" s="1"/>
  <c r="I783" i="1"/>
  <c r="F784" i="1"/>
  <c r="G784" i="1" s="1"/>
  <c r="H784" i="1"/>
  <c r="I784" i="1"/>
  <c r="F785" i="1"/>
  <c r="G785" i="1" s="1"/>
  <c r="H785" i="1" s="1"/>
  <c r="I785" i="1"/>
  <c r="F786" i="1"/>
  <c r="G786" i="1" s="1"/>
  <c r="H786" i="1"/>
  <c r="I786" i="1"/>
  <c r="F787" i="1"/>
  <c r="G787" i="1" s="1"/>
  <c r="H787" i="1" s="1"/>
  <c r="I787" i="1"/>
  <c r="F788" i="1"/>
  <c r="G788" i="1" s="1"/>
  <c r="H788" i="1"/>
  <c r="I788" i="1"/>
  <c r="F789" i="1"/>
  <c r="G789" i="1" s="1"/>
  <c r="H789" i="1" s="1"/>
  <c r="I789" i="1"/>
  <c r="F790" i="1"/>
  <c r="G790" i="1" s="1"/>
  <c r="H790" i="1"/>
  <c r="I790" i="1"/>
  <c r="F791" i="1"/>
  <c r="G791" i="1" s="1"/>
  <c r="H791" i="1" s="1"/>
  <c r="I791" i="1"/>
  <c r="F792" i="1"/>
  <c r="G792" i="1" s="1"/>
  <c r="H792" i="1"/>
  <c r="I792" i="1"/>
  <c r="F793" i="1"/>
  <c r="G793" i="1" s="1"/>
  <c r="H793" i="1" s="1"/>
  <c r="I793" i="1"/>
  <c r="F794" i="1"/>
  <c r="G794" i="1" s="1"/>
  <c r="H794" i="1"/>
  <c r="I794" i="1"/>
  <c r="F795" i="1"/>
  <c r="G795" i="1" s="1"/>
  <c r="H795" i="1" s="1"/>
  <c r="I795" i="1"/>
  <c r="F796" i="1"/>
  <c r="G796" i="1" s="1"/>
  <c r="H796" i="1"/>
  <c r="I796" i="1"/>
  <c r="F797" i="1"/>
  <c r="G797" i="1" s="1"/>
  <c r="H797" i="1" s="1"/>
  <c r="I797" i="1"/>
  <c r="F798" i="1"/>
  <c r="G798" i="1" s="1"/>
  <c r="H798" i="1"/>
  <c r="I798" i="1"/>
  <c r="F799" i="1"/>
  <c r="G799" i="1" s="1"/>
  <c r="H799" i="1" s="1"/>
  <c r="I799" i="1"/>
  <c r="F800" i="1"/>
  <c r="G800" i="1" s="1"/>
  <c r="H800" i="1"/>
  <c r="I800" i="1"/>
  <c r="F801" i="1"/>
  <c r="G801" i="1" s="1"/>
  <c r="H801" i="1" s="1"/>
  <c r="I801" i="1"/>
  <c r="F802" i="1"/>
  <c r="G802" i="1" s="1"/>
  <c r="H802" i="1"/>
  <c r="I802" i="1"/>
  <c r="F803" i="1"/>
  <c r="G803" i="1" s="1"/>
  <c r="H803" i="1" s="1"/>
  <c r="I803" i="1"/>
  <c r="F804" i="1"/>
  <c r="G804" i="1" s="1"/>
  <c r="H804" i="1"/>
  <c r="I804" i="1"/>
  <c r="F805" i="1"/>
  <c r="G805" i="1" s="1"/>
  <c r="H805" i="1" s="1"/>
  <c r="I805" i="1"/>
  <c r="F806" i="1"/>
  <c r="G806" i="1" s="1"/>
  <c r="H806" i="1"/>
  <c r="I806" i="1"/>
  <c r="F807" i="1"/>
  <c r="G807" i="1" s="1"/>
  <c r="H807" i="1" s="1"/>
  <c r="I807" i="1"/>
  <c r="F808" i="1"/>
  <c r="G808" i="1" s="1"/>
  <c r="H808" i="1"/>
  <c r="I808" i="1"/>
  <c r="F809" i="1"/>
  <c r="G809" i="1" s="1"/>
  <c r="H809" i="1" s="1"/>
  <c r="I809" i="1"/>
  <c r="F810" i="1"/>
  <c r="G810" i="1" s="1"/>
  <c r="H810" i="1"/>
  <c r="I810" i="1"/>
  <c r="F811" i="1"/>
  <c r="G811" i="1" s="1"/>
  <c r="H811" i="1" s="1"/>
  <c r="I811" i="1"/>
  <c r="F812" i="1"/>
  <c r="G812" i="1" s="1"/>
  <c r="H812" i="1"/>
  <c r="I812" i="1"/>
  <c r="F813" i="1"/>
  <c r="G813" i="1" s="1"/>
  <c r="H813" i="1" s="1"/>
  <c r="I813" i="1"/>
  <c r="F814" i="1"/>
  <c r="G814" i="1" s="1"/>
  <c r="H814" i="1"/>
  <c r="I814" i="1"/>
  <c r="F815" i="1"/>
  <c r="G815" i="1" s="1"/>
  <c r="H815" i="1" s="1"/>
  <c r="I815" i="1"/>
  <c r="F816" i="1"/>
  <c r="G816" i="1" s="1"/>
  <c r="H816" i="1"/>
  <c r="I816" i="1"/>
  <c r="F817" i="1"/>
  <c r="G817" i="1" s="1"/>
  <c r="H817" i="1" s="1"/>
  <c r="I817" i="1"/>
  <c r="F818" i="1"/>
  <c r="G818" i="1" s="1"/>
  <c r="H818" i="1"/>
  <c r="I818" i="1"/>
  <c r="F819" i="1"/>
  <c r="G819" i="1" s="1"/>
  <c r="H819" i="1" s="1"/>
  <c r="I819" i="1"/>
  <c r="F820" i="1"/>
  <c r="G820" i="1" s="1"/>
  <c r="H820" i="1"/>
  <c r="I820" i="1"/>
  <c r="F821" i="1"/>
  <c r="G821" i="1" s="1"/>
  <c r="H821" i="1" s="1"/>
  <c r="I821" i="1"/>
  <c r="F822" i="1"/>
  <c r="G822" i="1" s="1"/>
  <c r="H822" i="1"/>
  <c r="I822" i="1"/>
  <c r="F823" i="1"/>
  <c r="G823" i="1" s="1"/>
  <c r="H823" i="1" s="1"/>
  <c r="I823" i="1"/>
  <c r="F824" i="1"/>
  <c r="G824" i="1" s="1"/>
  <c r="H824" i="1"/>
  <c r="I824" i="1"/>
  <c r="F825" i="1"/>
  <c r="G825" i="1" s="1"/>
  <c r="H825" i="1" s="1"/>
  <c r="I825" i="1"/>
  <c r="F826" i="1"/>
  <c r="G826" i="1" s="1"/>
  <c r="H826" i="1"/>
  <c r="I826" i="1"/>
  <c r="F827" i="1"/>
  <c r="G827" i="1" s="1"/>
  <c r="H827" i="1" s="1"/>
  <c r="I827" i="1"/>
  <c r="F828" i="1"/>
  <c r="G828" i="1" s="1"/>
  <c r="H828" i="1"/>
  <c r="I828" i="1"/>
  <c r="F829" i="1"/>
  <c r="G829" i="1" s="1"/>
  <c r="H829" i="1" s="1"/>
  <c r="I829" i="1"/>
  <c r="F830" i="1"/>
  <c r="G830" i="1" s="1"/>
  <c r="H830" i="1"/>
  <c r="I830" i="1"/>
  <c r="F831" i="1"/>
  <c r="G831" i="1" s="1"/>
  <c r="H831" i="1" s="1"/>
  <c r="I831" i="1"/>
  <c r="F832" i="1"/>
  <c r="G832" i="1" s="1"/>
  <c r="H832" i="1"/>
  <c r="I832" i="1"/>
  <c r="F833" i="1"/>
  <c r="G833" i="1" s="1"/>
  <c r="H833" i="1" s="1"/>
  <c r="I833" i="1"/>
  <c r="F834" i="1"/>
  <c r="G834" i="1" s="1"/>
  <c r="H834" i="1"/>
  <c r="I834" i="1"/>
  <c r="F835" i="1"/>
  <c r="G835" i="1" s="1"/>
  <c r="H835" i="1" s="1"/>
  <c r="I835" i="1"/>
  <c r="F836" i="1"/>
  <c r="G836" i="1" s="1"/>
  <c r="H836" i="1"/>
  <c r="I836" i="1"/>
  <c r="F837" i="1"/>
  <c r="G837" i="1" s="1"/>
  <c r="H837" i="1" s="1"/>
  <c r="I837" i="1"/>
  <c r="F838" i="1"/>
  <c r="G838" i="1" s="1"/>
  <c r="H838" i="1"/>
  <c r="I838" i="1"/>
  <c r="F839" i="1"/>
  <c r="G839" i="1" s="1"/>
  <c r="H839" i="1" s="1"/>
  <c r="I839" i="1"/>
  <c r="F840" i="1"/>
  <c r="G840" i="1"/>
  <c r="H840" i="1" s="1"/>
  <c r="I840" i="1"/>
  <c r="F841" i="1"/>
  <c r="G841" i="1"/>
  <c r="H841" i="1" s="1"/>
  <c r="I841" i="1"/>
  <c r="F842" i="1"/>
  <c r="G842" i="1" s="1"/>
  <c r="H842" i="1" s="1"/>
  <c r="I842" i="1"/>
  <c r="F843" i="1"/>
  <c r="G843" i="1"/>
  <c r="H843" i="1" s="1"/>
  <c r="I843" i="1"/>
  <c r="F844" i="1"/>
  <c r="G844" i="1" s="1"/>
  <c r="H844" i="1" s="1"/>
  <c r="I844" i="1"/>
  <c r="F845" i="1"/>
  <c r="G845" i="1"/>
  <c r="H845" i="1" s="1"/>
  <c r="I845" i="1"/>
  <c r="F846" i="1"/>
  <c r="G846" i="1" s="1"/>
  <c r="H846" i="1" s="1"/>
  <c r="I846" i="1"/>
  <c r="F847" i="1"/>
  <c r="G847" i="1"/>
  <c r="H847" i="1" s="1"/>
  <c r="I847" i="1"/>
  <c r="F848" i="1"/>
  <c r="G848" i="1" s="1"/>
  <c r="H848" i="1" s="1"/>
  <c r="I848" i="1"/>
  <c r="F849" i="1"/>
  <c r="G849" i="1"/>
  <c r="H849" i="1" s="1"/>
  <c r="I849" i="1"/>
  <c r="F850" i="1"/>
  <c r="G850" i="1" s="1"/>
  <c r="H850" i="1" s="1"/>
  <c r="I850" i="1"/>
  <c r="F851" i="1"/>
  <c r="G851" i="1"/>
  <c r="H851" i="1" s="1"/>
  <c r="I851" i="1"/>
  <c r="F852" i="1"/>
  <c r="G852" i="1" s="1"/>
  <c r="H852" i="1" s="1"/>
  <c r="I852" i="1"/>
  <c r="F853" i="1"/>
  <c r="G853" i="1"/>
  <c r="H853" i="1" s="1"/>
  <c r="I853" i="1"/>
  <c r="F854" i="1"/>
  <c r="G854" i="1" s="1"/>
  <c r="H854" i="1" s="1"/>
  <c r="I854" i="1"/>
  <c r="F855" i="1"/>
  <c r="G855" i="1"/>
  <c r="H855" i="1" s="1"/>
  <c r="I855" i="1"/>
  <c r="F856" i="1"/>
  <c r="G856" i="1"/>
  <c r="H856" i="1" s="1"/>
  <c r="I856" i="1"/>
  <c r="F857" i="1"/>
  <c r="G857" i="1"/>
  <c r="H857" i="1" s="1"/>
  <c r="I857" i="1"/>
  <c r="F858" i="1"/>
  <c r="G858" i="1"/>
  <c r="H858" i="1" s="1"/>
  <c r="I858" i="1"/>
  <c r="F859" i="1"/>
  <c r="G859" i="1" s="1"/>
  <c r="H859" i="1" s="1"/>
  <c r="I859" i="1"/>
  <c r="F860" i="1"/>
  <c r="G860" i="1" s="1"/>
  <c r="H860" i="1" s="1"/>
  <c r="I860" i="1"/>
  <c r="F861" i="1"/>
  <c r="G861" i="1" s="1"/>
  <c r="H861" i="1" s="1"/>
  <c r="I861" i="1"/>
  <c r="F862" i="1"/>
  <c r="G862" i="1" s="1"/>
  <c r="H862" i="1" s="1"/>
  <c r="I862" i="1"/>
  <c r="F863" i="1"/>
  <c r="G863" i="1" s="1"/>
  <c r="H863" i="1" s="1"/>
  <c r="I863" i="1"/>
  <c r="F864" i="1"/>
  <c r="G864" i="1" s="1"/>
  <c r="H864" i="1" s="1"/>
  <c r="I864" i="1"/>
  <c r="F865" i="1"/>
  <c r="G865" i="1" s="1"/>
  <c r="H865" i="1" s="1"/>
  <c r="I865" i="1"/>
  <c r="F866" i="1"/>
  <c r="G866" i="1" s="1"/>
  <c r="H866" i="1" s="1"/>
  <c r="I866" i="1"/>
  <c r="F867" i="1"/>
  <c r="G867" i="1" s="1"/>
  <c r="H867" i="1" s="1"/>
  <c r="I867" i="1"/>
  <c r="F868" i="1"/>
  <c r="G868" i="1" s="1"/>
  <c r="H868" i="1" s="1"/>
  <c r="I868" i="1"/>
  <c r="F869" i="1"/>
  <c r="G869" i="1" s="1"/>
  <c r="H869" i="1" s="1"/>
  <c r="I869" i="1"/>
  <c r="F870" i="1"/>
  <c r="G870" i="1" s="1"/>
  <c r="H870" i="1" s="1"/>
  <c r="I870" i="1"/>
  <c r="F871" i="1"/>
  <c r="G871" i="1" s="1"/>
  <c r="H871" i="1" s="1"/>
  <c r="I871" i="1"/>
  <c r="F872" i="1"/>
  <c r="G872" i="1" s="1"/>
  <c r="H872" i="1" s="1"/>
  <c r="I872" i="1"/>
  <c r="F873" i="1"/>
  <c r="G873" i="1" s="1"/>
  <c r="H873" i="1" s="1"/>
  <c r="I873" i="1"/>
  <c r="F874" i="1"/>
  <c r="G874" i="1" s="1"/>
  <c r="H874" i="1" s="1"/>
  <c r="I874" i="1"/>
  <c r="F875" i="1"/>
  <c r="G875" i="1" s="1"/>
  <c r="H875" i="1" s="1"/>
  <c r="I875" i="1"/>
  <c r="F876" i="1"/>
  <c r="G876" i="1" s="1"/>
  <c r="H876" i="1" s="1"/>
  <c r="I876" i="1"/>
  <c r="F877" i="1"/>
  <c r="G877" i="1" s="1"/>
  <c r="H877" i="1" s="1"/>
  <c r="I877" i="1"/>
  <c r="F878" i="1"/>
  <c r="G878" i="1" s="1"/>
  <c r="H878" i="1" s="1"/>
  <c r="I878" i="1"/>
  <c r="F879" i="1"/>
  <c r="G879" i="1" s="1"/>
  <c r="H879" i="1" s="1"/>
  <c r="I879" i="1"/>
  <c r="F880" i="1"/>
  <c r="G880" i="1" s="1"/>
  <c r="H880" i="1" s="1"/>
  <c r="I880" i="1"/>
  <c r="F881" i="1"/>
  <c r="G881" i="1" s="1"/>
  <c r="H881" i="1" s="1"/>
  <c r="I881" i="1"/>
  <c r="F882" i="1"/>
  <c r="G882" i="1" s="1"/>
  <c r="H882" i="1" s="1"/>
  <c r="I882" i="1"/>
  <c r="F883" i="1"/>
  <c r="G883" i="1" s="1"/>
  <c r="H883" i="1" s="1"/>
  <c r="I883" i="1"/>
  <c r="F884" i="1"/>
  <c r="G884" i="1" s="1"/>
  <c r="H884" i="1" s="1"/>
  <c r="I884" i="1"/>
  <c r="F885" i="1"/>
  <c r="G885" i="1" s="1"/>
  <c r="H885" i="1" s="1"/>
  <c r="I885" i="1"/>
  <c r="F886" i="1"/>
  <c r="G886" i="1" s="1"/>
  <c r="H886" i="1" s="1"/>
  <c r="I886" i="1"/>
  <c r="F887" i="1"/>
  <c r="G887" i="1" s="1"/>
  <c r="H887" i="1" s="1"/>
  <c r="I887" i="1"/>
  <c r="F888" i="1"/>
  <c r="G888" i="1" s="1"/>
  <c r="H888" i="1" s="1"/>
  <c r="I888" i="1"/>
  <c r="F889" i="1"/>
  <c r="G889" i="1" s="1"/>
  <c r="H889" i="1" s="1"/>
  <c r="I889" i="1"/>
  <c r="F890" i="1"/>
  <c r="G890" i="1" s="1"/>
  <c r="H890" i="1" s="1"/>
  <c r="I890" i="1"/>
  <c r="F891" i="1"/>
  <c r="G891" i="1" s="1"/>
  <c r="H891" i="1" s="1"/>
  <c r="I891" i="1"/>
  <c r="F892" i="1"/>
  <c r="G892" i="1" s="1"/>
  <c r="H892" i="1" s="1"/>
  <c r="I892" i="1"/>
  <c r="F893" i="1"/>
  <c r="G893" i="1" s="1"/>
  <c r="H893" i="1" s="1"/>
  <c r="I893" i="1"/>
  <c r="F894" i="1"/>
  <c r="G894" i="1" s="1"/>
  <c r="H894" i="1" s="1"/>
  <c r="I894" i="1"/>
  <c r="F895" i="1"/>
  <c r="G895" i="1" s="1"/>
  <c r="H895" i="1" s="1"/>
  <c r="I895" i="1"/>
  <c r="F896" i="1"/>
  <c r="G896" i="1" s="1"/>
  <c r="H896" i="1" s="1"/>
  <c r="I896" i="1"/>
  <c r="F897" i="1"/>
  <c r="G897" i="1" s="1"/>
  <c r="H897" i="1" s="1"/>
  <c r="I897" i="1"/>
  <c r="F898" i="1"/>
  <c r="G898" i="1" s="1"/>
  <c r="H898" i="1" s="1"/>
  <c r="I898" i="1"/>
  <c r="F899" i="1"/>
  <c r="G899" i="1" s="1"/>
  <c r="H899" i="1" s="1"/>
  <c r="I899" i="1"/>
  <c r="F900" i="1"/>
  <c r="G900" i="1" s="1"/>
  <c r="H900" i="1" s="1"/>
  <c r="I900" i="1"/>
  <c r="F901" i="1"/>
  <c r="G901" i="1" s="1"/>
  <c r="H901" i="1" s="1"/>
  <c r="I901" i="1"/>
  <c r="F902" i="1"/>
  <c r="G902" i="1" s="1"/>
  <c r="H902" i="1" s="1"/>
  <c r="I902" i="1"/>
  <c r="F903" i="1"/>
  <c r="G903" i="1" s="1"/>
  <c r="H903" i="1" s="1"/>
  <c r="I903" i="1"/>
  <c r="F904" i="1"/>
  <c r="G904" i="1" s="1"/>
  <c r="H904" i="1" s="1"/>
  <c r="I904" i="1"/>
  <c r="F905" i="1"/>
  <c r="G905" i="1" s="1"/>
  <c r="H905" i="1" s="1"/>
  <c r="I905" i="1"/>
  <c r="F906" i="1"/>
  <c r="G906" i="1" s="1"/>
  <c r="H906" i="1" s="1"/>
  <c r="I906" i="1"/>
  <c r="F907" i="1"/>
  <c r="G907" i="1" s="1"/>
  <c r="H907" i="1" s="1"/>
  <c r="I907" i="1"/>
  <c r="F908" i="1"/>
  <c r="G908" i="1" s="1"/>
  <c r="H908" i="1" s="1"/>
  <c r="I908" i="1"/>
  <c r="F909" i="1"/>
  <c r="G909" i="1" s="1"/>
  <c r="H909" i="1" s="1"/>
  <c r="I909" i="1"/>
  <c r="F910" i="1"/>
  <c r="G910" i="1" s="1"/>
  <c r="H910" i="1" s="1"/>
  <c r="I910" i="1"/>
  <c r="F911" i="1"/>
  <c r="G911" i="1" s="1"/>
  <c r="H911" i="1" s="1"/>
  <c r="I911" i="1"/>
  <c r="F912" i="1"/>
  <c r="G912" i="1" s="1"/>
  <c r="H912" i="1" s="1"/>
  <c r="I912" i="1"/>
  <c r="F913" i="1"/>
  <c r="G913" i="1" s="1"/>
  <c r="H913" i="1" s="1"/>
  <c r="I913" i="1"/>
  <c r="F914" i="1"/>
  <c r="G914" i="1" s="1"/>
  <c r="H914" i="1" s="1"/>
  <c r="I914" i="1"/>
  <c r="F915" i="1"/>
  <c r="G915" i="1" s="1"/>
  <c r="H915" i="1" s="1"/>
  <c r="I915" i="1"/>
  <c r="F916" i="1"/>
  <c r="G916" i="1" s="1"/>
  <c r="H916" i="1" s="1"/>
  <c r="I916" i="1"/>
  <c r="F917" i="1"/>
  <c r="G917" i="1" s="1"/>
  <c r="H917" i="1" s="1"/>
  <c r="I917" i="1"/>
  <c r="F918" i="1"/>
  <c r="G918" i="1" s="1"/>
  <c r="H918" i="1" s="1"/>
  <c r="I918" i="1"/>
  <c r="F919" i="1"/>
  <c r="G919" i="1" s="1"/>
  <c r="H919" i="1" s="1"/>
  <c r="I919" i="1"/>
  <c r="F920" i="1"/>
  <c r="G920" i="1" s="1"/>
  <c r="H920" i="1" s="1"/>
  <c r="I920" i="1"/>
  <c r="F921" i="1"/>
  <c r="G921" i="1" s="1"/>
  <c r="H921" i="1" s="1"/>
  <c r="I921" i="1"/>
  <c r="F922" i="1"/>
  <c r="G922" i="1" s="1"/>
  <c r="H922" i="1" s="1"/>
  <c r="I922" i="1"/>
  <c r="F923" i="1"/>
  <c r="G923" i="1" s="1"/>
  <c r="H923" i="1" s="1"/>
  <c r="I923" i="1"/>
  <c r="F924" i="1"/>
  <c r="G924" i="1" s="1"/>
  <c r="H924" i="1" s="1"/>
  <c r="I924" i="1"/>
  <c r="F925" i="1"/>
  <c r="G925" i="1" s="1"/>
  <c r="H925" i="1" s="1"/>
  <c r="I925" i="1"/>
  <c r="F926" i="1"/>
  <c r="G926" i="1" s="1"/>
  <c r="H926" i="1" s="1"/>
  <c r="I926" i="1"/>
  <c r="F927" i="1"/>
  <c r="G927" i="1" s="1"/>
  <c r="H927" i="1" s="1"/>
  <c r="I927" i="1"/>
  <c r="F928" i="1"/>
  <c r="G928" i="1" s="1"/>
  <c r="H928" i="1" s="1"/>
  <c r="I928" i="1"/>
  <c r="F929" i="1"/>
  <c r="G929" i="1" s="1"/>
  <c r="H929" i="1" s="1"/>
  <c r="I929" i="1"/>
  <c r="F930" i="1"/>
  <c r="G930" i="1" s="1"/>
  <c r="H930" i="1" s="1"/>
  <c r="I930" i="1"/>
  <c r="F931" i="1"/>
  <c r="G931" i="1" s="1"/>
  <c r="H931" i="1" s="1"/>
  <c r="I931" i="1"/>
  <c r="F932" i="1"/>
  <c r="G932" i="1" s="1"/>
  <c r="H932" i="1" s="1"/>
  <c r="I932" i="1"/>
  <c r="F933" i="1"/>
  <c r="G933" i="1" s="1"/>
  <c r="H933" i="1" s="1"/>
  <c r="I933" i="1"/>
  <c r="F934" i="1"/>
  <c r="G934" i="1" s="1"/>
  <c r="H934" i="1" s="1"/>
  <c r="I934" i="1"/>
  <c r="F935" i="1"/>
  <c r="G935" i="1" s="1"/>
  <c r="H935" i="1" s="1"/>
  <c r="I935" i="1"/>
  <c r="F936" i="1"/>
  <c r="G936" i="1" s="1"/>
  <c r="H936" i="1" s="1"/>
  <c r="I936" i="1"/>
  <c r="F937" i="1"/>
  <c r="G937" i="1" s="1"/>
  <c r="H937" i="1" s="1"/>
  <c r="I937" i="1"/>
  <c r="F938" i="1"/>
  <c r="G938" i="1" s="1"/>
  <c r="H938" i="1" s="1"/>
  <c r="I938" i="1"/>
  <c r="F939" i="1"/>
  <c r="G939" i="1" s="1"/>
  <c r="H939" i="1" s="1"/>
  <c r="I939" i="1"/>
  <c r="F940" i="1"/>
  <c r="G940" i="1" s="1"/>
  <c r="H940" i="1" s="1"/>
  <c r="I940" i="1"/>
  <c r="F941" i="1"/>
  <c r="G941" i="1" s="1"/>
  <c r="H941" i="1" s="1"/>
  <c r="I941" i="1"/>
  <c r="F942" i="1"/>
  <c r="G942" i="1" s="1"/>
  <c r="H942" i="1" s="1"/>
  <c r="I942" i="1"/>
  <c r="F943" i="1"/>
  <c r="G943" i="1" s="1"/>
  <c r="H943" i="1" s="1"/>
  <c r="I943" i="1"/>
  <c r="F944" i="1"/>
  <c r="G944" i="1" s="1"/>
  <c r="H944" i="1" s="1"/>
  <c r="I944" i="1"/>
  <c r="F945" i="1"/>
  <c r="G945" i="1" s="1"/>
  <c r="H945" i="1" s="1"/>
  <c r="I945" i="1"/>
  <c r="F946" i="1"/>
  <c r="G946" i="1" s="1"/>
  <c r="H946" i="1" s="1"/>
  <c r="I946" i="1"/>
  <c r="F947" i="1"/>
  <c r="G947" i="1" s="1"/>
  <c r="H947" i="1" s="1"/>
  <c r="I947" i="1"/>
  <c r="F948" i="1"/>
  <c r="G948" i="1" s="1"/>
  <c r="H948" i="1" s="1"/>
  <c r="I948" i="1"/>
  <c r="F949" i="1"/>
  <c r="G949" i="1" s="1"/>
  <c r="H949" i="1" s="1"/>
  <c r="I949" i="1"/>
  <c r="F950" i="1"/>
  <c r="G950" i="1" s="1"/>
  <c r="H950" i="1" s="1"/>
  <c r="I950" i="1"/>
  <c r="F951" i="1"/>
  <c r="G951" i="1" s="1"/>
  <c r="H951" i="1" s="1"/>
  <c r="I951" i="1"/>
  <c r="F952" i="1"/>
  <c r="G952" i="1" s="1"/>
  <c r="H952" i="1" s="1"/>
  <c r="I952" i="1"/>
  <c r="F953" i="1"/>
  <c r="G953" i="1" s="1"/>
  <c r="H953" i="1" s="1"/>
  <c r="I953" i="1"/>
  <c r="F954" i="1"/>
  <c r="G954" i="1" s="1"/>
  <c r="H954" i="1" s="1"/>
  <c r="I954" i="1"/>
  <c r="F955" i="1"/>
  <c r="G955" i="1" s="1"/>
  <c r="H955" i="1" s="1"/>
  <c r="I955" i="1"/>
  <c r="F956" i="1"/>
  <c r="G956" i="1" s="1"/>
  <c r="H956" i="1" s="1"/>
  <c r="I956" i="1"/>
  <c r="F957" i="1"/>
  <c r="G957" i="1" s="1"/>
  <c r="H957" i="1" s="1"/>
  <c r="I957" i="1"/>
  <c r="F958" i="1"/>
  <c r="G958" i="1" s="1"/>
  <c r="H958" i="1" s="1"/>
  <c r="I958" i="1"/>
  <c r="F959" i="1"/>
  <c r="G959" i="1" s="1"/>
  <c r="H959" i="1" s="1"/>
  <c r="I959" i="1"/>
  <c r="F960" i="1"/>
  <c r="G960" i="1" s="1"/>
  <c r="H960" i="1" s="1"/>
  <c r="I960" i="1"/>
  <c r="F961" i="1"/>
  <c r="G961" i="1" s="1"/>
  <c r="H961" i="1" s="1"/>
  <c r="I961" i="1"/>
  <c r="F962" i="1"/>
  <c r="G962" i="1" s="1"/>
  <c r="H962" i="1" s="1"/>
  <c r="I962" i="1"/>
  <c r="F963" i="1"/>
  <c r="G963" i="1" s="1"/>
  <c r="H963" i="1" s="1"/>
  <c r="I963" i="1"/>
  <c r="F964" i="1"/>
  <c r="G964" i="1" s="1"/>
  <c r="H964" i="1" s="1"/>
  <c r="I964" i="1"/>
  <c r="F965" i="1"/>
  <c r="G965" i="1" s="1"/>
  <c r="H965" i="1" s="1"/>
  <c r="I965" i="1"/>
  <c r="F966" i="1"/>
  <c r="G966" i="1" s="1"/>
  <c r="H966" i="1" s="1"/>
  <c r="I966" i="1"/>
  <c r="F967" i="1"/>
  <c r="G967" i="1" s="1"/>
  <c r="H967" i="1" s="1"/>
  <c r="I967" i="1"/>
  <c r="F968" i="1"/>
  <c r="G968" i="1" s="1"/>
  <c r="H968" i="1" s="1"/>
  <c r="I968" i="1"/>
  <c r="F969" i="1"/>
  <c r="G969" i="1" s="1"/>
  <c r="H969" i="1" s="1"/>
  <c r="I969" i="1"/>
  <c r="F970" i="1"/>
  <c r="G970" i="1" s="1"/>
  <c r="H970" i="1" s="1"/>
  <c r="I970" i="1"/>
  <c r="F971" i="1"/>
  <c r="G971" i="1" s="1"/>
  <c r="H971" i="1" s="1"/>
  <c r="I971" i="1"/>
  <c r="F972" i="1"/>
  <c r="G972" i="1" s="1"/>
  <c r="H972" i="1" s="1"/>
  <c r="I972" i="1"/>
  <c r="F973" i="1"/>
  <c r="G973" i="1" s="1"/>
  <c r="H973" i="1" s="1"/>
  <c r="I973" i="1"/>
  <c r="F974" i="1"/>
  <c r="G974" i="1" s="1"/>
  <c r="H974" i="1" s="1"/>
  <c r="I974" i="1"/>
  <c r="F975" i="1"/>
  <c r="G975" i="1" s="1"/>
  <c r="H975" i="1" s="1"/>
  <c r="I975" i="1"/>
  <c r="F976" i="1"/>
  <c r="G976" i="1" s="1"/>
  <c r="H976" i="1" s="1"/>
  <c r="I976" i="1"/>
  <c r="F977" i="1"/>
  <c r="G977" i="1" s="1"/>
  <c r="H977" i="1" s="1"/>
  <c r="I977" i="1"/>
  <c r="F978" i="1"/>
  <c r="G978" i="1" s="1"/>
  <c r="H978" i="1" s="1"/>
  <c r="I978" i="1"/>
  <c r="F979" i="1"/>
  <c r="G979" i="1" s="1"/>
  <c r="H979" i="1" s="1"/>
  <c r="I979" i="1"/>
  <c r="F980" i="1"/>
  <c r="G980" i="1" s="1"/>
  <c r="H980" i="1" s="1"/>
  <c r="I980" i="1"/>
  <c r="F981" i="1"/>
  <c r="G981" i="1" s="1"/>
  <c r="H981" i="1" s="1"/>
  <c r="I981" i="1"/>
  <c r="F982" i="1"/>
  <c r="G982" i="1" s="1"/>
  <c r="H982" i="1" s="1"/>
  <c r="I982" i="1"/>
  <c r="F983" i="1"/>
  <c r="G983" i="1" s="1"/>
  <c r="H983" i="1" s="1"/>
  <c r="I983" i="1"/>
  <c r="F984" i="1"/>
  <c r="G984" i="1" s="1"/>
  <c r="H984" i="1" s="1"/>
  <c r="I984" i="1"/>
  <c r="F985" i="1"/>
  <c r="G985" i="1" s="1"/>
  <c r="H985" i="1" s="1"/>
  <c r="I985" i="1"/>
  <c r="F986" i="1"/>
  <c r="G986" i="1" s="1"/>
  <c r="H986" i="1" s="1"/>
  <c r="I986" i="1"/>
  <c r="F987" i="1"/>
  <c r="G987" i="1" s="1"/>
  <c r="H987" i="1" s="1"/>
  <c r="I987" i="1"/>
  <c r="F988" i="1"/>
  <c r="G988" i="1" s="1"/>
  <c r="H988" i="1" s="1"/>
  <c r="I988" i="1"/>
  <c r="F989" i="1"/>
  <c r="G989" i="1" s="1"/>
  <c r="H989" i="1" s="1"/>
  <c r="I989" i="1"/>
  <c r="F990" i="1"/>
  <c r="G990" i="1" s="1"/>
  <c r="H990" i="1" s="1"/>
  <c r="I990" i="1"/>
  <c r="F991" i="1"/>
  <c r="G991" i="1" s="1"/>
  <c r="H991" i="1" s="1"/>
  <c r="I991" i="1"/>
  <c r="F992" i="1"/>
  <c r="G992" i="1" s="1"/>
  <c r="H992" i="1" s="1"/>
  <c r="I992" i="1"/>
  <c r="F993" i="1"/>
  <c r="G993" i="1" s="1"/>
  <c r="H993" i="1" s="1"/>
  <c r="I993" i="1"/>
  <c r="F994" i="1"/>
  <c r="G994" i="1" s="1"/>
  <c r="H994" i="1" s="1"/>
  <c r="I994" i="1"/>
  <c r="F995" i="1"/>
  <c r="G995" i="1" s="1"/>
  <c r="H995" i="1" s="1"/>
  <c r="I995" i="1"/>
  <c r="F996" i="1"/>
  <c r="G996" i="1" s="1"/>
  <c r="H996" i="1" s="1"/>
  <c r="I996" i="1"/>
  <c r="F997" i="1"/>
  <c r="G997" i="1" s="1"/>
  <c r="H997" i="1" s="1"/>
  <c r="I997" i="1"/>
  <c r="F998" i="1"/>
  <c r="G998" i="1" s="1"/>
  <c r="H998" i="1" s="1"/>
  <c r="I998" i="1"/>
  <c r="F999" i="1"/>
  <c r="G999" i="1" s="1"/>
  <c r="H999" i="1" s="1"/>
  <c r="I999" i="1"/>
  <c r="I6" i="1"/>
  <c r="H6" i="1"/>
  <c r="F6" i="1"/>
  <c r="G6" i="1" s="1"/>
  <c r="D3" i="1"/>
  <c r="C3" i="1"/>
  <c r="I11" i="1" l="1"/>
</calcChain>
</file>

<file path=xl/sharedStrings.xml><?xml version="1.0" encoding="utf-8"?>
<sst xmlns="http://schemas.openxmlformats.org/spreadsheetml/2006/main" count="49" uniqueCount="35">
  <si>
    <t>x</t>
  </si>
  <si>
    <t>pierre</t>
  </si>
  <si>
    <t>paul</t>
  </si>
  <si>
    <t>jacques</t>
  </si>
  <si>
    <t>jean</t>
  </si>
  <si>
    <t>tarif plein</t>
  </si>
  <si>
    <t>tarif réduit</t>
  </si>
  <si>
    <t>nom</t>
  </si>
  <si>
    <t>montant dû</t>
  </si>
  <si>
    <t>prénom</t>
  </si>
  <si>
    <t>dupont</t>
  </si>
  <si>
    <t>durand</t>
  </si>
  <si>
    <t>martin</t>
  </si>
  <si>
    <t>thomas</t>
  </si>
  <si>
    <t>christine</t>
  </si>
  <si>
    <t>catherine</t>
  </si>
  <si>
    <t>fabrice</t>
  </si>
  <si>
    <t>tarif des cours</t>
  </si>
  <si>
    <t>inscription cours</t>
  </si>
  <si>
    <t>groupes</t>
  </si>
  <si>
    <t>A</t>
  </si>
  <si>
    <t>enfants
groupes 1 à 5</t>
  </si>
  <si>
    <t>adultes
groupe A</t>
  </si>
  <si>
    <t>dubois</t>
  </si>
  <si>
    <t>les adultes inscrits aux cours s'aquittent du montant suivant: 80,00 si une personne du même nom dans la liste (même famille) ou 72,00 si plus d'une personne du même nom</t>
  </si>
  <si>
    <t>les enfants inscrits aux cours s'aquittent du montant suivant: 125,00 si une personne du même nom dans la liste (même famille) ou 112,50 si plus d'une personne du même nom</t>
  </si>
  <si>
    <t>observation</t>
  </si>
  <si>
    <t>réduction de 10%</t>
  </si>
  <si>
    <t>Nb de famille</t>
  </si>
  <si>
    <t>Plein</t>
  </si>
  <si>
    <t>Tarif</t>
  </si>
  <si>
    <t>Montant dû</t>
  </si>
  <si>
    <t>Groupe</t>
  </si>
  <si>
    <t>Réduit</t>
  </si>
  <si>
    <t>Colonne prix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</si>
</sst>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0" fillId="0" borderId="0" xfId="0" quotePrefix="1"/>
    <xf numFmtId="0" fontId="0" fillId="0" borderId="0" xfId="0" applyAlignment="1">
      <alignment horizontal="left"/>
    </xf>
    <xf numFmtId="2" fontId="0" fillId="0" borderId="0" xfId="0" applyNumberFormat="1" applyAlignment="1">
      <alignment horizontal="left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wrapText="1"/>
    </xf>
    <xf numFmtId="0" fontId="1" fillId="0" borderId="0" xfId="0" quotePrefix="1" applyFont="1"/>
    <xf numFmtId="0" fontId="0" fillId="0" borderId="1" xfId="0" applyBorder="1"/>
    <xf numFmtId="0" fontId="1" fillId="0" borderId="1" xfId="0" applyFont="1" applyBorder="1"/>
    <xf numFmtId="0" fontId="1" fillId="0" borderId="1" xfId="0" applyFont="1" applyBorder="1" applyAlignment="1">
      <alignment horizontal="left"/>
    </xf>
    <xf numFmtId="0" fontId="0" fillId="0" borderId="1" xfId="0" applyBorder="1" applyAlignment="1">
      <alignment horizontal="left"/>
    </xf>
    <xf numFmtId="2" fontId="0" fillId="0" borderId="1" xfId="0" applyNumberForma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999"/>
  <sheetViews>
    <sheetView tabSelected="1" workbookViewId="0">
      <selection activeCell="D11" sqref="D11"/>
    </sheetView>
  </sheetViews>
  <sheetFormatPr baseColWidth="10" defaultRowHeight="14.4" x14ac:dyDescent="0.3"/>
  <cols>
    <col min="1" max="1" width="13.44140625" bestFit="1" customWidth="1"/>
    <col min="3" max="3" width="13.44140625" style="3" customWidth="1"/>
    <col min="4" max="4" width="15.5546875" bestFit="1" customWidth="1"/>
    <col min="6" max="8" width="0" hidden="1" customWidth="1"/>
  </cols>
  <sheetData>
    <row r="1" spans="1:9" s="1" customFormat="1" ht="28.8" x14ac:dyDescent="0.3">
      <c r="A1" s="1" t="s">
        <v>17</v>
      </c>
      <c r="C1" s="5" t="s">
        <v>21</v>
      </c>
      <c r="D1" s="6" t="s">
        <v>22</v>
      </c>
      <c r="E1" s="1" t="s">
        <v>26</v>
      </c>
      <c r="F1" s="7"/>
    </row>
    <row r="2" spans="1:9" x14ac:dyDescent="0.3">
      <c r="B2" t="s">
        <v>5</v>
      </c>
      <c r="C2" s="4">
        <v>125</v>
      </c>
      <c r="D2" s="4">
        <v>80</v>
      </c>
    </row>
    <row r="3" spans="1:9" x14ac:dyDescent="0.3">
      <c r="B3" t="s">
        <v>6</v>
      </c>
      <c r="C3" s="4">
        <f>C2-(C2*0.1)</f>
        <v>112.5</v>
      </c>
      <c r="D3" s="4">
        <f>D2-(D2*0.1)</f>
        <v>72</v>
      </c>
      <c r="E3" t="s">
        <v>27</v>
      </c>
    </row>
    <row r="4" spans="1:9" x14ac:dyDescent="0.3">
      <c r="F4" s="2"/>
    </row>
    <row r="5" spans="1:9" s="1" customFormat="1" x14ac:dyDescent="0.3">
      <c r="A5" s="9" t="s">
        <v>7</v>
      </c>
      <c r="B5" s="9" t="s">
        <v>9</v>
      </c>
      <c r="C5" s="10" t="s">
        <v>19</v>
      </c>
      <c r="D5" s="9" t="s">
        <v>18</v>
      </c>
      <c r="E5" s="9" t="s">
        <v>8</v>
      </c>
      <c r="F5" s="9" t="s">
        <v>28</v>
      </c>
      <c r="G5" s="9" t="s">
        <v>30</v>
      </c>
      <c r="H5" s="9" t="s">
        <v>34</v>
      </c>
      <c r="I5" s="9" t="s">
        <v>31</v>
      </c>
    </row>
    <row r="6" spans="1:9" x14ac:dyDescent="0.3">
      <c r="A6" s="8" t="s">
        <v>10</v>
      </c>
      <c r="B6" s="8" t="s">
        <v>1</v>
      </c>
      <c r="C6" s="11" t="s">
        <v>20</v>
      </c>
      <c r="D6" s="8" t="s">
        <v>0</v>
      </c>
      <c r="E6" s="12">
        <v>72</v>
      </c>
      <c r="F6" s="8">
        <f>COUNTIF($A$6:$A$999,A6)</f>
        <v>2</v>
      </c>
      <c r="G6" s="8" t="str">
        <f>IF(F6&gt;1,"Tarif réduit","Tarif plein")</f>
        <v>Tarif réduit</v>
      </c>
      <c r="H6" s="8">
        <f>IF(G6="Tarif réduit",3,2)</f>
        <v>3</v>
      </c>
      <c r="I6" s="8">
        <f>IF(D6="x",VLOOKUP(C6,Prog!$A$1:$C$12,H6,FALSE),"")</f>
        <v>72</v>
      </c>
    </row>
    <row r="7" spans="1:9" x14ac:dyDescent="0.3">
      <c r="A7" s="8" t="s">
        <v>10</v>
      </c>
      <c r="B7" s="8" t="s">
        <v>2</v>
      </c>
      <c r="C7" s="11">
        <v>2</v>
      </c>
      <c r="D7" s="8" t="s">
        <v>0</v>
      </c>
      <c r="E7" s="12">
        <v>112.5</v>
      </c>
      <c r="F7" s="8">
        <f t="shared" ref="F7:F70" si="0">COUNTIF($A$6:$A$999,A7)</f>
        <v>2</v>
      </c>
      <c r="G7" s="8" t="str">
        <f t="shared" ref="G7:G70" si="1">IF(F7&gt;1,"Tarif réduit","Tarif plein")</f>
        <v>Tarif réduit</v>
      </c>
      <c r="H7" s="8">
        <f t="shared" ref="H7:H70" si="2">IF(G7="Tarif réduit",3,2)</f>
        <v>3</v>
      </c>
      <c r="I7" s="8">
        <f>IF(D7="x",VLOOKUP(C7,Prog!$A$1:$C$12,H7,FALSE),"")</f>
        <v>112.5</v>
      </c>
    </row>
    <row r="8" spans="1:9" x14ac:dyDescent="0.3">
      <c r="A8" s="8" t="s">
        <v>13</v>
      </c>
      <c r="B8" s="8" t="s">
        <v>4</v>
      </c>
      <c r="C8" s="11">
        <v>1</v>
      </c>
      <c r="D8" s="8" t="s">
        <v>0</v>
      </c>
      <c r="E8" s="12">
        <v>125</v>
      </c>
      <c r="F8" s="8">
        <f t="shared" si="0"/>
        <v>1</v>
      </c>
      <c r="G8" s="8" t="str">
        <f t="shared" si="1"/>
        <v>Tarif plein</v>
      </c>
      <c r="H8" s="8">
        <f t="shared" si="2"/>
        <v>2</v>
      </c>
      <c r="I8" s="8">
        <f>IF(D8="x",VLOOKUP(C8,Prog!$A$1:$C$12,H8,FALSE),"")</f>
        <v>125</v>
      </c>
    </row>
    <row r="9" spans="1:9" x14ac:dyDescent="0.3">
      <c r="A9" s="8" t="s">
        <v>11</v>
      </c>
      <c r="B9" s="8" t="s">
        <v>15</v>
      </c>
      <c r="C9" s="11" t="s">
        <v>20</v>
      </c>
      <c r="D9" s="8" t="s">
        <v>0</v>
      </c>
      <c r="E9" s="12">
        <v>72</v>
      </c>
      <c r="F9" s="8">
        <f t="shared" si="0"/>
        <v>3</v>
      </c>
      <c r="G9" s="8" t="str">
        <f t="shared" si="1"/>
        <v>Tarif réduit</v>
      </c>
      <c r="H9" s="8">
        <f t="shared" si="2"/>
        <v>3</v>
      </c>
      <c r="I9" s="8">
        <f>IF(D9="x",VLOOKUP(C9,Prog!$A$1:$C$12,H9,FALSE),"")</f>
        <v>72</v>
      </c>
    </row>
    <row r="10" spans="1:9" x14ac:dyDescent="0.3">
      <c r="A10" s="8" t="s">
        <v>11</v>
      </c>
      <c r="B10" s="8" t="s">
        <v>3</v>
      </c>
      <c r="C10" s="11">
        <v>4</v>
      </c>
      <c r="D10" s="8" t="s">
        <v>0</v>
      </c>
      <c r="E10" s="12">
        <v>112.5</v>
      </c>
      <c r="F10" s="8">
        <f t="shared" si="0"/>
        <v>3</v>
      </c>
      <c r="G10" s="8" t="str">
        <f t="shared" si="1"/>
        <v>Tarif réduit</v>
      </c>
      <c r="H10" s="8">
        <f t="shared" si="2"/>
        <v>3</v>
      </c>
      <c r="I10" s="8">
        <f>IF(D10="x",VLOOKUP(C10,Prog!$A$1:$C$12,H10,FALSE),"")</f>
        <v>112.5</v>
      </c>
    </row>
    <row r="11" spans="1:9" x14ac:dyDescent="0.3">
      <c r="A11" s="8" t="s">
        <v>11</v>
      </c>
      <c r="B11" s="8" t="s">
        <v>16</v>
      </c>
      <c r="C11" s="11">
        <v>5</v>
      </c>
      <c r="D11" s="8" t="s">
        <v>0</v>
      </c>
      <c r="E11" s="12">
        <v>112.5</v>
      </c>
      <c r="F11" s="8">
        <f t="shared" si="0"/>
        <v>3</v>
      </c>
      <c r="G11" s="8" t="str">
        <f t="shared" si="1"/>
        <v>Tarif réduit</v>
      </c>
      <c r="H11" s="8">
        <f t="shared" si="2"/>
        <v>3</v>
      </c>
      <c r="I11" s="8">
        <f>IF(D11="x",VLOOKUP(C11,Prog!$A$1:$C$12,H11,FALSE),"")</f>
        <v>112.5</v>
      </c>
    </row>
    <row r="12" spans="1:9" x14ac:dyDescent="0.3">
      <c r="A12" s="8" t="s">
        <v>12</v>
      </c>
      <c r="B12" s="8" t="s">
        <v>14</v>
      </c>
      <c r="C12" s="11" t="s">
        <v>20</v>
      </c>
      <c r="D12" s="8" t="s">
        <v>0</v>
      </c>
      <c r="E12" s="12">
        <v>80</v>
      </c>
      <c r="F12" s="8">
        <f t="shared" si="0"/>
        <v>1</v>
      </c>
      <c r="G12" s="8" t="str">
        <f t="shared" si="1"/>
        <v>Tarif plein</v>
      </c>
      <c r="H12" s="8">
        <f t="shared" si="2"/>
        <v>2</v>
      </c>
      <c r="I12" s="8">
        <f>IF(D12="x",VLOOKUP(C12,Prog!$A$1:$C$12,H12,FALSE),"")</f>
        <v>80</v>
      </c>
    </row>
    <row r="13" spans="1:9" x14ac:dyDescent="0.3">
      <c r="A13" s="8" t="s">
        <v>23</v>
      </c>
      <c r="B13" s="8" t="s">
        <v>3</v>
      </c>
      <c r="C13" s="11" t="s">
        <v>20</v>
      </c>
      <c r="D13" s="8"/>
      <c r="E13" s="12">
        <v>0</v>
      </c>
      <c r="F13" s="8">
        <f t="shared" si="0"/>
        <v>1</v>
      </c>
      <c r="G13" s="8" t="str">
        <f t="shared" si="1"/>
        <v>Tarif plein</v>
      </c>
      <c r="H13" s="8">
        <f t="shared" si="2"/>
        <v>2</v>
      </c>
      <c r="I13" s="8" t="str">
        <f>IF(D13="x",VLOOKUP(C13,Prog!$A$1:$C$12,H13,FALSE),"")</f>
        <v/>
      </c>
    </row>
    <row r="14" spans="1:9" x14ac:dyDescent="0.3">
      <c r="A14" s="8"/>
      <c r="B14" s="8"/>
      <c r="C14" s="11"/>
      <c r="D14" s="8"/>
      <c r="E14" s="8"/>
      <c r="F14" s="8">
        <f t="shared" si="0"/>
        <v>0</v>
      </c>
      <c r="G14" s="8" t="str">
        <f t="shared" si="1"/>
        <v>Tarif plein</v>
      </c>
      <c r="H14" s="8">
        <f t="shared" si="2"/>
        <v>2</v>
      </c>
      <c r="I14" s="8" t="str">
        <f>IF(D14="x",VLOOKUP(C14,Prog!$A$1:$C$12,H14,FALSE),"")</f>
        <v/>
      </c>
    </row>
    <row r="15" spans="1:9" x14ac:dyDescent="0.3">
      <c r="A15" s="8"/>
      <c r="B15" s="8"/>
      <c r="C15" s="11"/>
      <c r="D15" s="8"/>
      <c r="E15" s="8"/>
      <c r="F15" s="8">
        <f t="shared" si="0"/>
        <v>0</v>
      </c>
      <c r="G15" s="8" t="str">
        <f t="shared" si="1"/>
        <v>Tarif plein</v>
      </c>
      <c r="H15" s="8">
        <f t="shared" si="2"/>
        <v>2</v>
      </c>
      <c r="I15" s="8" t="str">
        <f>IF(D15="x",VLOOKUP(C15,Prog!$A$1:$C$12,H15,FALSE),"")</f>
        <v/>
      </c>
    </row>
    <row r="16" spans="1:9" x14ac:dyDescent="0.3">
      <c r="A16" s="8"/>
      <c r="B16" s="8"/>
      <c r="C16" s="11"/>
      <c r="D16" s="8"/>
      <c r="E16" s="8"/>
      <c r="F16" s="8">
        <f t="shared" si="0"/>
        <v>0</v>
      </c>
      <c r="G16" s="8" t="str">
        <f t="shared" si="1"/>
        <v>Tarif plein</v>
      </c>
      <c r="H16" s="8">
        <f t="shared" si="2"/>
        <v>2</v>
      </c>
      <c r="I16" s="8" t="str">
        <f>IF(D16="x",VLOOKUP(C16,Prog!$A$1:$C$12,H16,FALSE),"")</f>
        <v/>
      </c>
    </row>
    <row r="17" spans="1:11" x14ac:dyDescent="0.3">
      <c r="A17" s="8"/>
      <c r="B17" s="8"/>
      <c r="C17" s="11"/>
      <c r="D17" s="8"/>
      <c r="E17" s="8"/>
      <c r="F17" s="8">
        <f t="shared" si="0"/>
        <v>0</v>
      </c>
      <c r="G17" s="8" t="str">
        <f t="shared" si="1"/>
        <v>Tarif plein</v>
      </c>
      <c r="H17" s="8">
        <f t="shared" si="2"/>
        <v>2</v>
      </c>
      <c r="I17" s="8" t="str">
        <f>IF(D17="x",VLOOKUP(C17,Prog!$A$1:$C$12,H17,FALSE),"")</f>
        <v/>
      </c>
    </row>
    <row r="18" spans="1:11" x14ac:dyDescent="0.3">
      <c r="A18" s="8"/>
      <c r="B18" s="8"/>
      <c r="C18" s="11"/>
      <c r="D18" s="8"/>
      <c r="E18" s="8"/>
      <c r="F18" s="8">
        <f t="shared" si="0"/>
        <v>0</v>
      </c>
      <c r="G18" s="8" t="str">
        <f t="shared" si="1"/>
        <v>Tarif plein</v>
      </c>
      <c r="H18" s="8">
        <f t="shared" si="2"/>
        <v>2</v>
      </c>
      <c r="I18" s="8" t="str">
        <f>IF(D18="x",VLOOKUP(C18,Prog!$A$1:$C$12,H18,FALSE),"")</f>
        <v/>
      </c>
    </row>
    <row r="19" spans="1:11" x14ac:dyDescent="0.3">
      <c r="A19" s="8"/>
      <c r="B19" s="8"/>
      <c r="C19" s="11"/>
      <c r="D19" s="8"/>
      <c r="E19" s="8"/>
      <c r="F19" s="8">
        <f t="shared" si="0"/>
        <v>0</v>
      </c>
      <c r="G19" s="8" t="str">
        <f t="shared" si="1"/>
        <v>Tarif plein</v>
      </c>
      <c r="H19" s="8">
        <f t="shared" si="2"/>
        <v>2</v>
      </c>
      <c r="I19" s="8" t="str">
        <f>IF(D19="x",VLOOKUP(C19,Prog!$A$1:$C$12,H19,FALSE),"")</f>
        <v/>
      </c>
      <c r="K19" t="s">
        <v>24</v>
      </c>
    </row>
    <row r="20" spans="1:11" x14ac:dyDescent="0.3">
      <c r="A20" s="8"/>
      <c r="B20" s="8"/>
      <c r="C20" s="11"/>
      <c r="D20" s="8"/>
      <c r="E20" s="8"/>
      <c r="F20" s="8">
        <f t="shared" si="0"/>
        <v>0</v>
      </c>
      <c r="G20" s="8" t="str">
        <f t="shared" si="1"/>
        <v>Tarif plein</v>
      </c>
      <c r="H20" s="8">
        <f t="shared" si="2"/>
        <v>2</v>
      </c>
      <c r="I20" s="8" t="str">
        <f>IF(D20="x",VLOOKUP(C20,Prog!$A$1:$C$12,H20,FALSE),"")</f>
        <v/>
      </c>
      <c r="K20" t="s">
        <v>25</v>
      </c>
    </row>
    <row r="21" spans="1:11" x14ac:dyDescent="0.3">
      <c r="A21" s="8"/>
      <c r="B21" s="8"/>
      <c r="C21" s="11"/>
      <c r="D21" s="8"/>
      <c r="E21" s="8"/>
      <c r="F21" s="8">
        <f t="shared" si="0"/>
        <v>0</v>
      </c>
      <c r="G21" s="8" t="str">
        <f t="shared" si="1"/>
        <v>Tarif plein</v>
      </c>
      <c r="H21" s="8">
        <f t="shared" si="2"/>
        <v>2</v>
      </c>
      <c r="I21" s="8" t="str">
        <f>IF(D21="x",VLOOKUP(C21,Prog!$A$1:$C$12,H21,FALSE),"")</f>
        <v/>
      </c>
    </row>
    <row r="22" spans="1:11" x14ac:dyDescent="0.3">
      <c r="A22" s="8"/>
      <c r="B22" s="8"/>
      <c r="C22" s="11"/>
      <c r="D22" s="8"/>
      <c r="E22" s="8"/>
      <c r="F22" s="8">
        <f t="shared" si="0"/>
        <v>0</v>
      </c>
      <c r="G22" s="8" t="str">
        <f t="shared" si="1"/>
        <v>Tarif plein</v>
      </c>
      <c r="H22" s="8">
        <f t="shared" si="2"/>
        <v>2</v>
      </c>
      <c r="I22" s="8" t="str">
        <f>IF(D22="x",VLOOKUP(C22,Prog!$A$1:$C$12,H22,FALSE),"")</f>
        <v/>
      </c>
    </row>
    <row r="23" spans="1:11" x14ac:dyDescent="0.3">
      <c r="A23" s="8"/>
      <c r="B23" s="8"/>
      <c r="C23" s="11"/>
      <c r="D23" s="8"/>
      <c r="E23" s="8"/>
      <c r="F23" s="8">
        <f t="shared" si="0"/>
        <v>0</v>
      </c>
      <c r="G23" s="8" t="str">
        <f t="shared" si="1"/>
        <v>Tarif plein</v>
      </c>
      <c r="H23" s="8">
        <f t="shared" si="2"/>
        <v>2</v>
      </c>
      <c r="I23" s="8" t="str">
        <f>IF(D23="x",VLOOKUP(C23,Prog!$A$1:$C$12,H23,FALSE),"")</f>
        <v/>
      </c>
    </row>
    <row r="24" spans="1:11" x14ac:dyDescent="0.3">
      <c r="A24" s="8"/>
      <c r="B24" s="8"/>
      <c r="C24" s="11"/>
      <c r="D24" s="8"/>
      <c r="E24" s="8"/>
      <c r="F24" s="8">
        <f t="shared" si="0"/>
        <v>0</v>
      </c>
      <c r="G24" s="8" t="str">
        <f t="shared" si="1"/>
        <v>Tarif plein</v>
      </c>
      <c r="H24" s="8">
        <f t="shared" si="2"/>
        <v>2</v>
      </c>
      <c r="I24" s="8" t="str">
        <f>IF(D24="x",VLOOKUP(C24,Prog!$A$1:$C$12,H24,FALSE),"")</f>
        <v/>
      </c>
    </row>
    <row r="25" spans="1:11" x14ac:dyDescent="0.3">
      <c r="A25" s="8"/>
      <c r="B25" s="8"/>
      <c r="C25" s="11"/>
      <c r="D25" s="8"/>
      <c r="E25" s="8"/>
      <c r="F25" s="8">
        <f t="shared" si="0"/>
        <v>0</v>
      </c>
      <c r="G25" s="8" t="str">
        <f t="shared" si="1"/>
        <v>Tarif plein</v>
      </c>
      <c r="H25" s="8">
        <f t="shared" si="2"/>
        <v>2</v>
      </c>
      <c r="I25" s="8" t="str">
        <f>IF(D25="x",VLOOKUP(C25,Prog!$A$1:$C$12,H25,FALSE),"")</f>
        <v/>
      </c>
    </row>
    <row r="26" spans="1:11" x14ac:dyDescent="0.3">
      <c r="A26" s="8"/>
      <c r="B26" s="8"/>
      <c r="C26" s="11"/>
      <c r="D26" s="8"/>
      <c r="E26" s="8"/>
      <c r="F26" s="8">
        <f t="shared" si="0"/>
        <v>0</v>
      </c>
      <c r="G26" s="8" t="str">
        <f t="shared" si="1"/>
        <v>Tarif plein</v>
      </c>
      <c r="H26" s="8">
        <f t="shared" si="2"/>
        <v>2</v>
      </c>
      <c r="I26" s="8" t="str">
        <f>IF(D26="x",VLOOKUP(C26,Prog!$A$1:$C$12,H26,FALSE),"")</f>
        <v/>
      </c>
    </row>
    <row r="27" spans="1:11" x14ac:dyDescent="0.3">
      <c r="A27" s="8"/>
      <c r="B27" s="8"/>
      <c r="C27" s="11"/>
      <c r="D27" s="8"/>
      <c r="E27" s="8"/>
      <c r="F27" s="8">
        <f t="shared" si="0"/>
        <v>0</v>
      </c>
      <c r="G27" s="8" t="str">
        <f t="shared" si="1"/>
        <v>Tarif plein</v>
      </c>
      <c r="H27" s="8">
        <f t="shared" si="2"/>
        <v>2</v>
      </c>
      <c r="I27" s="8" t="str">
        <f>IF(D27="x",VLOOKUP(C27,Prog!$A$1:$C$12,H27,FALSE),"")</f>
        <v/>
      </c>
    </row>
    <row r="28" spans="1:11" x14ac:dyDescent="0.3">
      <c r="A28" s="8"/>
      <c r="B28" s="8"/>
      <c r="C28" s="11"/>
      <c r="D28" s="8"/>
      <c r="E28" s="8"/>
      <c r="F28" s="8">
        <f t="shared" si="0"/>
        <v>0</v>
      </c>
      <c r="G28" s="8" t="str">
        <f t="shared" si="1"/>
        <v>Tarif plein</v>
      </c>
      <c r="H28" s="8">
        <f t="shared" si="2"/>
        <v>2</v>
      </c>
      <c r="I28" s="8" t="str">
        <f>IF(D28="x",VLOOKUP(C28,Prog!$A$1:$C$12,H28,FALSE),"")</f>
        <v/>
      </c>
    </row>
    <row r="29" spans="1:11" x14ac:dyDescent="0.3">
      <c r="A29" s="8"/>
      <c r="B29" s="8"/>
      <c r="C29" s="11"/>
      <c r="D29" s="8"/>
      <c r="E29" s="8"/>
      <c r="F29" s="8">
        <f t="shared" si="0"/>
        <v>0</v>
      </c>
      <c r="G29" s="8" t="str">
        <f t="shared" si="1"/>
        <v>Tarif plein</v>
      </c>
      <c r="H29" s="8">
        <f t="shared" si="2"/>
        <v>2</v>
      </c>
      <c r="I29" s="8" t="str">
        <f>IF(D29="x",VLOOKUP(C29,Prog!$A$1:$C$12,H29,FALSE),"")</f>
        <v/>
      </c>
    </row>
    <row r="30" spans="1:11" x14ac:dyDescent="0.3">
      <c r="A30" s="8"/>
      <c r="B30" s="8"/>
      <c r="C30" s="11"/>
      <c r="D30" s="8"/>
      <c r="E30" s="8"/>
      <c r="F30" s="8">
        <f t="shared" si="0"/>
        <v>0</v>
      </c>
      <c r="G30" s="8" t="str">
        <f t="shared" si="1"/>
        <v>Tarif plein</v>
      </c>
      <c r="H30" s="8">
        <f t="shared" si="2"/>
        <v>2</v>
      </c>
      <c r="I30" s="8" t="str">
        <f>IF(D30="x",VLOOKUP(C30,Prog!$A$1:$C$12,H30,FALSE),"")</f>
        <v/>
      </c>
    </row>
    <row r="31" spans="1:11" x14ac:dyDescent="0.3">
      <c r="A31" s="8"/>
      <c r="B31" s="8"/>
      <c r="C31" s="11"/>
      <c r="D31" s="8"/>
      <c r="E31" s="8"/>
      <c r="F31" s="8">
        <f t="shared" si="0"/>
        <v>0</v>
      </c>
      <c r="G31" s="8" t="str">
        <f t="shared" si="1"/>
        <v>Tarif plein</v>
      </c>
      <c r="H31" s="8">
        <f t="shared" si="2"/>
        <v>2</v>
      </c>
      <c r="I31" s="8" t="str">
        <f>IF(D31="x",VLOOKUP(C31,Prog!$A$1:$C$12,H31,FALSE),"")</f>
        <v/>
      </c>
    </row>
    <row r="32" spans="1:11" x14ac:dyDescent="0.3">
      <c r="A32" s="8"/>
      <c r="B32" s="8"/>
      <c r="C32" s="11"/>
      <c r="D32" s="8"/>
      <c r="E32" s="8"/>
      <c r="F32" s="8">
        <f t="shared" si="0"/>
        <v>0</v>
      </c>
      <c r="G32" s="8" t="str">
        <f t="shared" si="1"/>
        <v>Tarif plein</v>
      </c>
      <c r="H32" s="8">
        <f t="shared" si="2"/>
        <v>2</v>
      </c>
      <c r="I32" s="8" t="str">
        <f>IF(D32="x",VLOOKUP(C32,Prog!$A$1:$C$12,H32,FALSE),"")</f>
        <v/>
      </c>
    </row>
    <row r="33" spans="1:9" x14ac:dyDescent="0.3">
      <c r="A33" s="8"/>
      <c r="B33" s="8"/>
      <c r="C33" s="11"/>
      <c r="D33" s="8"/>
      <c r="E33" s="8"/>
      <c r="F33" s="8">
        <f t="shared" si="0"/>
        <v>0</v>
      </c>
      <c r="G33" s="8" t="str">
        <f t="shared" si="1"/>
        <v>Tarif plein</v>
      </c>
      <c r="H33" s="8">
        <f t="shared" si="2"/>
        <v>2</v>
      </c>
      <c r="I33" s="8" t="str">
        <f>IF(D33="x",VLOOKUP(C33,Prog!$A$1:$C$12,H33,FALSE),"")</f>
        <v/>
      </c>
    </row>
    <row r="34" spans="1:9" x14ac:dyDescent="0.3">
      <c r="A34" s="8"/>
      <c r="B34" s="8"/>
      <c r="C34" s="11"/>
      <c r="D34" s="8"/>
      <c r="E34" s="8"/>
      <c r="F34" s="8">
        <f t="shared" si="0"/>
        <v>0</v>
      </c>
      <c r="G34" s="8" t="str">
        <f t="shared" si="1"/>
        <v>Tarif plein</v>
      </c>
      <c r="H34" s="8">
        <f t="shared" si="2"/>
        <v>2</v>
      </c>
      <c r="I34" s="8" t="str">
        <f>IF(D34="x",VLOOKUP(C34,Prog!$A$1:$C$12,H34,FALSE),"")</f>
        <v/>
      </c>
    </row>
    <row r="35" spans="1:9" x14ac:dyDescent="0.3">
      <c r="A35" s="8"/>
      <c r="B35" s="8"/>
      <c r="C35" s="11"/>
      <c r="D35" s="8"/>
      <c r="E35" s="8"/>
      <c r="F35" s="8">
        <f t="shared" si="0"/>
        <v>0</v>
      </c>
      <c r="G35" s="8" t="str">
        <f t="shared" si="1"/>
        <v>Tarif plein</v>
      </c>
      <c r="H35" s="8">
        <f t="shared" si="2"/>
        <v>2</v>
      </c>
      <c r="I35" s="8" t="str">
        <f>IF(D35="x",VLOOKUP(C35,Prog!$A$1:$C$12,H35,FALSE),"")</f>
        <v/>
      </c>
    </row>
    <row r="36" spans="1:9" x14ac:dyDescent="0.3">
      <c r="A36" s="8"/>
      <c r="B36" s="8"/>
      <c r="C36" s="11"/>
      <c r="D36" s="8"/>
      <c r="E36" s="8"/>
      <c r="F36" s="8">
        <f t="shared" si="0"/>
        <v>0</v>
      </c>
      <c r="G36" s="8" t="str">
        <f t="shared" si="1"/>
        <v>Tarif plein</v>
      </c>
      <c r="H36" s="8">
        <f t="shared" si="2"/>
        <v>2</v>
      </c>
      <c r="I36" s="8" t="str">
        <f>IF(D36="x",VLOOKUP(C36,Prog!$A$1:$C$12,H36,FALSE),"")</f>
        <v/>
      </c>
    </row>
    <row r="37" spans="1:9" x14ac:dyDescent="0.3">
      <c r="A37" s="8"/>
      <c r="B37" s="8"/>
      <c r="C37" s="11"/>
      <c r="D37" s="8"/>
      <c r="E37" s="8"/>
      <c r="F37" s="8">
        <f t="shared" si="0"/>
        <v>0</v>
      </c>
      <c r="G37" s="8" t="str">
        <f t="shared" si="1"/>
        <v>Tarif plein</v>
      </c>
      <c r="H37" s="8">
        <f t="shared" si="2"/>
        <v>2</v>
      </c>
      <c r="I37" s="8" t="str">
        <f>IF(D37="x",VLOOKUP(C37,Prog!$A$1:$C$12,H37,FALSE),"")</f>
        <v/>
      </c>
    </row>
    <row r="38" spans="1:9" x14ac:dyDescent="0.3">
      <c r="A38" s="8"/>
      <c r="B38" s="8"/>
      <c r="C38" s="11"/>
      <c r="D38" s="8"/>
      <c r="E38" s="8"/>
      <c r="F38" s="8">
        <f t="shared" si="0"/>
        <v>0</v>
      </c>
      <c r="G38" s="8" t="str">
        <f t="shared" si="1"/>
        <v>Tarif plein</v>
      </c>
      <c r="H38" s="8">
        <f t="shared" si="2"/>
        <v>2</v>
      </c>
      <c r="I38" s="8" t="str">
        <f>IF(D38="x",VLOOKUP(C38,Prog!$A$1:$C$12,H38,FALSE),"")</f>
        <v/>
      </c>
    </row>
    <row r="39" spans="1:9" x14ac:dyDescent="0.3">
      <c r="A39" s="8"/>
      <c r="B39" s="8"/>
      <c r="C39" s="11"/>
      <c r="D39" s="8"/>
      <c r="E39" s="8"/>
      <c r="F39" s="8">
        <f t="shared" si="0"/>
        <v>0</v>
      </c>
      <c r="G39" s="8" t="str">
        <f t="shared" si="1"/>
        <v>Tarif plein</v>
      </c>
      <c r="H39" s="8">
        <f t="shared" si="2"/>
        <v>2</v>
      </c>
      <c r="I39" s="8" t="str">
        <f>IF(D39="x",VLOOKUP(C39,Prog!$A$1:$C$12,H39,FALSE),"")</f>
        <v/>
      </c>
    </row>
    <row r="40" spans="1:9" x14ac:dyDescent="0.3">
      <c r="A40" s="8"/>
      <c r="B40" s="8"/>
      <c r="C40" s="11"/>
      <c r="D40" s="8"/>
      <c r="E40" s="8"/>
      <c r="F40" s="8">
        <f t="shared" si="0"/>
        <v>0</v>
      </c>
      <c r="G40" s="8" t="str">
        <f t="shared" si="1"/>
        <v>Tarif plein</v>
      </c>
      <c r="H40" s="8">
        <f t="shared" si="2"/>
        <v>2</v>
      </c>
      <c r="I40" s="8" t="str">
        <f>IF(D40="x",VLOOKUP(C40,Prog!$A$1:$C$12,H40,FALSE),"")</f>
        <v/>
      </c>
    </row>
    <row r="41" spans="1:9" x14ac:dyDescent="0.3">
      <c r="A41" s="8"/>
      <c r="B41" s="8"/>
      <c r="C41" s="11"/>
      <c r="D41" s="8"/>
      <c r="E41" s="8"/>
      <c r="F41" s="8">
        <f t="shared" si="0"/>
        <v>0</v>
      </c>
      <c r="G41" s="8" t="str">
        <f t="shared" si="1"/>
        <v>Tarif plein</v>
      </c>
      <c r="H41" s="8">
        <f t="shared" si="2"/>
        <v>2</v>
      </c>
      <c r="I41" s="8" t="str">
        <f>IF(D41="x",VLOOKUP(C41,Prog!$A$1:$C$12,H41,FALSE),"")</f>
        <v/>
      </c>
    </row>
    <row r="42" spans="1:9" x14ac:dyDescent="0.3">
      <c r="A42" s="8"/>
      <c r="B42" s="8"/>
      <c r="C42" s="11"/>
      <c r="D42" s="8"/>
      <c r="E42" s="8"/>
      <c r="F42" s="8">
        <f t="shared" si="0"/>
        <v>0</v>
      </c>
      <c r="G42" s="8" t="str">
        <f t="shared" si="1"/>
        <v>Tarif plein</v>
      </c>
      <c r="H42" s="8">
        <f t="shared" si="2"/>
        <v>2</v>
      </c>
      <c r="I42" s="8" t="str">
        <f>IF(D42="x",VLOOKUP(C42,Prog!$A$1:$C$12,H42,FALSE),"")</f>
        <v/>
      </c>
    </row>
    <row r="43" spans="1:9" x14ac:dyDescent="0.3">
      <c r="A43" s="8"/>
      <c r="B43" s="8"/>
      <c r="C43" s="11"/>
      <c r="D43" s="8"/>
      <c r="E43" s="8"/>
      <c r="F43" s="8">
        <f t="shared" si="0"/>
        <v>0</v>
      </c>
      <c r="G43" s="8" t="str">
        <f t="shared" si="1"/>
        <v>Tarif plein</v>
      </c>
      <c r="H43" s="8">
        <f t="shared" si="2"/>
        <v>2</v>
      </c>
      <c r="I43" s="8" t="str">
        <f>IF(D43="x",VLOOKUP(C43,Prog!$A$1:$C$12,H43,FALSE),"")</f>
        <v/>
      </c>
    </row>
    <row r="44" spans="1:9" x14ac:dyDescent="0.3">
      <c r="A44" s="8"/>
      <c r="B44" s="8"/>
      <c r="C44" s="11"/>
      <c r="D44" s="8"/>
      <c r="E44" s="8"/>
      <c r="F44" s="8">
        <f t="shared" si="0"/>
        <v>0</v>
      </c>
      <c r="G44" s="8" t="str">
        <f t="shared" si="1"/>
        <v>Tarif plein</v>
      </c>
      <c r="H44" s="8">
        <f t="shared" si="2"/>
        <v>2</v>
      </c>
      <c r="I44" s="8" t="str">
        <f>IF(D44="x",VLOOKUP(C44,Prog!$A$1:$C$12,H44,FALSE),"")</f>
        <v/>
      </c>
    </row>
    <row r="45" spans="1:9" x14ac:dyDescent="0.3">
      <c r="A45" s="8"/>
      <c r="B45" s="8"/>
      <c r="C45" s="11"/>
      <c r="D45" s="8"/>
      <c r="E45" s="8"/>
      <c r="F45" s="8">
        <f t="shared" si="0"/>
        <v>0</v>
      </c>
      <c r="G45" s="8" t="str">
        <f t="shared" si="1"/>
        <v>Tarif plein</v>
      </c>
      <c r="H45" s="8">
        <f t="shared" si="2"/>
        <v>2</v>
      </c>
      <c r="I45" s="8" t="str">
        <f>IF(D45="x",VLOOKUP(C45,Prog!$A$1:$C$12,H45,FALSE),"")</f>
        <v/>
      </c>
    </row>
    <row r="46" spans="1:9" x14ac:dyDescent="0.3">
      <c r="A46" s="8"/>
      <c r="B46" s="8"/>
      <c r="C46" s="11"/>
      <c r="D46" s="8"/>
      <c r="E46" s="8"/>
      <c r="F46" s="8">
        <f t="shared" si="0"/>
        <v>0</v>
      </c>
      <c r="G46" s="8" t="str">
        <f t="shared" si="1"/>
        <v>Tarif plein</v>
      </c>
      <c r="H46" s="8">
        <f t="shared" si="2"/>
        <v>2</v>
      </c>
      <c r="I46" s="8" t="str">
        <f>IF(D46="x",VLOOKUP(C46,Prog!$A$1:$C$12,H46,FALSE),"")</f>
        <v/>
      </c>
    </row>
    <row r="47" spans="1:9" x14ac:dyDescent="0.3">
      <c r="A47" s="8"/>
      <c r="B47" s="8"/>
      <c r="C47" s="11"/>
      <c r="D47" s="8"/>
      <c r="E47" s="8"/>
      <c r="F47" s="8">
        <f t="shared" si="0"/>
        <v>0</v>
      </c>
      <c r="G47" s="8" t="str">
        <f t="shared" si="1"/>
        <v>Tarif plein</v>
      </c>
      <c r="H47" s="8">
        <f t="shared" si="2"/>
        <v>2</v>
      </c>
      <c r="I47" s="8" t="str">
        <f>IF(D47="x",VLOOKUP(C47,Prog!$A$1:$C$12,H47,FALSE),"")</f>
        <v/>
      </c>
    </row>
    <row r="48" spans="1:9" x14ac:dyDescent="0.3">
      <c r="A48" s="8"/>
      <c r="B48" s="8"/>
      <c r="C48" s="11"/>
      <c r="D48" s="8"/>
      <c r="E48" s="8"/>
      <c r="F48" s="8">
        <f t="shared" si="0"/>
        <v>0</v>
      </c>
      <c r="G48" s="8" t="str">
        <f t="shared" si="1"/>
        <v>Tarif plein</v>
      </c>
      <c r="H48" s="8">
        <f t="shared" si="2"/>
        <v>2</v>
      </c>
      <c r="I48" s="8" t="str">
        <f>IF(D48="x",VLOOKUP(C48,Prog!$A$1:$C$12,H48,FALSE),"")</f>
        <v/>
      </c>
    </row>
    <row r="49" spans="1:9" x14ac:dyDescent="0.3">
      <c r="A49" s="8"/>
      <c r="B49" s="8"/>
      <c r="C49" s="11"/>
      <c r="D49" s="8"/>
      <c r="E49" s="8"/>
      <c r="F49" s="8">
        <f t="shared" si="0"/>
        <v>0</v>
      </c>
      <c r="G49" s="8" t="str">
        <f t="shared" si="1"/>
        <v>Tarif plein</v>
      </c>
      <c r="H49" s="8">
        <f t="shared" si="2"/>
        <v>2</v>
      </c>
      <c r="I49" s="8" t="str">
        <f>IF(D49="x",VLOOKUP(C49,Prog!$A$1:$C$12,H49,FALSE),"")</f>
        <v/>
      </c>
    </row>
    <row r="50" spans="1:9" x14ac:dyDescent="0.3">
      <c r="A50" s="8"/>
      <c r="B50" s="8"/>
      <c r="C50" s="11"/>
      <c r="D50" s="8"/>
      <c r="E50" s="8"/>
      <c r="F50" s="8">
        <f t="shared" si="0"/>
        <v>0</v>
      </c>
      <c r="G50" s="8" t="str">
        <f t="shared" si="1"/>
        <v>Tarif plein</v>
      </c>
      <c r="H50" s="8">
        <f t="shared" si="2"/>
        <v>2</v>
      </c>
      <c r="I50" s="8" t="str">
        <f>IF(D50="x",VLOOKUP(C50,Prog!$A$1:$C$12,H50,FALSE),"")</f>
        <v/>
      </c>
    </row>
    <row r="51" spans="1:9" x14ac:dyDescent="0.3">
      <c r="A51" s="8"/>
      <c r="B51" s="8"/>
      <c r="C51" s="11"/>
      <c r="D51" s="8"/>
      <c r="E51" s="8"/>
      <c r="F51" s="8">
        <f t="shared" si="0"/>
        <v>0</v>
      </c>
      <c r="G51" s="8" t="str">
        <f t="shared" si="1"/>
        <v>Tarif plein</v>
      </c>
      <c r="H51" s="8">
        <f t="shared" si="2"/>
        <v>2</v>
      </c>
      <c r="I51" s="8" t="str">
        <f>IF(D51="x",VLOOKUP(C51,Prog!$A$1:$C$12,H51,FALSE),"")</f>
        <v/>
      </c>
    </row>
    <row r="52" spans="1:9" x14ac:dyDescent="0.3">
      <c r="A52" s="8"/>
      <c r="B52" s="8"/>
      <c r="C52" s="11"/>
      <c r="D52" s="8"/>
      <c r="E52" s="8"/>
      <c r="F52" s="8">
        <f t="shared" si="0"/>
        <v>0</v>
      </c>
      <c r="G52" s="8" t="str">
        <f t="shared" si="1"/>
        <v>Tarif plein</v>
      </c>
      <c r="H52" s="8">
        <f t="shared" si="2"/>
        <v>2</v>
      </c>
      <c r="I52" s="8" t="str">
        <f>IF(D52="x",VLOOKUP(C52,Prog!$A$1:$C$12,H52,FALSE),"")</f>
        <v/>
      </c>
    </row>
    <row r="53" spans="1:9" x14ac:dyDescent="0.3">
      <c r="A53" s="8"/>
      <c r="B53" s="8"/>
      <c r="C53" s="11"/>
      <c r="D53" s="8"/>
      <c r="E53" s="8"/>
      <c r="F53" s="8">
        <f t="shared" si="0"/>
        <v>0</v>
      </c>
      <c r="G53" s="8" t="str">
        <f t="shared" si="1"/>
        <v>Tarif plein</v>
      </c>
      <c r="H53" s="8">
        <f t="shared" si="2"/>
        <v>2</v>
      </c>
      <c r="I53" s="8" t="str">
        <f>IF(D53="x",VLOOKUP(C53,Prog!$A$1:$C$12,H53,FALSE),"")</f>
        <v/>
      </c>
    </row>
    <row r="54" spans="1:9" x14ac:dyDescent="0.3">
      <c r="A54" s="8"/>
      <c r="B54" s="8"/>
      <c r="C54" s="11"/>
      <c r="D54" s="8"/>
      <c r="E54" s="8"/>
      <c r="F54" s="8">
        <f t="shared" si="0"/>
        <v>0</v>
      </c>
      <c r="G54" s="8" t="str">
        <f t="shared" si="1"/>
        <v>Tarif plein</v>
      </c>
      <c r="H54" s="8">
        <f t="shared" si="2"/>
        <v>2</v>
      </c>
      <c r="I54" s="8" t="str">
        <f>IF(D54="x",VLOOKUP(C54,Prog!$A$1:$C$12,H54,FALSE),"")</f>
        <v/>
      </c>
    </row>
    <row r="55" spans="1:9" x14ac:dyDescent="0.3">
      <c r="A55" s="8"/>
      <c r="B55" s="8"/>
      <c r="C55" s="11"/>
      <c r="D55" s="8"/>
      <c r="E55" s="8"/>
      <c r="F55" s="8">
        <f t="shared" si="0"/>
        <v>0</v>
      </c>
      <c r="G55" s="8" t="str">
        <f t="shared" si="1"/>
        <v>Tarif plein</v>
      </c>
      <c r="H55" s="8">
        <f t="shared" si="2"/>
        <v>2</v>
      </c>
      <c r="I55" s="8" t="str">
        <f>IF(D55="x",VLOOKUP(C55,Prog!$A$1:$C$12,H55,FALSE),"")</f>
        <v/>
      </c>
    </row>
    <row r="56" spans="1:9" x14ac:dyDescent="0.3">
      <c r="A56" s="8"/>
      <c r="B56" s="8"/>
      <c r="C56" s="11"/>
      <c r="D56" s="8"/>
      <c r="E56" s="8"/>
      <c r="F56" s="8">
        <f t="shared" si="0"/>
        <v>0</v>
      </c>
      <c r="G56" s="8" t="str">
        <f t="shared" si="1"/>
        <v>Tarif plein</v>
      </c>
      <c r="H56" s="8">
        <f t="shared" si="2"/>
        <v>2</v>
      </c>
      <c r="I56" s="8" t="str">
        <f>IF(D56="x",VLOOKUP(C56,Prog!$A$1:$C$12,H56,FALSE),"")</f>
        <v/>
      </c>
    </row>
    <row r="57" spans="1:9" x14ac:dyDescent="0.3">
      <c r="A57" s="8"/>
      <c r="B57" s="8"/>
      <c r="C57" s="11"/>
      <c r="D57" s="8"/>
      <c r="E57" s="8"/>
      <c r="F57" s="8">
        <f t="shared" si="0"/>
        <v>0</v>
      </c>
      <c r="G57" s="8" t="str">
        <f t="shared" si="1"/>
        <v>Tarif plein</v>
      </c>
      <c r="H57" s="8">
        <f t="shared" si="2"/>
        <v>2</v>
      </c>
      <c r="I57" s="8" t="str">
        <f>IF(D57="x",VLOOKUP(C57,Prog!$A$1:$C$12,H57,FALSE),"")</f>
        <v/>
      </c>
    </row>
    <row r="58" spans="1:9" x14ac:dyDescent="0.3">
      <c r="A58" s="8"/>
      <c r="B58" s="8"/>
      <c r="C58" s="11"/>
      <c r="D58" s="8"/>
      <c r="E58" s="8"/>
      <c r="F58" s="8">
        <f t="shared" si="0"/>
        <v>0</v>
      </c>
      <c r="G58" s="8" t="str">
        <f t="shared" si="1"/>
        <v>Tarif plein</v>
      </c>
      <c r="H58" s="8">
        <f t="shared" si="2"/>
        <v>2</v>
      </c>
      <c r="I58" s="8" t="str">
        <f>IF(D58="x",VLOOKUP(C58,Prog!$A$1:$C$12,H58,FALSE),"")</f>
        <v/>
      </c>
    </row>
    <row r="59" spans="1:9" x14ac:dyDescent="0.3">
      <c r="A59" s="8"/>
      <c r="B59" s="8"/>
      <c r="C59" s="11"/>
      <c r="D59" s="8"/>
      <c r="E59" s="8"/>
      <c r="F59" s="8">
        <f t="shared" si="0"/>
        <v>0</v>
      </c>
      <c r="G59" s="8" t="str">
        <f t="shared" si="1"/>
        <v>Tarif plein</v>
      </c>
      <c r="H59" s="8">
        <f t="shared" si="2"/>
        <v>2</v>
      </c>
      <c r="I59" s="8" t="str">
        <f>IF(D59="x",VLOOKUP(C59,Prog!$A$1:$C$12,H59,FALSE),"")</f>
        <v/>
      </c>
    </row>
    <row r="60" spans="1:9" x14ac:dyDescent="0.3">
      <c r="A60" s="8"/>
      <c r="B60" s="8"/>
      <c r="C60" s="11"/>
      <c r="D60" s="8"/>
      <c r="E60" s="8"/>
      <c r="F60" s="8">
        <f t="shared" si="0"/>
        <v>0</v>
      </c>
      <c r="G60" s="8" t="str">
        <f t="shared" si="1"/>
        <v>Tarif plein</v>
      </c>
      <c r="H60" s="8">
        <f t="shared" si="2"/>
        <v>2</v>
      </c>
      <c r="I60" s="8" t="str">
        <f>IF(D60="x",VLOOKUP(C60,Prog!$A$1:$C$12,H60,FALSE),"")</f>
        <v/>
      </c>
    </row>
    <row r="61" spans="1:9" x14ac:dyDescent="0.3">
      <c r="A61" s="8"/>
      <c r="B61" s="8"/>
      <c r="C61" s="11"/>
      <c r="D61" s="8"/>
      <c r="E61" s="8"/>
      <c r="F61" s="8">
        <f t="shared" si="0"/>
        <v>0</v>
      </c>
      <c r="G61" s="8" t="str">
        <f t="shared" si="1"/>
        <v>Tarif plein</v>
      </c>
      <c r="H61" s="8">
        <f t="shared" si="2"/>
        <v>2</v>
      </c>
      <c r="I61" s="8" t="str">
        <f>IF(D61="x",VLOOKUP(C61,Prog!$A$1:$C$12,H61,FALSE),"")</f>
        <v/>
      </c>
    </row>
    <row r="62" spans="1:9" x14ac:dyDescent="0.3">
      <c r="A62" s="8"/>
      <c r="B62" s="8"/>
      <c r="C62" s="11"/>
      <c r="D62" s="8"/>
      <c r="E62" s="8"/>
      <c r="F62" s="8">
        <f t="shared" si="0"/>
        <v>0</v>
      </c>
      <c r="G62" s="8" t="str">
        <f t="shared" si="1"/>
        <v>Tarif plein</v>
      </c>
      <c r="H62" s="8">
        <f t="shared" si="2"/>
        <v>2</v>
      </c>
      <c r="I62" s="8" t="str">
        <f>IF(D62="x",VLOOKUP(C62,Prog!$A$1:$C$12,H62,FALSE),"")</f>
        <v/>
      </c>
    </row>
    <row r="63" spans="1:9" x14ac:dyDescent="0.3">
      <c r="A63" s="8"/>
      <c r="B63" s="8"/>
      <c r="C63" s="11"/>
      <c r="D63" s="8"/>
      <c r="E63" s="8"/>
      <c r="F63" s="8">
        <f t="shared" si="0"/>
        <v>0</v>
      </c>
      <c r="G63" s="8" t="str">
        <f t="shared" si="1"/>
        <v>Tarif plein</v>
      </c>
      <c r="H63" s="8">
        <f t="shared" si="2"/>
        <v>2</v>
      </c>
      <c r="I63" s="8" t="str">
        <f>IF(D63="x",VLOOKUP(C63,Prog!$A$1:$C$12,H63,FALSE),"")</f>
        <v/>
      </c>
    </row>
    <row r="64" spans="1:9" x14ac:dyDescent="0.3">
      <c r="A64" s="8"/>
      <c r="B64" s="8"/>
      <c r="C64" s="11"/>
      <c r="D64" s="8"/>
      <c r="E64" s="8"/>
      <c r="F64" s="8">
        <f t="shared" si="0"/>
        <v>0</v>
      </c>
      <c r="G64" s="8" t="str">
        <f t="shared" si="1"/>
        <v>Tarif plein</v>
      </c>
      <c r="H64" s="8">
        <f t="shared" si="2"/>
        <v>2</v>
      </c>
      <c r="I64" s="8" t="str">
        <f>IF(D64="x",VLOOKUP(C64,Prog!$A$1:$C$12,H64,FALSE),"")</f>
        <v/>
      </c>
    </row>
    <row r="65" spans="1:9" x14ac:dyDescent="0.3">
      <c r="A65" s="8"/>
      <c r="B65" s="8"/>
      <c r="C65" s="11"/>
      <c r="D65" s="8"/>
      <c r="E65" s="8"/>
      <c r="F65" s="8">
        <f t="shared" si="0"/>
        <v>0</v>
      </c>
      <c r="G65" s="8" t="str">
        <f t="shared" si="1"/>
        <v>Tarif plein</v>
      </c>
      <c r="H65" s="8">
        <f t="shared" si="2"/>
        <v>2</v>
      </c>
      <c r="I65" s="8" t="str">
        <f>IF(D65="x",VLOOKUP(C65,Prog!$A$1:$C$12,H65,FALSE),"")</f>
        <v/>
      </c>
    </row>
    <row r="66" spans="1:9" x14ac:dyDescent="0.3">
      <c r="A66" s="8"/>
      <c r="B66" s="8"/>
      <c r="C66" s="11"/>
      <c r="D66" s="8"/>
      <c r="E66" s="8"/>
      <c r="F66" s="8">
        <f t="shared" si="0"/>
        <v>0</v>
      </c>
      <c r="G66" s="8" t="str">
        <f t="shared" si="1"/>
        <v>Tarif plein</v>
      </c>
      <c r="H66" s="8">
        <f t="shared" si="2"/>
        <v>2</v>
      </c>
      <c r="I66" s="8" t="str">
        <f>IF(D66="x",VLOOKUP(C66,Prog!$A$1:$C$12,H66,FALSE),"")</f>
        <v/>
      </c>
    </row>
    <row r="67" spans="1:9" x14ac:dyDescent="0.3">
      <c r="A67" s="8"/>
      <c r="B67" s="8"/>
      <c r="C67" s="11"/>
      <c r="D67" s="8"/>
      <c r="E67" s="8"/>
      <c r="F67" s="8">
        <f t="shared" si="0"/>
        <v>0</v>
      </c>
      <c r="G67" s="8" t="str">
        <f t="shared" si="1"/>
        <v>Tarif plein</v>
      </c>
      <c r="H67" s="8">
        <f t="shared" si="2"/>
        <v>2</v>
      </c>
      <c r="I67" s="8" t="str">
        <f>IF(D67="x",VLOOKUP(C67,Prog!$A$1:$C$12,H67,FALSE),"")</f>
        <v/>
      </c>
    </row>
    <row r="68" spans="1:9" x14ac:dyDescent="0.3">
      <c r="A68" s="8"/>
      <c r="B68" s="8"/>
      <c r="C68" s="11"/>
      <c r="D68" s="8"/>
      <c r="E68" s="8"/>
      <c r="F68" s="8">
        <f t="shared" si="0"/>
        <v>0</v>
      </c>
      <c r="G68" s="8" t="str">
        <f t="shared" si="1"/>
        <v>Tarif plein</v>
      </c>
      <c r="H68" s="8">
        <f t="shared" si="2"/>
        <v>2</v>
      </c>
      <c r="I68" s="8" t="str">
        <f>IF(D68="x",VLOOKUP(C68,Prog!$A$1:$C$12,H68,FALSE),"")</f>
        <v/>
      </c>
    </row>
    <row r="69" spans="1:9" x14ac:dyDescent="0.3">
      <c r="A69" s="8"/>
      <c r="B69" s="8"/>
      <c r="C69" s="11"/>
      <c r="D69" s="8"/>
      <c r="E69" s="8"/>
      <c r="F69" s="8">
        <f t="shared" si="0"/>
        <v>0</v>
      </c>
      <c r="G69" s="8" t="str">
        <f t="shared" si="1"/>
        <v>Tarif plein</v>
      </c>
      <c r="H69" s="8">
        <f t="shared" si="2"/>
        <v>2</v>
      </c>
      <c r="I69" s="8" t="str">
        <f>IF(D69="x",VLOOKUP(C69,Prog!$A$1:$C$12,H69,FALSE),"")</f>
        <v/>
      </c>
    </row>
    <row r="70" spans="1:9" x14ac:dyDescent="0.3">
      <c r="A70" s="8"/>
      <c r="B70" s="8"/>
      <c r="C70" s="11"/>
      <c r="D70" s="8"/>
      <c r="E70" s="8"/>
      <c r="F70" s="8">
        <f t="shared" si="0"/>
        <v>0</v>
      </c>
      <c r="G70" s="8" t="str">
        <f t="shared" si="1"/>
        <v>Tarif plein</v>
      </c>
      <c r="H70" s="8">
        <f t="shared" si="2"/>
        <v>2</v>
      </c>
      <c r="I70" s="8" t="str">
        <f>IF(D70="x",VLOOKUP(C70,Prog!$A$1:$C$12,H70,FALSE),"")</f>
        <v/>
      </c>
    </row>
    <row r="71" spans="1:9" x14ac:dyDescent="0.3">
      <c r="A71" s="8"/>
      <c r="B71" s="8"/>
      <c r="C71" s="11"/>
      <c r="D71" s="8"/>
      <c r="E71" s="8"/>
      <c r="F71" s="8">
        <f t="shared" ref="F71:F134" si="3">COUNTIF($A$6:$A$999,A71)</f>
        <v>0</v>
      </c>
      <c r="G71" s="8" t="str">
        <f t="shared" ref="G71:G134" si="4">IF(F71&gt;1,"Tarif réduit","Tarif plein")</f>
        <v>Tarif plein</v>
      </c>
      <c r="H71" s="8">
        <f t="shared" ref="H71:H134" si="5">IF(G71="Tarif réduit",3,2)</f>
        <v>2</v>
      </c>
      <c r="I71" s="8" t="str">
        <f>IF(D71="x",VLOOKUP(C71,Prog!$A$1:$C$12,H71,FALSE),"")</f>
        <v/>
      </c>
    </row>
    <row r="72" spans="1:9" x14ac:dyDescent="0.3">
      <c r="A72" s="8"/>
      <c r="B72" s="8"/>
      <c r="C72" s="11"/>
      <c r="D72" s="8"/>
      <c r="E72" s="8"/>
      <c r="F72" s="8">
        <f t="shared" si="3"/>
        <v>0</v>
      </c>
      <c r="G72" s="8" t="str">
        <f t="shared" si="4"/>
        <v>Tarif plein</v>
      </c>
      <c r="H72" s="8">
        <f t="shared" si="5"/>
        <v>2</v>
      </c>
      <c r="I72" s="8" t="str">
        <f>IF(D72="x",VLOOKUP(C72,Prog!$A$1:$C$12,H72,FALSE),"")</f>
        <v/>
      </c>
    </row>
    <row r="73" spans="1:9" x14ac:dyDescent="0.3">
      <c r="A73" s="8"/>
      <c r="B73" s="8"/>
      <c r="C73" s="11"/>
      <c r="D73" s="8"/>
      <c r="E73" s="8"/>
      <c r="F73" s="8">
        <f t="shared" si="3"/>
        <v>0</v>
      </c>
      <c r="G73" s="8" t="str">
        <f t="shared" si="4"/>
        <v>Tarif plein</v>
      </c>
      <c r="H73" s="8">
        <f t="shared" si="5"/>
        <v>2</v>
      </c>
      <c r="I73" s="8" t="str">
        <f>IF(D73="x",VLOOKUP(C73,Prog!$A$1:$C$12,H73,FALSE),"")</f>
        <v/>
      </c>
    </row>
    <row r="74" spans="1:9" x14ac:dyDescent="0.3">
      <c r="A74" s="8"/>
      <c r="B74" s="8"/>
      <c r="C74" s="11"/>
      <c r="D74" s="8"/>
      <c r="E74" s="8"/>
      <c r="F74" s="8">
        <f t="shared" si="3"/>
        <v>0</v>
      </c>
      <c r="G74" s="8" t="str">
        <f t="shared" si="4"/>
        <v>Tarif plein</v>
      </c>
      <c r="H74" s="8">
        <f t="shared" si="5"/>
        <v>2</v>
      </c>
      <c r="I74" s="8" t="str">
        <f>IF(D74="x",VLOOKUP(C74,Prog!$A$1:$C$12,H74,FALSE),"")</f>
        <v/>
      </c>
    </row>
    <row r="75" spans="1:9" x14ac:dyDescent="0.3">
      <c r="A75" s="8"/>
      <c r="B75" s="8"/>
      <c r="C75" s="11"/>
      <c r="D75" s="8"/>
      <c r="E75" s="8"/>
      <c r="F75" s="8">
        <f t="shared" si="3"/>
        <v>0</v>
      </c>
      <c r="G75" s="8" t="str">
        <f t="shared" si="4"/>
        <v>Tarif plein</v>
      </c>
      <c r="H75" s="8">
        <f t="shared" si="5"/>
        <v>2</v>
      </c>
      <c r="I75" s="8" t="str">
        <f>IF(D75="x",VLOOKUP(C75,Prog!$A$1:$C$12,H75,FALSE),"")</f>
        <v/>
      </c>
    </row>
    <row r="76" spans="1:9" x14ac:dyDescent="0.3">
      <c r="A76" s="8"/>
      <c r="B76" s="8"/>
      <c r="C76" s="11"/>
      <c r="D76" s="8"/>
      <c r="E76" s="8"/>
      <c r="F76" s="8">
        <f t="shared" si="3"/>
        <v>0</v>
      </c>
      <c r="G76" s="8" t="str">
        <f t="shared" si="4"/>
        <v>Tarif plein</v>
      </c>
      <c r="H76" s="8">
        <f t="shared" si="5"/>
        <v>2</v>
      </c>
      <c r="I76" s="8" t="str">
        <f>IF(D76="x",VLOOKUP(C76,Prog!$A$1:$C$12,H76,FALSE),"")</f>
        <v/>
      </c>
    </row>
    <row r="77" spans="1:9" x14ac:dyDescent="0.3">
      <c r="A77" s="8"/>
      <c r="B77" s="8"/>
      <c r="C77" s="11"/>
      <c r="D77" s="8"/>
      <c r="E77" s="8"/>
      <c r="F77" s="8">
        <f t="shared" si="3"/>
        <v>0</v>
      </c>
      <c r="G77" s="8" t="str">
        <f t="shared" si="4"/>
        <v>Tarif plein</v>
      </c>
      <c r="H77" s="8">
        <f t="shared" si="5"/>
        <v>2</v>
      </c>
      <c r="I77" s="8" t="str">
        <f>IF(D77="x",VLOOKUP(C77,Prog!$A$1:$C$12,H77,FALSE),"")</f>
        <v/>
      </c>
    </row>
    <row r="78" spans="1:9" x14ac:dyDescent="0.3">
      <c r="A78" s="8"/>
      <c r="B78" s="8"/>
      <c r="C78" s="11"/>
      <c r="D78" s="8"/>
      <c r="E78" s="8"/>
      <c r="F78" s="8">
        <f t="shared" si="3"/>
        <v>0</v>
      </c>
      <c r="G78" s="8" t="str">
        <f t="shared" si="4"/>
        <v>Tarif plein</v>
      </c>
      <c r="H78" s="8">
        <f t="shared" si="5"/>
        <v>2</v>
      </c>
      <c r="I78" s="8" t="str">
        <f>IF(D78="x",VLOOKUP(C78,Prog!$A$1:$C$12,H78,FALSE),"")</f>
        <v/>
      </c>
    </row>
    <row r="79" spans="1:9" x14ac:dyDescent="0.3">
      <c r="A79" s="8"/>
      <c r="B79" s="8"/>
      <c r="C79" s="11"/>
      <c r="D79" s="8"/>
      <c r="E79" s="8"/>
      <c r="F79" s="8">
        <f t="shared" si="3"/>
        <v>0</v>
      </c>
      <c r="G79" s="8" t="str">
        <f t="shared" si="4"/>
        <v>Tarif plein</v>
      </c>
      <c r="H79" s="8">
        <f t="shared" si="5"/>
        <v>2</v>
      </c>
      <c r="I79" s="8" t="str">
        <f>IF(D79="x",VLOOKUP(C79,Prog!$A$1:$C$12,H79,FALSE),"")</f>
        <v/>
      </c>
    </row>
    <row r="80" spans="1:9" x14ac:dyDescent="0.3">
      <c r="A80" s="8"/>
      <c r="B80" s="8"/>
      <c r="C80" s="11"/>
      <c r="D80" s="8"/>
      <c r="E80" s="8"/>
      <c r="F80" s="8">
        <f t="shared" si="3"/>
        <v>0</v>
      </c>
      <c r="G80" s="8" t="str">
        <f t="shared" si="4"/>
        <v>Tarif plein</v>
      </c>
      <c r="H80" s="8">
        <f t="shared" si="5"/>
        <v>2</v>
      </c>
      <c r="I80" s="8" t="str">
        <f>IF(D80="x",VLOOKUP(C80,Prog!$A$1:$C$12,H80,FALSE),"")</f>
        <v/>
      </c>
    </row>
    <row r="81" spans="1:9" x14ac:dyDescent="0.3">
      <c r="A81" s="8"/>
      <c r="B81" s="8"/>
      <c r="C81" s="11"/>
      <c r="D81" s="8"/>
      <c r="E81" s="8"/>
      <c r="F81" s="8">
        <f t="shared" si="3"/>
        <v>0</v>
      </c>
      <c r="G81" s="8" t="str">
        <f t="shared" si="4"/>
        <v>Tarif plein</v>
      </c>
      <c r="H81" s="8">
        <f t="shared" si="5"/>
        <v>2</v>
      </c>
      <c r="I81" s="8" t="str">
        <f>IF(D81="x",VLOOKUP(C81,Prog!$A$1:$C$12,H81,FALSE),"")</f>
        <v/>
      </c>
    </row>
    <row r="82" spans="1:9" x14ac:dyDescent="0.3">
      <c r="A82" s="8"/>
      <c r="B82" s="8"/>
      <c r="C82" s="11"/>
      <c r="D82" s="8"/>
      <c r="E82" s="8"/>
      <c r="F82" s="8">
        <f t="shared" si="3"/>
        <v>0</v>
      </c>
      <c r="G82" s="8" t="str">
        <f t="shared" si="4"/>
        <v>Tarif plein</v>
      </c>
      <c r="H82" s="8">
        <f t="shared" si="5"/>
        <v>2</v>
      </c>
      <c r="I82" s="8" t="str">
        <f>IF(D82="x",VLOOKUP(C82,Prog!$A$1:$C$12,H82,FALSE),"")</f>
        <v/>
      </c>
    </row>
    <row r="83" spans="1:9" x14ac:dyDescent="0.3">
      <c r="A83" s="8"/>
      <c r="B83" s="8"/>
      <c r="C83" s="11"/>
      <c r="D83" s="8"/>
      <c r="E83" s="8"/>
      <c r="F83" s="8">
        <f t="shared" si="3"/>
        <v>0</v>
      </c>
      <c r="G83" s="8" t="str">
        <f t="shared" si="4"/>
        <v>Tarif plein</v>
      </c>
      <c r="H83" s="8">
        <f t="shared" si="5"/>
        <v>2</v>
      </c>
      <c r="I83" s="8" t="str">
        <f>IF(D83="x",VLOOKUP(C83,Prog!$A$1:$C$12,H83,FALSE),"")</f>
        <v/>
      </c>
    </row>
    <row r="84" spans="1:9" x14ac:dyDescent="0.3">
      <c r="A84" s="8"/>
      <c r="B84" s="8"/>
      <c r="C84" s="11"/>
      <c r="D84" s="8"/>
      <c r="E84" s="8"/>
      <c r="F84" s="8">
        <f t="shared" si="3"/>
        <v>0</v>
      </c>
      <c r="G84" s="8" t="str">
        <f t="shared" si="4"/>
        <v>Tarif plein</v>
      </c>
      <c r="H84" s="8">
        <f t="shared" si="5"/>
        <v>2</v>
      </c>
      <c r="I84" s="8" t="str">
        <f>IF(D84="x",VLOOKUP(C84,Prog!$A$1:$C$12,H84,FALSE),"")</f>
        <v/>
      </c>
    </row>
    <row r="85" spans="1:9" x14ac:dyDescent="0.3">
      <c r="A85" s="8"/>
      <c r="B85" s="8"/>
      <c r="C85" s="11"/>
      <c r="D85" s="8"/>
      <c r="E85" s="8"/>
      <c r="F85" s="8">
        <f t="shared" si="3"/>
        <v>0</v>
      </c>
      <c r="G85" s="8" t="str">
        <f t="shared" si="4"/>
        <v>Tarif plein</v>
      </c>
      <c r="H85" s="8">
        <f t="shared" si="5"/>
        <v>2</v>
      </c>
      <c r="I85" s="8" t="str">
        <f>IF(D85="x",VLOOKUP(C85,Prog!$A$1:$C$12,H85,FALSE),"")</f>
        <v/>
      </c>
    </row>
    <row r="86" spans="1:9" x14ac:dyDescent="0.3">
      <c r="A86" s="8"/>
      <c r="B86" s="8"/>
      <c r="C86" s="11"/>
      <c r="D86" s="8"/>
      <c r="E86" s="8"/>
      <c r="F86" s="8">
        <f t="shared" si="3"/>
        <v>0</v>
      </c>
      <c r="G86" s="8" t="str">
        <f t="shared" si="4"/>
        <v>Tarif plein</v>
      </c>
      <c r="H86" s="8">
        <f t="shared" si="5"/>
        <v>2</v>
      </c>
      <c r="I86" s="8" t="str">
        <f>IF(D86="x",VLOOKUP(C86,Prog!$A$1:$C$12,H86,FALSE),"")</f>
        <v/>
      </c>
    </row>
    <row r="87" spans="1:9" x14ac:dyDescent="0.3">
      <c r="A87" s="8"/>
      <c r="B87" s="8"/>
      <c r="C87" s="11"/>
      <c r="D87" s="8"/>
      <c r="E87" s="8"/>
      <c r="F87" s="8">
        <f t="shared" si="3"/>
        <v>0</v>
      </c>
      <c r="G87" s="8" t="str">
        <f t="shared" si="4"/>
        <v>Tarif plein</v>
      </c>
      <c r="H87" s="8">
        <f t="shared" si="5"/>
        <v>2</v>
      </c>
      <c r="I87" s="8" t="str">
        <f>IF(D87="x",VLOOKUP(C87,Prog!$A$1:$C$12,H87,FALSE),"")</f>
        <v/>
      </c>
    </row>
    <row r="88" spans="1:9" x14ac:dyDescent="0.3">
      <c r="A88" s="8"/>
      <c r="B88" s="8"/>
      <c r="C88" s="11"/>
      <c r="D88" s="8"/>
      <c r="E88" s="8"/>
      <c r="F88" s="8">
        <f t="shared" si="3"/>
        <v>0</v>
      </c>
      <c r="G88" s="8" t="str">
        <f t="shared" si="4"/>
        <v>Tarif plein</v>
      </c>
      <c r="H88" s="8">
        <f t="shared" si="5"/>
        <v>2</v>
      </c>
      <c r="I88" s="8" t="str">
        <f>IF(D88="x",VLOOKUP(C88,Prog!$A$1:$C$12,H88,FALSE),"")</f>
        <v/>
      </c>
    </row>
    <row r="89" spans="1:9" x14ac:dyDescent="0.3">
      <c r="A89" s="8"/>
      <c r="B89" s="8"/>
      <c r="C89" s="11"/>
      <c r="D89" s="8"/>
      <c r="E89" s="8"/>
      <c r="F89" s="8">
        <f t="shared" si="3"/>
        <v>0</v>
      </c>
      <c r="G89" s="8" t="str">
        <f t="shared" si="4"/>
        <v>Tarif plein</v>
      </c>
      <c r="H89" s="8">
        <f t="shared" si="5"/>
        <v>2</v>
      </c>
      <c r="I89" s="8" t="str">
        <f>IF(D89="x",VLOOKUP(C89,Prog!$A$1:$C$12,H89,FALSE),"")</f>
        <v/>
      </c>
    </row>
    <row r="90" spans="1:9" x14ac:dyDescent="0.3">
      <c r="A90" s="8"/>
      <c r="B90" s="8"/>
      <c r="C90" s="11"/>
      <c r="D90" s="8"/>
      <c r="E90" s="8"/>
      <c r="F90" s="8">
        <f t="shared" si="3"/>
        <v>0</v>
      </c>
      <c r="G90" s="8" t="str">
        <f t="shared" si="4"/>
        <v>Tarif plein</v>
      </c>
      <c r="H90" s="8">
        <f t="shared" si="5"/>
        <v>2</v>
      </c>
      <c r="I90" s="8" t="str">
        <f>IF(D90="x",VLOOKUP(C90,Prog!$A$1:$C$12,H90,FALSE),"")</f>
        <v/>
      </c>
    </row>
    <row r="91" spans="1:9" x14ac:dyDescent="0.3">
      <c r="A91" s="8"/>
      <c r="B91" s="8"/>
      <c r="C91" s="11"/>
      <c r="D91" s="8"/>
      <c r="E91" s="8"/>
      <c r="F91" s="8">
        <f t="shared" si="3"/>
        <v>0</v>
      </c>
      <c r="G91" s="8" t="str">
        <f t="shared" si="4"/>
        <v>Tarif plein</v>
      </c>
      <c r="H91" s="8">
        <f t="shared" si="5"/>
        <v>2</v>
      </c>
      <c r="I91" s="8" t="str">
        <f>IF(D91="x",VLOOKUP(C91,Prog!$A$1:$C$12,H91,FALSE),"")</f>
        <v/>
      </c>
    </row>
    <row r="92" spans="1:9" x14ac:dyDescent="0.3">
      <c r="A92" s="8"/>
      <c r="B92" s="8"/>
      <c r="C92" s="11"/>
      <c r="D92" s="8"/>
      <c r="E92" s="8"/>
      <c r="F92" s="8">
        <f t="shared" si="3"/>
        <v>0</v>
      </c>
      <c r="G92" s="8" t="str">
        <f t="shared" si="4"/>
        <v>Tarif plein</v>
      </c>
      <c r="H92" s="8">
        <f t="shared" si="5"/>
        <v>2</v>
      </c>
      <c r="I92" s="8" t="str">
        <f>IF(D92="x",VLOOKUP(C92,Prog!$A$1:$C$12,H92,FALSE),"")</f>
        <v/>
      </c>
    </row>
    <row r="93" spans="1:9" x14ac:dyDescent="0.3">
      <c r="A93" s="8"/>
      <c r="B93" s="8"/>
      <c r="C93" s="11"/>
      <c r="D93" s="8"/>
      <c r="E93" s="8"/>
      <c r="F93" s="8">
        <f t="shared" si="3"/>
        <v>0</v>
      </c>
      <c r="G93" s="8" t="str">
        <f t="shared" si="4"/>
        <v>Tarif plein</v>
      </c>
      <c r="H93" s="8">
        <f t="shared" si="5"/>
        <v>2</v>
      </c>
      <c r="I93" s="8" t="str">
        <f>IF(D93="x",VLOOKUP(C93,Prog!$A$1:$C$12,H93,FALSE),"")</f>
        <v/>
      </c>
    </row>
    <row r="94" spans="1:9" x14ac:dyDescent="0.3">
      <c r="A94" s="8"/>
      <c r="B94" s="8"/>
      <c r="C94" s="11"/>
      <c r="D94" s="8"/>
      <c r="E94" s="8"/>
      <c r="F94" s="8">
        <f t="shared" si="3"/>
        <v>0</v>
      </c>
      <c r="G94" s="8" t="str">
        <f t="shared" si="4"/>
        <v>Tarif plein</v>
      </c>
      <c r="H94" s="8">
        <f t="shared" si="5"/>
        <v>2</v>
      </c>
      <c r="I94" s="8" t="str">
        <f>IF(D94="x",VLOOKUP(C94,Prog!$A$1:$C$12,H94,FALSE),"")</f>
        <v/>
      </c>
    </row>
    <row r="95" spans="1:9" x14ac:dyDescent="0.3">
      <c r="A95" s="8"/>
      <c r="B95" s="8"/>
      <c r="C95" s="11"/>
      <c r="D95" s="8"/>
      <c r="E95" s="8"/>
      <c r="F95" s="8">
        <f t="shared" si="3"/>
        <v>0</v>
      </c>
      <c r="G95" s="8" t="str">
        <f t="shared" si="4"/>
        <v>Tarif plein</v>
      </c>
      <c r="H95" s="8">
        <f t="shared" si="5"/>
        <v>2</v>
      </c>
      <c r="I95" s="8" t="str">
        <f>IF(D95="x",VLOOKUP(C95,Prog!$A$1:$C$12,H95,FALSE),"")</f>
        <v/>
      </c>
    </row>
    <row r="96" spans="1:9" x14ac:dyDescent="0.3">
      <c r="A96" s="8"/>
      <c r="B96" s="8"/>
      <c r="C96" s="11"/>
      <c r="D96" s="8"/>
      <c r="E96" s="8"/>
      <c r="F96" s="8">
        <f t="shared" si="3"/>
        <v>0</v>
      </c>
      <c r="G96" s="8" t="str">
        <f t="shared" si="4"/>
        <v>Tarif plein</v>
      </c>
      <c r="H96" s="8">
        <f t="shared" si="5"/>
        <v>2</v>
      </c>
      <c r="I96" s="8" t="str">
        <f>IF(D96="x",VLOOKUP(C96,Prog!$A$1:$C$12,H96,FALSE),"")</f>
        <v/>
      </c>
    </row>
    <row r="97" spans="1:9" x14ac:dyDescent="0.3">
      <c r="A97" s="8"/>
      <c r="B97" s="8"/>
      <c r="C97" s="11"/>
      <c r="D97" s="8"/>
      <c r="E97" s="8"/>
      <c r="F97" s="8">
        <f t="shared" si="3"/>
        <v>0</v>
      </c>
      <c r="G97" s="8" t="str">
        <f t="shared" si="4"/>
        <v>Tarif plein</v>
      </c>
      <c r="H97" s="8">
        <f t="shared" si="5"/>
        <v>2</v>
      </c>
      <c r="I97" s="8" t="str">
        <f>IF(D97="x",VLOOKUP(C97,Prog!$A$1:$C$12,H97,FALSE),"")</f>
        <v/>
      </c>
    </row>
    <row r="98" spans="1:9" x14ac:dyDescent="0.3">
      <c r="A98" s="8"/>
      <c r="B98" s="8"/>
      <c r="C98" s="11"/>
      <c r="D98" s="8"/>
      <c r="E98" s="8"/>
      <c r="F98" s="8">
        <f t="shared" si="3"/>
        <v>0</v>
      </c>
      <c r="G98" s="8" t="str">
        <f t="shared" si="4"/>
        <v>Tarif plein</v>
      </c>
      <c r="H98" s="8">
        <f t="shared" si="5"/>
        <v>2</v>
      </c>
      <c r="I98" s="8" t="str">
        <f>IF(D98="x",VLOOKUP(C98,Prog!$A$1:$C$12,H98,FALSE),"")</f>
        <v/>
      </c>
    </row>
    <row r="99" spans="1:9" x14ac:dyDescent="0.3">
      <c r="A99" s="8"/>
      <c r="B99" s="8"/>
      <c r="C99" s="11"/>
      <c r="D99" s="8"/>
      <c r="E99" s="8"/>
      <c r="F99" s="8">
        <f t="shared" si="3"/>
        <v>0</v>
      </c>
      <c r="G99" s="8" t="str">
        <f t="shared" si="4"/>
        <v>Tarif plein</v>
      </c>
      <c r="H99" s="8">
        <f t="shared" si="5"/>
        <v>2</v>
      </c>
      <c r="I99" s="8" t="str">
        <f>IF(D99="x",VLOOKUP(C99,Prog!$A$1:$C$12,H99,FALSE),"")</f>
        <v/>
      </c>
    </row>
    <row r="100" spans="1:9" x14ac:dyDescent="0.3">
      <c r="A100" s="8"/>
      <c r="B100" s="8"/>
      <c r="C100" s="11"/>
      <c r="D100" s="8"/>
      <c r="E100" s="8"/>
      <c r="F100" s="8">
        <f t="shared" si="3"/>
        <v>0</v>
      </c>
      <c r="G100" s="8" t="str">
        <f t="shared" si="4"/>
        <v>Tarif plein</v>
      </c>
      <c r="H100" s="8">
        <f t="shared" si="5"/>
        <v>2</v>
      </c>
      <c r="I100" s="8" t="str">
        <f>IF(D100="x",VLOOKUP(C100,Prog!$A$1:$C$12,H100,FALSE),"")</f>
        <v/>
      </c>
    </row>
    <row r="101" spans="1:9" x14ac:dyDescent="0.3">
      <c r="A101" s="8"/>
      <c r="B101" s="8"/>
      <c r="C101" s="11"/>
      <c r="D101" s="8"/>
      <c r="E101" s="8"/>
      <c r="F101" s="8">
        <f t="shared" si="3"/>
        <v>0</v>
      </c>
      <c r="G101" s="8" t="str">
        <f t="shared" si="4"/>
        <v>Tarif plein</v>
      </c>
      <c r="H101" s="8">
        <f t="shared" si="5"/>
        <v>2</v>
      </c>
      <c r="I101" s="8" t="str">
        <f>IF(D101="x",VLOOKUP(C101,Prog!$A$1:$C$12,H101,FALSE),"")</f>
        <v/>
      </c>
    </row>
    <row r="102" spans="1:9" x14ac:dyDescent="0.3">
      <c r="A102" s="8"/>
      <c r="B102" s="8"/>
      <c r="C102" s="11"/>
      <c r="D102" s="8"/>
      <c r="E102" s="8"/>
      <c r="F102" s="8">
        <f t="shared" si="3"/>
        <v>0</v>
      </c>
      <c r="G102" s="8" t="str">
        <f t="shared" si="4"/>
        <v>Tarif plein</v>
      </c>
      <c r="H102" s="8">
        <f t="shared" si="5"/>
        <v>2</v>
      </c>
      <c r="I102" s="8" t="str">
        <f>IF(D102="x",VLOOKUP(C102,Prog!$A$1:$C$12,H102,FALSE),"")</f>
        <v/>
      </c>
    </row>
    <row r="103" spans="1:9" x14ac:dyDescent="0.3">
      <c r="A103" s="8"/>
      <c r="B103" s="8"/>
      <c r="C103" s="11"/>
      <c r="D103" s="8"/>
      <c r="E103" s="8"/>
      <c r="F103" s="8">
        <f t="shared" si="3"/>
        <v>0</v>
      </c>
      <c r="G103" s="8" t="str">
        <f t="shared" si="4"/>
        <v>Tarif plein</v>
      </c>
      <c r="H103" s="8">
        <f t="shared" si="5"/>
        <v>2</v>
      </c>
      <c r="I103" s="8" t="str">
        <f>IF(D103="x",VLOOKUP(C103,Prog!$A$1:$C$12,H103,FALSE),"")</f>
        <v/>
      </c>
    </row>
    <row r="104" spans="1:9" x14ac:dyDescent="0.3">
      <c r="A104" s="8"/>
      <c r="B104" s="8"/>
      <c r="C104" s="11"/>
      <c r="D104" s="8"/>
      <c r="E104" s="8"/>
      <c r="F104" s="8">
        <f t="shared" si="3"/>
        <v>0</v>
      </c>
      <c r="G104" s="8" t="str">
        <f t="shared" si="4"/>
        <v>Tarif plein</v>
      </c>
      <c r="H104" s="8">
        <f t="shared" si="5"/>
        <v>2</v>
      </c>
      <c r="I104" s="8" t="str">
        <f>IF(D104="x",VLOOKUP(C104,Prog!$A$1:$C$12,H104,FALSE),"")</f>
        <v/>
      </c>
    </row>
    <row r="105" spans="1:9" x14ac:dyDescent="0.3">
      <c r="A105" s="8"/>
      <c r="B105" s="8"/>
      <c r="C105" s="11"/>
      <c r="D105" s="8"/>
      <c r="E105" s="8"/>
      <c r="F105" s="8">
        <f t="shared" si="3"/>
        <v>0</v>
      </c>
      <c r="G105" s="8" t="str">
        <f t="shared" si="4"/>
        <v>Tarif plein</v>
      </c>
      <c r="H105" s="8">
        <f t="shared" si="5"/>
        <v>2</v>
      </c>
      <c r="I105" s="8" t="str">
        <f>IF(D105="x",VLOOKUP(C105,Prog!$A$1:$C$12,H105,FALSE),"")</f>
        <v/>
      </c>
    </row>
    <row r="106" spans="1:9" x14ac:dyDescent="0.3">
      <c r="A106" s="8"/>
      <c r="B106" s="8"/>
      <c r="C106" s="11"/>
      <c r="D106" s="8"/>
      <c r="E106" s="8"/>
      <c r="F106" s="8">
        <f t="shared" si="3"/>
        <v>0</v>
      </c>
      <c r="G106" s="8" t="str">
        <f t="shared" si="4"/>
        <v>Tarif plein</v>
      </c>
      <c r="H106" s="8">
        <f t="shared" si="5"/>
        <v>2</v>
      </c>
      <c r="I106" s="8" t="str">
        <f>IF(D106="x",VLOOKUP(C106,Prog!$A$1:$C$12,H106,FALSE),"")</f>
        <v/>
      </c>
    </row>
    <row r="107" spans="1:9" x14ac:dyDescent="0.3">
      <c r="A107" s="8"/>
      <c r="B107" s="8"/>
      <c r="C107" s="11"/>
      <c r="D107" s="8"/>
      <c r="E107" s="8"/>
      <c r="F107" s="8">
        <f t="shared" si="3"/>
        <v>0</v>
      </c>
      <c r="G107" s="8" t="str">
        <f t="shared" si="4"/>
        <v>Tarif plein</v>
      </c>
      <c r="H107" s="8">
        <f t="shared" si="5"/>
        <v>2</v>
      </c>
      <c r="I107" s="8" t="str">
        <f>IF(D107="x",VLOOKUP(C107,Prog!$A$1:$C$12,H107,FALSE),"")</f>
        <v/>
      </c>
    </row>
    <row r="108" spans="1:9" x14ac:dyDescent="0.3">
      <c r="A108" s="8"/>
      <c r="B108" s="8"/>
      <c r="C108" s="11"/>
      <c r="D108" s="8"/>
      <c r="E108" s="8"/>
      <c r="F108" s="8">
        <f t="shared" si="3"/>
        <v>0</v>
      </c>
      <c r="G108" s="8" t="str">
        <f t="shared" si="4"/>
        <v>Tarif plein</v>
      </c>
      <c r="H108" s="8">
        <f t="shared" si="5"/>
        <v>2</v>
      </c>
      <c r="I108" s="8" t="str">
        <f>IF(D108="x",VLOOKUP(C108,Prog!$A$1:$C$12,H108,FALSE),"")</f>
        <v/>
      </c>
    </row>
    <row r="109" spans="1:9" x14ac:dyDescent="0.3">
      <c r="A109" s="8"/>
      <c r="B109" s="8"/>
      <c r="C109" s="11"/>
      <c r="D109" s="8"/>
      <c r="E109" s="8"/>
      <c r="F109" s="8">
        <f t="shared" si="3"/>
        <v>0</v>
      </c>
      <c r="G109" s="8" t="str">
        <f t="shared" si="4"/>
        <v>Tarif plein</v>
      </c>
      <c r="H109" s="8">
        <f t="shared" si="5"/>
        <v>2</v>
      </c>
      <c r="I109" s="8" t="str">
        <f>IF(D109="x",VLOOKUP(C109,Prog!$A$1:$C$12,H109,FALSE),"")</f>
        <v/>
      </c>
    </row>
    <row r="110" spans="1:9" x14ac:dyDescent="0.3">
      <c r="A110" s="8"/>
      <c r="B110" s="8"/>
      <c r="C110" s="11"/>
      <c r="D110" s="8"/>
      <c r="E110" s="8"/>
      <c r="F110" s="8">
        <f t="shared" si="3"/>
        <v>0</v>
      </c>
      <c r="G110" s="8" t="str">
        <f t="shared" si="4"/>
        <v>Tarif plein</v>
      </c>
      <c r="H110" s="8">
        <f t="shared" si="5"/>
        <v>2</v>
      </c>
      <c r="I110" s="8" t="str">
        <f>IF(D110="x",VLOOKUP(C110,Prog!$A$1:$C$12,H110,FALSE),"")</f>
        <v/>
      </c>
    </row>
    <row r="111" spans="1:9" x14ac:dyDescent="0.3">
      <c r="A111" s="8"/>
      <c r="B111" s="8"/>
      <c r="C111" s="11"/>
      <c r="D111" s="8"/>
      <c r="E111" s="8"/>
      <c r="F111" s="8">
        <f t="shared" si="3"/>
        <v>0</v>
      </c>
      <c r="G111" s="8" t="str">
        <f t="shared" si="4"/>
        <v>Tarif plein</v>
      </c>
      <c r="H111" s="8">
        <f t="shared" si="5"/>
        <v>2</v>
      </c>
      <c r="I111" s="8" t="str">
        <f>IF(D111="x",VLOOKUP(C111,Prog!$A$1:$C$12,H111,FALSE),"")</f>
        <v/>
      </c>
    </row>
    <row r="112" spans="1:9" x14ac:dyDescent="0.3">
      <c r="A112" s="8"/>
      <c r="B112" s="8"/>
      <c r="C112" s="11"/>
      <c r="D112" s="8"/>
      <c r="E112" s="8"/>
      <c r="F112" s="8">
        <f t="shared" si="3"/>
        <v>0</v>
      </c>
      <c r="G112" s="8" t="str">
        <f t="shared" si="4"/>
        <v>Tarif plein</v>
      </c>
      <c r="H112" s="8">
        <f t="shared" si="5"/>
        <v>2</v>
      </c>
      <c r="I112" s="8" t="str">
        <f>IF(D112="x",VLOOKUP(C112,Prog!$A$1:$C$12,H112,FALSE),"")</f>
        <v/>
      </c>
    </row>
    <row r="113" spans="1:9" x14ac:dyDescent="0.3">
      <c r="A113" s="8"/>
      <c r="B113" s="8"/>
      <c r="C113" s="11"/>
      <c r="D113" s="8"/>
      <c r="E113" s="8"/>
      <c r="F113" s="8">
        <f t="shared" si="3"/>
        <v>0</v>
      </c>
      <c r="G113" s="8" t="str">
        <f t="shared" si="4"/>
        <v>Tarif plein</v>
      </c>
      <c r="H113" s="8">
        <f t="shared" si="5"/>
        <v>2</v>
      </c>
      <c r="I113" s="8" t="str">
        <f>IF(D113="x",VLOOKUP(C113,Prog!$A$1:$C$12,H113,FALSE),"")</f>
        <v/>
      </c>
    </row>
    <row r="114" spans="1:9" x14ac:dyDescent="0.3">
      <c r="A114" s="8"/>
      <c r="B114" s="8"/>
      <c r="C114" s="11"/>
      <c r="D114" s="8"/>
      <c r="E114" s="8"/>
      <c r="F114" s="8">
        <f t="shared" si="3"/>
        <v>0</v>
      </c>
      <c r="G114" s="8" t="str">
        <f t="shared" si="4"/>
        <v>Tarif plein</v>
      </c>
      <c r="H114" s="8">
        <f t="shared" si="5"/>
        <v>2</v>
      </c>
      <c r="I114" s="8" t="str">
        <f>IF(D114="x",VLOOKUP(C114,Prog!$A$1:$C$12,H114,FALSE),"")</f>
        <v/>
      </c>
    </row>
    <row r="115" spans="1:9" x14ac:dyDescent="0.3">
      <c r="A115" s="8"/>
      <c r="B115" s="8"/>
      <c r="C115" s="11"/>
      <c r="D115" s="8"/>
      <c r="E115" s="8"/>
      <c r="F115" s="8">
        <f t="shared" si="3"/>
        <v>0</v>
      </c>
      <c r="G115" s="8" t="str">
        <f t="shared" si="4"/>
        <v>Tarif plein</v>
      </c>
      <c r="H115" s="8">
        <f t="shared" si="5"/>
        <v>2</v>
      </c>
      <c r="I115" s="8" t="str">
        <f>IF(D115="x",VLOOKUP(C115,Prog!$A$1:$C$12,H115,FALSE),"")</f>
        <v/>
      </c>
    </row>
    <row r="116" spans="1:9" x14ac:dyDescent="0.3">
      <c r="A116" s="8"/>
      <c r="B116" s="8"/>
      <c r="C116" s="11"/>
      <c r="D116" s="8"/>
      <c r="E116" s="8"/>
      <c r="F116" s="8">
        <f t="shared" si="3"/>
        <v>0</v>
      </c>
      <c r="G116" s="8" t="str">
        <f t="shared" si="4"/>
        <v>Tarif plein</v>
      </c>
      <c r="H116" s="8">
        <f t="shared" si="5"/>
        <v>2</v>
      </c>
      <c r="I116" s="8" t="str">
        <f>IF(D116="x",VLOOKUP(C116,Prog!$A$1:$C$12,H116,FALSE),"")</f>
        <v/>
      </c>
    </row>
    <row r="117" spans="1:9" x14ac:dyDescent="0.3">
      <c r="A117" s="8"/>
      <c r="B117" s="8"/>
      <c r="C117" s="11"/>
      <c r="D117" s="8"/>
      <c r="E117" s="8"/>
      <c r="F117" s="8">
        <f t="shared" si="3"/>
        <v>0</v>
      </c>
      <c r="G117" s="8" t="str">
        <f t="shared" si="4"/>
        <v>Tarif plein</v>
      </c>
      <c r="H117" s="8">
        <f t="shared" si="5"/>
        <v>2</v>
      </c>
      <c r="I117" s="8" t="str">
        <f>IF(D117="x",VLOOKUP(C117,Prog!$A$1:$C$12,H117,FALSE),"")</f>
        <v/>
      </c>
    </row>
    <row r="118" spans="1:9" x14ac:dyDescent="0.3">
      <c r="A118" s="8"/>
      <c r="B118" s="8"/>
      <c r="C118" s="11"/>
      <c r="D118" s="8"/>
      <c r="E118" s="8"/>
      <c r="F118" s="8">
        <f t="shared" si="3"/>
        <v>0</v>
      </c>
      <c r="G118" s="8" t="str">
        <f t="shared" si="4"/>
        <v>Tarif plein</v>
      </c>
      <c r="H118" s="8">
        <f t="shared" si="5"/>
        <v>2</v>
      </c>
      <c r="I118" s="8" t="str">
        <f>IF(D118="x",VLOOKUP(C118,Prog!$A$1:$C$12,H118,FALSE),"")</f>
        <v/>
      </c>
    </row>
    <row r="119" spans="1:9" x14ac:dyDescent="0.3">
      <c r="A119" s="8"/>
      <c r="B119" s="8"/>
      <c r="C119" s="11"/>
      <c r="D119" s="8"/>
      <c r="E119" s="8"/>
      <c r="F119" s="8">
        <f t="shared" si="3"/>
        <v>0</v>
      </c>
      <c r="G119" s="8" t="str">
        <f t="shared" si="4"/>
        <v>Tarif plein</v>
      </c>
      <c r="H119" s="8">
        <f t="shared" si="5"/>
        <v>2</v>
      </c>
      <c r="I119" s="8" t="str">
        <f>IF(D119="x",VLOOKUP(C119,Prog!$A$1:$C$12,H119,FALSE),"")</f>
        <v/>
      </c>
    </row>
    <row r="120" spans="1:9" x14ac:dyDescent="0.3">
      <c r="A120" s="8"/>
      <c r="B120" s="8"/>
      <c r="C120" s="11"/>
      <c r="D120" s="8"/>
      <c r="E120" s="8"/>
      <c r="F120" s="8">
        <f t="shared" si="3"/>
        <v>0</v>
      </c>
      <c r="G120" s="8" t="str">
        <f t="shared" si="4"/>
        <v>Tarif plein</v>
      </c>
      <c r="H120" s="8">
        <f t="shared" si="5"/>
        <v>2</v>
      </c>
      <c r="I120" s="8" t="str">
        <f>IF(D120="x",VLOOKUP(C120,Prog!$A$1:$C$12,H120,FALSE),"")</f>
        <v/>
      </c>
    </row>
    <row r="121" spans="1:9" x14ac:dyDescent="0.3">
      <c r="A121" s="8"/>
      <c r="B121" s="8"/>
      <c r="C121" s="11"/>
      <c r="D121" s="8"/>
      <c r="E121" s="8"/>
      <c r="F121" s="8">
        <f t="shared" si="3"/>
        <v>0</v>
      </c>
      <c r="G121" s="8" t="str">
        <f t="shared" si="4"/>
        <v>Tarif plein</v>
      </c>
      <c r="H121" s="8">
        <f t="shared" si="5"/>
        <v>2</v>
      </c>
      <c r="I121" s="8" t="str">
        <f>IF(D121="x",VLOOKUP(C121,Prog!$A$1:$C$12,H121,FALSE),"")</f>
        <v/>
      </c>
    </row>
    <row r="122" spans="1:9" x14ac:dyDescent="0.3">
      <c r="A122" s="8"/>
      <c r="B122" s="8"/>
      <c r="C122" s="11"/>
      <c r="D122" s="8"/>
      <c r="E122" s="8"/>
      <c r="F122" s="8">
        <f t="shared" si="3"/>
        <v>0</v>
      </c>
      <c r="G122" s="8" t="str">
        <f t="shared" si="4"/>
        <v>Tarif plein</v>
      </c>
      <c r="H122" s="8">
        <f t="shared" si="5"/>
        <v>2</v>
      </c>
      <c r="I122" s="8" t="str">
        <f>IF(D122="x",VLOOKUP(C122,Prog!$A$1:$C$12,H122,FALSE),"")</f>
        <v/>
      </c>
    </row>
    <row r="123" spans="1:9" x14ac:dyDescent="0.3">
      <c r="A123" s="8"/>
      <c r="B123" s="8"/>
      <c r="C123" s="11"/>
      <c r="D123" s="8"/>
      <c r="E123" s="8"/>
      <c r="F123" s="8">
        <f t="shared" si="3"/>
        <v>0</v>
      </c>
      <c r="G123" s="8" t="str">
        <f t="shared" si="4"/>
        <v>Tarif plein</v>
      </c>
      <c r="H123" s="8">
        <f t="shared" si="5"/>
        <v>2</v>
      </c>
      <c r="I123" s="8" t="str">
        <f>IF(D123="x",VLOOKUP(C123,Prog!$A$1:$C$12,H123,FALSE),"")</f>
        <v/>
      </c>
    </row>
    <row r="124" spans="1:9" x14ac:dyDescent="0.3">
      <c r="A124" s="8"/>
      <c r="B124" s="8"/>
      <c r="C124" s="11"/>
      <c r="D124" s="8"/>
      <c r="E124" s="8"/>
      <c r="F124" s="8">
        <f t="shared" si="3"/>
        <v>0</v>
      </c>
      <c r="G124" s="8" t="str">
        <f t="shared" si="4"/>
        <v>Tarif plein</v>
      </c>
      <c r="H124" s="8">
        <f t="shared" si="5"/>
        <v>2</v>
      </c>
      <c r="I124" s="8" t="str">
        <f>IF(D124="x",VLOOKUP(C124,Prog!$A$1:$C$12,H124,FALSE),"")</f>
        <v/>
      </c>
    </row>
    <row r="125" spans="1:9" x14ac:dyDescent="0.3">
      <c r="A125" s="8"/>
      <c r="B125" s="8"/>
      <c r="C125" s="11"/>
      <c r="D125" s="8"/>
      <c r="E125" s="8"/>
      <c r="F125" s="8">
        <f t="shared" si="3"/>
        <v>0</v>
      </c>
      <c r="G125" s="8" t="str">
        <f t="shared" si="4"/>
        <v>Tarif plein</v>
      </c>
      <c r="H125" s="8">
        <f t="shared" si="5"/>
        <v>2</v>
      </c>
      <c r="I125" s="8" t="str">
        <f>IF(D125="x",VLOOKUP(C125,Prog!$A$1:$C$12,H125,FALSE),"")</f>
        <v/>
      </c>
    </row>
    <row r="126" spans="1:9" x14ac:dyDescent="0.3">
      <c r="A126" s="8"/>
      <c r="B126" s="8"/>
      <c r="C126" s="11"/>
      <c r="D126" s="8"/>
      <c r="E126" s="8"/>
      <c r="F126" s="8">
        <f t="shared" si="3"/>
        <v>0</v>
      </c>
      <c r="G126" s="8" t="str">
        <f t="shared" si="4"/>
        <v>Tarif plein</v>
      </c>
      <c r="H126" s="8">
        <f t="shared" si="5"/>
        <v>2</v>
      </c>
      <c r="I126" s="8" t="str">
        <f>IF(D126="x",VLOOKUP(C126,Prog!$A$1:$C$12,H126,FALSE),"")</f>
        <v/>
      </c>
    </row>
    <row r="127" spans="1:9" x14ac:dyDescent="0.3">
      <c r="A127" s="8"/>
      <c r="B127" s="8"/>
      <c r="C127" s="11"/>
      <c r="D127" s="8"/>
      <c r="E127" s="8"/>
      <c r="F127" s="8">
        <f t="shared" si="3"/>
        <v>0</v>
      </c>
      <c r="G127" s="8" t="str">
        <f t="shared" si="4"/>
        <v>Tarif plein</v>
      </c>
      <c r="H127" s="8">
        <f t="shared" si="5"/>
        <v>2</v>
      </c>
      <c r="I127" s="8" t="str">
        <f>IF(D127="x",VLOOKUP(C127,Prog!$A$1:$C$12,H127,FALSE),"")</f>
        <v/>
      </c>
    </row>
    <row r="128" spans="1:9" x14ac:dyDescent="0.3">
      <c r="A128" s="8"/>
      <c r="B128" s="8"/>
      <c r="C128" s="11"/>
      <c r="D128" s="8"/>
      <c r="E128" s="8"/>
      <c r="F128" s="8">
        <f t="shared" si="3"/>
        <v>0</v>
      </c>
      <c r="G128" s="8" t="str">
        <f t="shared" si="4"/>
        <v>Tarif plein</v>
      </c>
      <c r="H128" s="8">
        <f t="shared" si="5"/>
        <v>2</v>
      </c>
      <c r="I128" s="8" t="str">
        <f>IF(D128="x",VLOOKUP(C128,Prog!$A$1:$C$12,H128,FALSE),"")</f>
        <v/>
      </c>
    </row>
    <row r="129" spans="1:9" x14ac:dyDescent="0.3">
      <c r="A129" s="8"/>
      <c r="B129" s="8"/>
      <c r="C129" s="11"/>
      <c r="D129" s="8"/>
      <c r="E129" s="8"/>
      <c r="F129" s="8">
        <f t="shared" si="3"/>
        <v>0</v>
      </c>
      <c r="G129" s="8" t="str">
        <f t="shared" si="4"/>
        <v>Tarif plein</v>
      </c>
      <c r="H129" s="8">
        <f t="shared" si="5"/>
        <v>2</v>
      </c>
      <c r="I129" s="8" t="str">
        <f>IF(D129="x",VLOOKUP(C129,Prog!$A$1:$C$12,H129,FALSE),"")</f>
        <v/>
      </c>
    </row>
    <row r="130" spans="1:9" x14ac:dyDescent="0.3">
      <c r="A130" s="8"/>
      <c r="B130" s="8"/>
      <c r="C130" s="11"/>
      <c r="D130" s="8"/>
      <c r="E130" s="8"/>
      <c r="F130" s="8">
        <f t="shared" si="3"/>
        <v>0</v>
      </c>
      <c r="G130" s="8" t="str">
        <f t="shared" si="4"/>
        <v>Tarif plein</v>
      </c>
      <c r="H130" s="8">
        <f t="shared" si="5"/>
        <v>2</v>
      </c>
      <c r="I130" s="8" t="str">
        <f>IF(D130="x",VLOOKUP(C130,Prog!$A$1:$C$12,H130,FALSE),"")</f>
        <v/>
      </c>
    </row>
    <row r="131" spans="1:9" x14ac:dyDescent="0.3">
      <c r="A131" s="8"/>
      <c r="B131" s="8"/>
      <c r="C131" s="11"/>
      <c r="D131" s="8"/>
      <c r="E131" s="8"/>
      <c r="F131" s="8">
        <f t="shared" si="3"/>
        <v>0</v>
      </c>
      <c r="G131" s="8" t="str">
        <f t="shared" si="4"/>
        <v>Tarif plein</v>
      </c>
      <c r="H131" s="8">
        <f t="shared" si="5"/>
        <v>2</v>
      </c>
      <c r="I131" s="8" t="str">
        <f>IF(D131="x",VLOOKUP(C131,Prog!$A$1:$C$12,H131,FALSE),"")</f>
        <v/>
      </c>
    </row>
    <row r="132" spans="1:9" x14ac:dyDescent="0.3">
      <c r="A132" s="8"/>
      <c r="B132" s="8"/>
      <c r="C132" s="11"/>
      <c r="D132" s="8"/>
      <c r="E132" s="8"/>
      <c r="F132" s="8">
        <f t="shared" si="3"/>
        <v>0</v>
      </c>
      <c r="G132" s="8" t="str">
        <f t="shared" si="4"/>
        <v>Tarif plein</v>
      </c>
      <c r="H132" s="8">
        <f t="shared" si="5"/>
        <v>2</v>
      </c>
      <c r="I132" s="8" t="str">
        <f>IF(D132="x",VLOOKUP(C132,Prog!$A$1:$C$12,H132,FALSE),"")</f>
        <v/>
      </c>
    </row>
    <row r="133" spans="1:9" x14ac:dyDescent="0.3">
      <c r="A133" s="8"/>
      <c r="B133" s="8"/>
      <c r="C133" s="11"/>
      <c r="D133" s="8"/>
      <c r="E133" s="8"/>
      <c r="F133" s="8">
        <f t="shared" si="3"/>
        <v>0</v>
      </c>
      <c r="G133" s="8" t="str">
        <f t="shared" si="4"/>
        <v>Tarif plein</v>
      </c>
      <c r="H133" s="8">
        <f t="shared" si="5"/>
        <v>2</v>
      </c>
      <c r="I133" s="8" t="str">
        <f>IF(D133="x",VLOOKUP(C133,Prog!$A$1:$C$12,H133,FALSE),"")</f>
        <v/>
      </c>
    </row>
    <row r="134" spans="1:9" x14ac:dyDescent="0.3">
      <c r="A134" s="8"/>
      <c r="B134" s="8"/>
      <c r="C134" s="11"/>
      <c r="D134" s="8"/>
      <c r="E134" s="8"/>
      <c r="F134" s="8">
        <f t="shared" si="3"/>
        <v>0</v>
      </c>
      <c r="G134" s="8" t="str">
        <f t="shared" si="4"/>
        <v>Tarif plein</v>
      </c>
      <c r="H134" s="8">
        <f t="shared" si="5"/>
        <v>2</v>
      </c>
      <c r="I134" s="8" t="str">
        <f>IF(D134="x",VLOOKUP(C134,Prog!$A$1:$C$12,H134,FALSE),"")</f>
        <v/>
      </c>
    </row>
    <row r="135" spans="1:9" x14ac:dyDescent="0.3">
      <c r="A135" s="8"/>
      <c r="B135" s="8"/>
      <c r="C135" s="11"/>
      <c r="D135" s="8"/>
      <c r="E135" s="8"/>
      <c r="F135" s="8">
        <f t="shared" ref="F135:F198" si="6">COUNTIF($A$6:$A$999,A135)</f>
        <v>0</v>
      </c>
      <c r="G135" s="8" t="str">
        <f t="shared" ref="G135:G198" si="7">IF(F135&gt;1,"Tarif réduit","Tarif plein")</f>
        <v>Tarif plein</v>
      </c>
      <c r="H135" s="8">
        <f t="shared" ref="H135:H198" si="8">IF(G135="Tarif réduit",3,2)</f>
        <v>2</v>
      </c>
      <c r="I135" s="8" t="str">
        <f>IF(D135="x",VLOOKUP(C135,Prog!$A$1:$C$12,H135,FALSE),"")</f>
        <v/>
      </c>
    </row>
    <row r="136" spans="1:9" x14ac:dyDescent="0.3">
      <c r="A136" s="8"/>
      <c r="B136" s="8"/>
      <c r="C136" s="11"/>
      <c r="D136" s="8"/>
      <c r="E136" s="8"/>
      <c r="F136" s="8">
        <f t="shared" si="6"/>
        <v>0</v>
      </c>
      <c r="G136" s="8" t="str">
        <f t="shared" si="7"/>
        <v>Tarif plein</v>
      </c>
      <c r="H136" s="8">
        <f t="shared" si="8"/>
        <v>2</v>
      </c>
      <c r="I136" s="8" t="str">
        <f>IF(D136="x",VLOOKUP(C136,Prog!$A$1:$C$12,H136,FALSE),"")</f>
        <v/>
      </c>
    </row>
    <row r="137" spans="1:9" x14ac:dyDescent="0.3">
      <c r="A137" s="8"/>
      <c r="B137" s="8"/>
      <c r="C137" s="11"/>
      <c r="D137" s="8"/>
      <c r="E137" s="8"/>
      <c r="F137" s="8">
        <f t="shared" si="6"/>
        <v>0</v>
      </c>
      <c r="G137" s="8" t="str">
        <f t="shared" si="7"/>
        <v>Tarif plein</v>
      </c>
      <c r="H137" s="8">
        <f t="shared" si="8"/>
        <v>2</v>
      </c>
      <c r="I137" s="8" t="str">
        <f>IF(D137="x",VLOOKUP(C137,Prog!$A$1:$C$12,H137,FALSE),"")</f>
        <v/>
      </c>
    </row>
    <row r="138" spans="1:9" x14ac:dyDescent="0.3">
      <c r="A138" s="8"/>
      <c r="B138" s="8"/>
      <c r="C138" s="11"/>
      <c r="D138" s="8"/>
      <c r="E138" s="8"/>
      <c r="F138" s="8">
        <f t="shared" si="6"/>
        <v>0</v>
      </c>
      <c r="G138" s="8" t="str">
        <f t="shared" si="7"/>
        <v>Tarif plein</v>
      </c>
      <c r="H138" s="8">
        <f t="shared" si="8"/>
        <v>2</v>
      </c>
      <c r="I138" s="8" t="str">
        <f>IF(D138="x",VLOOKUP(C138,Prog!$A$1:$C$12,H138,FALSE),"")</f>
        <v/>
      </c>
    </row>
    <row r="139" spans="1:9" x14ac:dyDescent="0.3">
      <c r="A139" s="8"/>
      <c r="B139" s="8"/>
      <c r="C139" s="11"/>
      <c r="D139" s="8"/>
      <c r="E139" s="8"/>
      <c r="F139" s="8">
        <f t="shared" si="6"/>
        <v>0</v>
      </c>
      <c r="G139" s="8" t="str">
        <f t="shared" si="7"/>
        <v>Tarif plein</v>
      </c>
      <c r="H139" s="8">
        <f t="shared" si="8"/>
        <v>2</v>
      </c>
      <c r="I139" s="8" t="str">
        <f>IF(D139="x",VLOOKUP(C139,Prog!$A$1:$C$12,H139,FALSE),"")</f>
        <v/>
      </c>
    </row>
    <row r="140" spans="1:9" x14ac:dyDescent="0.3">
      <c r="A140" s="8"/>
      <c r="B140" s="8"/>
      <c r="C140" s="11"/>
      <c r="D140" s="8"/>
      <c r="E140" s="8"/>
      <c r="F140" s="8">
        <f t="shared" si="6"/>
        <v>0</v>
      </c>
      <c r="G140" s="8" t="str">
        <f t="shared" si="7"/>
        <v>Tarif plein</v>
      </c>
      <c r="H140" s="8">
        <f t="shared" si="8"/>
        <v>2</v>
      </c>
      <c r="I140" s="8" t="str">
        <f>IF(D140="x",VLOOKUP(C140,Prog!$A$1:$C$12,H140,FALSE),"")</f>
        <v/>
      </c>
    </row>
    <row r="141" spans="1:9" x14ac:dyDescent="0.3">
      <c r="A141" s="8"/>
      <c r="B141" s="8"/>
      <c r="C141" s="11"/>
      <c r="D141" s="8"/>
      <c r="E141" s="8"/>
      <c r="F141" s="8">
        <f t="shared" si="6"/>
        <v>0</v>
      </c>
      <c r="G141" s="8" t="str">
        <f t="shared" si="7"/>
        <v>Tarif plein</v>
      </c>
      <c r="H141" s="8">
        <f t="shared" si="8"/>
        <v>2</v>
      </c>
      <c r="I141" s="8" t="str">
        <f>IF(D141="x",VLOOKUP(C141,Prog!$A$1:$C$12,H141,FALSE),"")</f>
        <v/>
      </c>
    </row>
    <row r="142" spans="1:9" x14ac:dyDescent="0.3">
      <c r="A142" s="8"/>
      <c r="B142" s="8"/>
      <c r="C142" s="11"/>
      <c r="D142" s="8"/>
      <c r="E142" s="8"/>
      <c r="F142" s="8">
        <f t="shared" si="6"/>
        <v>0</v>
      </c>
      <c r="G142" s="8" t="str">
        <f t="shared" si="7"/>
        <v>Tarif plein</v>
      </c>
      <c r="H142" s="8">
        <f t="shared" si="8"/>
        <v>2</v>
      </c>
      <c r="I142" s="8" t="str">
        <f>IF(D142="x",VLOOKUP(C142,Prog!$A$1:$C$12,H142,FALSE),"")</f>
        <v/>
      </c>
    </row>
    <row r="143" spans="1:9" x14ac:dyDescent="0.3">
      <c r="A143" s="8"/>
      <c r="B143" s="8"/>
      <c r="C143" s="11"/>
      <c r="D143" s="8"/>
      <c r="E143" s="8"/>
      <c r="F143" s="8">
        <f t="shared" si="6"/>
        <v>0</v>
      </c>
      <c r="G143" s="8" t="str">
        <f t="shared" si="7"/>
        <v>Tarif plein</v>
      </c>
      <c r="H143" s="8">
        <f t="shared" si="8"/>
        <v>2</v>
      </c>
      <c r="I143" s="8" t="str">
        <f>IF(D143="x",VLOOKUP(C143,Prog!$A$1:$C$12,H143,FALSE),"")</f>
        <v/>
      </c>
    </row>
    <row r="144" spans="1:9" x14ac:dyDescent="0.3">
      <c r="A144" s="8"/>
      <c r="B144" s="8"/>
      <c r="C144" s="11"/>
      <c r="D144" s="8"/>
      <c r="E144" s="8"/>
      <c r="F144" s="8">
        <f t="shared" si="6"/>
        <v>0</v>
      </c>
      <c r="G144" s="8" t="str">
        <f t="shared" si="7"/>
        <v>Tarif plein</v>
      </c>
      <c r="H144" s="8">
        <f t="shared" si="8"/>
        <v>2</v>
      </c>
      <c r="I144" s="8" t="str">
        <f>IF(D144="x",VLOOKUP(C144,Prog!$A$1:$C$12,H144,FALSE),"")</f>
        <v/>
      </c>
    </row>
    <row r="145" spans="1:9" x14ac:dyDescent="0.3">
      <c r="A145" s="8"/>
      <c r="B145" s="8"/>
      <c r="C145" s="11"/>
      <c r="D145" s="8"/>
      <c r="E145" s="8"/>
      <c r="F145" s="8">
        <f t="shared" si="6"/>
        <v>0</v>
      </c>
      <c r="G145" s="8" t="str">
        <f t="shared" si="7"/>
        <v>Tarif plein</v>
      </c>
      <c r="H145" s="8">
        <f t="shared" si="8"/>
        <v>2</v>
      </c>
      <c r="I145" s="8" t="str">
        <f>IF(D145="x",VLOOKUP(C145,Prog!$A$1:$C$12,H145,FALSE),"")</f>
        <v/>
      </c>
    </row>
    <row r="146" spans="1:9" x14ac:dyDescent="0.3">
      <c r="A146" s="8"/>
      <c r="B146" s="8"/>
      <c r="C146" s="11"/>
      <c r="D146" s="8"/>
      <c r="E146" s="8"/>
      <c r="F146" s="8">
        <f t="shared" si="6"/>
        <v>0</v>
      </c>
      <c r="G146" s="8" t="str">
        <f t="shared" si="7"/>
        <v>Tarif plein</v>
      </c>
      <c r="H146" s="8">
        <f t="shared" si="8"/>
        <v>2</v>
      </c>
      <c r="I146" s="8" t="str">
        <f>IF(D146="x",VLOOKUP(C146,Prog!$A$1:$C$12,H146,FALSE),"")</f>
        <v/>
      </c>
    </row>
    <row r="147" spans="1:9" x14ac:dyDescent="0.3">
      <c r="A147" s="8"/>
      <c r="B147" s="8"/>
      <c r="C147" s="11"/>
      <c r="D147" s="8"/>
      <c r="E147" s="8"/>
      <c r="F147" s="8">
        <f t="shared" si="6"/>
        <v>0</v>
      </c>
      <c r="G147" s="8" t="str">
        <f t="shared" si="7"/>
        <v>Tarif plein</v>
      </c>
      <c r="H147" s="8">
        <f t="shared" si="8"/>
        <v>2</v>
      </c>
      <c r="I147" s="8" t="str">
        <f>IF(D147="x",VLOOKUP(C147,Prog!$A$1:$C$12,H147,FALSE),"")</f>
        <v/>
      </c>
    </row>
    <row r="148" spans="1:9" x14ac:dyDescent="0.3">
      <c r="A148" s="8"/>
      <c r="B148" s="8"/>
      <c r="C148" s="11"/>
      <c r="D148" s="8"/>
      <c r="E148" s="8"/>
      <c r="F148" s="8">
        <f t="shared" si="6"/>
        <v>0</v>
      </c>
      <c r="G148" s="8" t="str">
        <f t="shared" si="7"/>
        <v>Tarif plein</v>
      </c>
      <c r="H148" s="8">
        <f t="shared" si="8"/>
        <v>2</v>
      </c>
      <c r="I148" s="8" t="str">
        <f>IF(D148="x",VLOOKUP(C148,Prog!$A$1:$C$12,H148,FALSE),"")</f>
        <v/>
      </c>
    </row>
    <row r="149" spans="1:9" x14ac:dyDescent="0.3">
      <c r="A149" s="8"/>
      <c r="B149" s="8"/>
      <c r="C149" s="11"/>
      <c r="D149" s="8"/>
      <c r="E149" s="8"/>
      <c r="F149" s="8">
        <f t="shared" si="6"/>
        <v>0</v>
      </c>
      <c r="G149" s="8" t="str">
        <f t="shared" si="7"/>
        <v>Tarif plein</v>
      </c>
      <c r="H149" s="8">
        <f t="shared" si="8"/>
        <v>2</v>
      </c>
      <c r="I149" s="8" t="str">
        <f>IF(D149="x",VLOOKUP(C149,Prog!$A$1:$C$12,H149,FALSE),"")</f>
        <v/>
      </c>
    </row>
    <row r="150" spans="1:9" x14ac:dyDescent="0.3">
      <c r="A150" s="8"/>
      <c r="B150" s="8"/>
      <c r="C150" s="11"/>
      <c r="D150" s="8"/>
      <c r="E150" s="8"/>
      <c r="F150" s="8">
        <f t="shared" si="6"/>
        <v>0</v>
      </c>
      <c r="G150" s="8" t="str">
        <f t="shared" si="7"/>
        <v>Tarif plein</v>
      </c>
      <c r="H150" s="8">
        <f t="shared" si="8"/>
        <v>2</v>
      </c>
      <c r="I150" s="8" t="str">
        <f>IF(D150="x",VLOOKUP(C150,Prog!$A$1:$C$12,H150,FALSE),"")</f>
        <v/>
      </c>
    </row>
    <row r="151" spans="1:9" x14ac:dyDescent="0.3">
      <c r="A151" s="8"/>
      <c r="B151" s="8"/>
      <c r="C151" s="11"/>
      <c r="D151" s="8"/>
      <c r="E151" s="8"/>
      <c r="F151" s="8">
        <f t="shared" si="6"/>
        <v>0</v>
      </c>
      <c r="G151" s="8" t="str">
        <f t="shared" si="7"/>
        <v>Tarif plein</v>
      </c>
      <c r="H151" s="8">
        <f t="shared" si="8"/>
        <v>2</v>
      </c>
      <c r="I151" s="8" t="str">
        <f>IF(D151="x",VLOOKUP(C151,Prog!$A$1:$C$12,H151,FALSE),"")</f>
        <v/>
      </c>
    </row>
    <row r="152" spans="1:9" x14ac:dyDescent="0.3">
      <c r="A152" s="8"/>
      <c r="B152" s="8"/>
      <c r="C152" s="11"/>
      <c r="D152" s="8"/>
      <c r="E152" s="8"/>
      <c r="F152" s="8">
        <f t="shared" si="6"/>
        <v>0</v>
      </c>
      <c r="G152" s="8" t="str">
        <f t="shared" si="7"/>
        <v>Tarif plein</v>
      </c>
      <c r="H152" s="8">
        <f t="shared" si="8"/>
        <v>2</v>
      </c>
      <c r="I152" s="8" t="str">
        <f>IF(D152="x",VLOOKUP(C152,Prog!$A$1:$C$12,H152,FALSE),"")</f>
        <v/>
      </c>
    </row>
    <row r="153" spans="1:9" x14ac:dyDescent="0.3">
      <c r="A153" s="8"/>
      <c r="B153" s="8"/>
      <c r="C153" s="11"/>
      <c r="D153" s="8"/>
      <c r="E153" s="8"/>
      <c r="F153" s="8">
        <f t="shared" si="6"/>
        <v>0</v>
      </c>
      <c r="G153" s="8" t="str">
        <f t="shared" si="7"/>
        <v>Tarif plein</v>
      </c>
      <c r="H153" s="8">
        <f t="shared" si="8"/>
        <v>2</v>
      </c>
      <c r="I153" s="8" t="str">
        <f>IF(D153="x",VLOOKUP(C153,Prog!$A$1:$C$12,H153,FALSE),"")</f>
        <v/>
      </c>
    </row>
    <row r="154" spans="1:9" x14ac:dyDescent="0.3">
      <c r="A154" s="8"/>
      <c r="B154" s="8"/>
      <c r="C154" s="11"/>
      <c r="D154" s="8"/>
      <c r="E154" s="8"/>
      <c r="F154" s="8">
        <f t="shared" si="6"/>
        <v>0</v>
      </c>
      <c r="G154" s="8" t="str">
        <f t="shared" si="7"/>
        <v>Tarif plein</v>
      </c>
      <c r="H154" s="8">
        <f t="shared" si="8"/>
        <v>2</v>
      </c>
      <c r="I154" s="8" t="str">
        <f>IF(D154="x",VLOOKUP(C154,Prog!$A$1:$C$12,H154,FALSE),"")</f>
        <v/>
      </c>
    </row>
    <row r="155" spans="1:9" x14ac:dyDescent="0.3">
      <c r="A155" s="8"/>
      <c r="B155" s="8"/>
      <c r="C155" s="11"/>
      <c r="D155" s="8"/>
      <c r="E155" s="8"/>
      <c r="F155" s="8">
        <f t="shared" si="6"/>
        <v>0</v>
      </c>
      <c r="G155" s="8" t="str">
        <f t="shared" si="7"/>
        <v>Tarif plein</v>
      </c>
      <c r="H155" s="8">
        <f t="shared" si="8"/>
        <v>2</v>
      </c>
      <c r="I155" s="8" t="str">
        <f>IF(D155="x",VLOOKUP(C155,Prog!$A$1:$C$12,H155,FALSE),"")</f>
        <v/>
      </c>
    </row>
    <row r="156" spans="1:9" x14ac:dyDescent="0.3">
      <c r="A156" s="8"/>
      <c r="B156" s="8"/>
      <c r="C156" s="11"/>
      <c r="D156" s="8"/>
      <c r="E156" s="8"/>
      <c r="F156" s="8">
        <f t="shared" si="6"/>
        <v>0</v>
      </c>
      <c r="G156" s="8" t="str">
        <f t="shared" si="7"/>
        <v>Tarif plein</v>
      </c>
      <c r="H156" s="8">
        <f t="shared" si="8"/>
        <v>2</v>
      </c>
      <c r="I156" s="8" t="str">
        <f>IF(D156="x",VLOOKUP(C156,Prog!$A$1:$C$12,H156,FALSE),"")</f>
        <v/>
      </c>
    </row>
    <row r="157" spans="1:9" x14ac:dyDescent="0.3">
      <c r="A157" s="8"/>
      <c r="B157" s="8"/>
      <c r="C157" s="11"/>
      <c r="D157" s="8"/>
      <c r="E157" s="8"/>
      <c r="F157" s="8">
        <f t="shared" si="6"/>
        <v>0</v>
      </c>
      <c r="G157" s="8" t="str">
        <f t="shared" si="7"/>
        <v>Tarif plein</v>
      </c>
      <c r="H157" s="8">
        <f t="shared" si="8"/>
        <v>2</v>
      </c>
      <c r="I157" s="8" t="str">
        <f>IF(D157="x",VLOOKUP(C157,Prog!$A$1:$C$12,H157,FALSE),"")</f>
        <v/>
      </c>
    </row>
    <row r="158" spans="1:9" x14ac:dyDescent="0.3">
      <c r="A158" s="8"/>
      <c r="B158" s="8"/>
      <c r="C158" s="11"/>
      <c r="D158" s="8"/>
      <c r="E158" s="8"/>
      <c r="F158" s="8">
        <f t="shared" si="6"/>
        <v>0</v>
      </c>
      <c r="G158" s="8" t="str">
        <f t="shared" si="7"/>
        <v>Tarif plein</v>
      </c>
      <c r="H158" s="8">
        <f t="shared" si="8"/>
        <v>2</v>
      </c>
      <c r="I158" s="8" t="str">
        <f>IF(D158="x",VLOOKUP(C158,Prog!$A$1:$C$12,H158,FALSE),"")</f>
        <v/>
      </c>
    </row>
    <row r="159" spans="1:9" x14ac:dyDescent="0.3">
      <c r="A159" s="8"/>
      <c r="B159" s="8"/>
      <c r="C159" s="11"/>
      <c r="D159" s="8"/>
      <c r="E159" s="8"/>
      <c r="F159" s="8">
        <f t="shared" si="6"/>
        <v>0</v>
      </c>
      <c r="G159" s="8" t="str">
        <f t="shared" si="7"/>
        <v>Tarif plein</v>
      </c>
      <c r="H159" s="8">
        <f t="shared" si="8"/>
        <v>2</v>
      </c>
      <c r="I159" s="8" t="str">
        <f>IF(D159="x",VLOOKUP(C159,Prog!$A$1:$C$12,H159,FALSE),"")</f>
        <v/>
      </c>
    </row>
    <row r="160" spans="1:9" x14ac:dyDescent="0.3">
      <c r="A160" s="8"/>
      <c r="B160" s="8"/>
      <c r="C160" s="11"/>
      <c r="D160" s="8"/>
      <c r="E160" s="8"/>
      <c r="F160" s="8">
        <f t="shared" si="6"/>
        <v>0</v>
      </c>
      <c r="G160" s="8" t="str">
        <f t="shared" si="7"/>
        <v>Tarif plein</v>
      </c>
      <c r="H160" s="8">
        <f t="shared" si="8"/>
        <v>2</v>
      </c>
      <c r="I160" s="8" t="str">
        <f>IF(D160="x",VLOOKUP(C160,Prog!$A$1:$C$12,H160,FALSE),"")</f>
        <v/>
      </c>
    </row>
    <row r="161" spans="1:9" x14ac:dyDescent="0.3">
      <c r="A161" s="8"/>
      <c r="B161" s="8"/>
      <c r="C161" s="11"/>
      <c r="D161" s="8"/>
      <c r="E161" s="8"/>
      <c r="F161" s="8">
        <f t="shared" si="6"/>
        <v>0</v>
      </c>
      <c r="G161" s="8" t="str">
        <f t="shared" si="7"/>
        <v>Tarif plein</v>
      </c>
      <c r="H161" s="8">
        <f t="shared" si="8"/>
        <v>2</v>
      </c>
      <c r="I161" s="8" t="str">
        <f>IF(D161="x",VLOOKUP(C161,Prog!$A$1:$C$12,H161,FALSE),"")</f>
        <v/>
      </c>
    </row>
    <row r="162" spans="1:9" x14ac:dyDescent="0.3">
      <c r="A162" s="8"/>
      <c r="B162" s="8"/>
      <c r="C162" s="11"/>
      <c r="D162" s="8"/>
      <c r="E162" s="8"/>
      <c r="F162" s="8">
        <f t="shared" si="6"/>
        <v>0</v>
      </c>
      <c r="G162" s="8" t="str">
        <f t="shared" si="7"/>
        <v>Tarif plein</v>
      </c>
      <c r="H162" s="8">
        <f t="shared" si="8"/>
        <v>2</v>
      </c>
      <c r="I162" s="8" t="str">
        <f>IF(D162="x",VLOOKUP(C162,Prog!$A$1:$C$12,H162,FALSE),"")</f>
        <v/>
      </c>
    </row>
    <row r="163" spans="1:9" x14ac:dyDescent="0.3">
      <c r="A163" s="8"/>
      <c r="B163" s="8"/>
      <c r="C163" s="11"/>
      <c r="D163" s="8"/>
      <c r="E163" s="8"/>
      <c r="F163" s="8">
        <f t="shared" si="6"/>
        <v>0</v>
      </c>
      <c r="G163" s="8" t="str">
        <f t="shared" si="7"/>
        <v>Tarif plein</v>
      </c>
      <c r="H163" s="8">
        <f t="shared" si="8"/>
        <v>2</v>
      </c>
      <c r="I163" s="8" t="str">
        <f>IF(D163="x",VLOOKUP(C163,Prog!$A$1:$C$12,H163,FALSE),"")</f>
        <v/>
      </c>
    </row>
    <row r="164" spans="1:9" x14ac:dyDescent="0.3">
      <c r="A164" s="8"/>
      <c r="B164" s="8"/>
      <c r="C164" s="11"/>
      <c r="D164" s="8"/>
      <c r="E164" s="8"/>
      <c r="F164" s="8">
        <f t="shared" si="6"/>
        <v>0</v>
      </c>
      <c r="G164" s="8" t="str">
        <f t="shared" si="7"/>
        <v>Tarif plein</v>
      </c>
      <c r="H164" s="8">
        <f t="shared" si="8"/>
        <v>2</v>
      </c>
      <c r="I164" s="8" t="str">
        <f>IF(D164="x",VLOOKUP(C164,Prog!$A$1:$C$12,H164,FALSE),"")</f>
        <v/>
      </c>
    </row>
    <row r="165" spans="1:9" x14ac:dyDescent="0.3">
      <c r="A165" s="8"/>
      <c r="B165" s="8"/>
      <c r="C165" s="11"/>
      <c r="D165" s="8"/>
      <c r="E165" s="8"/>
      <c r="F165" s="8">
        <f t="shared" si="6"/>
        <v>0</v>
      </c>
      <c r="G165" s="8" t="str">
        <f t="shared" si="7"/>
        <v>Tarif plein</v>
      </c>
      <c r="H165" s="8">
        <f t="shared" si="8"/>
        <v>2</v>
      </c>
      <c r="I165" s="8" t="str">
        <f>IF(D165="x",VLOOKUP(C165,Prog!$A$1:$C$12,H165,FALSE),"")</f>
        <v/>
      </c>
    </row>
    <row r="166" spans="1:9" x14ac:dyDescent="0.3">
      <c r="A166" s="8"/>
      <c r="B166" s="8"/>
      <c r="C166" s="11"/>
      <c r="D166" s="8"/>
      <c r="E166" s="8"/>
      <c r="F166" s="8">
        <f t="shared" si="6"/>
        <v>0</v>
      </c>
      <c r="G166" s="8" t="str">
        <f t="shared" si="7"/>
        <v>Tarif plein</v>
      </c>
      <c r="H166" s="8">
        <f t="shared" si="8"/>
        <v>2</v>
      </c>
      <c r="I166" s="8" t="str">
        <f>IF(D166="x",VLOOKUP(C166,Prog!$A$1:$C$12,H166,FALSE),"")</f>
        <v/>
      </c>
    </row>
    <row r="167" spans="1:9" x14ac:dyDescent="0.3">
      <c r="A167" s="8"/>
      <c r="B167" s="8"/>
      <c r="C167" s="11"/>
      <c r="D167" s="8"/>
      <c r="E167" s="8"/>
      <c r="F167" s="8">
        <f t="shared" si="6"/>
        <v>0</v>
      </c>
      <c r="G167" s="8" t="str">
        <f t="shared" si="7"/>
        <v>Tarif plein</v>
      </c>
      <c r="H167" s="8">
        <f t="shared" si="8"/>
        <v>2</v>
      </c>
      <c r="I167" s="8" t="str">
        <f>IF(D167="x",VLOOKUP(C167,Prog!$A$1:$C$12,H167,FALSE),"")</f>
        <v/>
      </c>
    </row>
    <row r="168" spans="1:9" x14ac:dyDescent="0.3">
      <c r="A168" s="8"/>
      <c r="B168" s="8"/>
      <c r="C168" s="11"/>
      <c r="D168" s="8"/>
      <c r="E168" s="8"/>
      <c r="F168" s="8">
        <f t="shared" si="6"/>
        <v>0</v>
      </c>
      <c r="G168" s="8" t="str">
        <f t="shared" si="7"/>
        <v>Tarif plein</v>
      </c>
      <c r="H168" s="8">
        <f t="shared" si="8"/>
        <v>2</v>
      </c>
      <c r="I168" s="8" t="str">
        <f>IF(D168="x",VLOOKUP(C168,Prog!$A$1:$C$12,H168,FALSE),"")</f>
        <v/>
      </c>
    </row>
    <row r="169" spans="1:9" x14ac:dyDescent="0.3">
      <c r="A169" s="8"/>
      <c r="B169" s="8"/>
      <c r="C169" s="11"/>
      <c r="D169" s="8"/>
      <c r="E169" s="8"/>
      <c r="F169" s="8">
        <f t="shared" si="6"/>
        <v>0</v>
      </c>
      <c r="G169" s="8" t="str">
        <f t="shared" si="7"/>
        <v>Tarif plein</v>
      </c>
      <c r="H169" s="8">
        <f t="shared" si="8"/>
        <v>2</v>
      </c>
      <c r="I169" s="8" t="str">
        <f>IF(D169="x",VLOOKUP(C169,Prog!$A$1:$C$12,H169,FALSE),"")</f>
        <v/>
      </c>
    </row>
    <row r="170" spans="1:9" x14ac:dyDescent="0.3">
      <c r="A170" s="8"/>
      <c r="B170" s="8"/>
      <c r="C170" s="11"/>
      <c r="D170" s="8"/>
      <c r="E170" s="8"/>
      <c r="F170" s="8">
        <f t="shared" si="6"/>
        <v>0</v>
      </c>
      <c r="G170" s="8" t="str">
        <f t="shared" si="7"/>
        <v>Tarif plein</v>
      </c>
      <c r="H170" s="8">
        <f t="shared" si="8"/>
        <v>2</v>
      </c>
      <c r="I170" s="8" t="str">
        <f>IF(D170="x",VLOOKUP(C170,Prog!$A$1:$C$12,H170,FALSE),"")</f>
        <v/>
      </c>
    </row>
    <row r="171" spans="1:9" x14ac:dyDescent="0.3">
      <c r="A171" s="8"/>
      <c r="B171" s="8"/>
      <c r="C171" s="11"/>
      <c r="D171" s="8"/>
      <c r="E171" s="8"/>
      <c r="F171" s="8">
        <f t="shared" si="6"/>
        <v>0</v>
      </c>
      <c r="G171" s="8" t="str">
        <f t="shared" si="7"/>
        <v>Tarif plein</v>
      </c>
      <c r="H171" s="8">
        <f t="shared" si="8"/>
        <v>2</v>
      </c>
      <c r="I171" s="8" t="str">
        <f>IF(D171="x",VLOOKUP(C171,Prog!$A$1:$C$12,H171,FALSE),"")</f>
        <v/>
      </c>
    </row>
    <row r="172" spans="1:9" x14ac:dyDescent="0.3">
      <c r="A172" s="8"/>
      <c r="B172" s="8"/>
      <c r="C172" s="11"/>
      <c r="D172" s="8"/>
      <c r="E172" s="8"/>
      <c r="F172" s="8">
        <f t="shared" si="6"/>
        <v>0</v>
      </c>
      <c r="G172" s="8" t="str">
        <f t="shared" si="7"/>
        <v>Tarif plein</v>
      </c>
      <c r="H172" s="8">
        <f t="shared" si="8"/>
        <v>2</v>
      </c>
      <c r="I172" s="8" t="str">
        <f>IF(D172="x",VLOOKUP(C172,Prog!$A$1:$C$12,H172,FALSE),"")</f>
        <v/>
      </c>
    </row>
    <row r="173" spans="1:9" x14ac:dyDescent="0.3">
      <c r="A173" s="8"/>
      <c r="B173" s="8"/>
      <c r="C173" s="11"/>
      <c r="D173" s="8"/>
      <c r="E173" s="8"/>
      <c r="F173" s="8">
        <f t="shared" si="6"/>
        <v>0</v>
      </c>
      <c r="G173" s="8" t="str">
        <f t="shared" si="7"/>
        <v>Tarif plein</v>
      </c>
      <c r="H173" s="8">
        <f t="shared" si="8"/>
        <v>2</v>
      </c>
      <c r="I173" s="8" t="str">
        <f>IF(D173="x",VLOOKUP(C173,Prog!$A$1:$C$12,H173,FALSE),"")</f>
        <v/>
      </c>
    </row>
    <row r="174" spans="1:9" x14ac:dyDescent="0.3">
      <c r="A174" s="8"/>
      <c r="B174" s="8"/>
      <c r="C174" s="11"/>
      <c r="D174" s="8"/>
      <c r="E174" s="8"/>
      <c r="F174" s="8">
        <f t="shared" si="6"/>
        <v>0</v>
      </c>
      <c r="G174" s="8" t="str">
        <f t="shared" si="7"/>
        <v>Tarif plein</v>
      </c>
      <c r="H174" s="8">
        <f t="shared" si="8"/>
        <v>2</v>
      </c>
      <c r="I174" s="8" t="str">
        <f>IF(D174="x",VLOOKUP(C174,Prog!$A$1:$C$12,H174,FALSE),"")</f>
        <v/>
      </c>
    </row>
    <row r="175" spans="1:9" x14ac:dyDescent="0.3">
      <c r="A175" s="8"/>
      <c r="B175" s="8"/>
      <c r="C175" s="11"/>
      <c r="D175" s="8"/>
      <c r="E175" s="8"/>
      <c r="F175" s="8">
        <f t="shared" si="6"/>
        <v>0</v>
      </c>
      <c r="G175" s="8" t="str">
        <f t="shared" si="7"/>
        <v>Tarif plein</v>
      </c>
      <c r="H175" s="8">
        <f t="shared" si="8"/>
        <v>2</v>
      </c>
      <c r="I175" s="8" t="str">
        <f>IF(D175="x",VLOOKUP(C175,Prog!$A$1:$C$12,H175,FALSE),"")</f>
        <v/>
      </c>
    </row>
    <row r="176" spans="1:9" x14ac:dyDescent="0.3">
      <c r="A176" s="8"/>
      <c r="B176" s="8"/>
      <c r="C176" s="11"/>
      <c r="D176" s="8"/>
      <c r="E176" s="8"/>
      <c r="F176" s="8">
        <f t="shared" si="6"/>
        <v>0</v>
      </c>
      <c r="G176" s="8" t="str">
        <f t="shared" si="7"/>
        <v>Tarif plein</v>
      </c>
      <c r="H176" s="8">
        <f t="shared" si="8"/>
        <v>2</v>
      </c>
      <c r="I176" s="8" t="str">
        <f>IF(D176="x",VLOOKUP(C176,Prog!$A$1:$C$12,H176,FALSE),"")</f>
        <v/>
      </c>
    </row>
    <row r="177" spans="1:9" x14ac:dyDescent="0.3">
      <c r="A177" s="8"/>
      <c r="B177" s="8"/>
      <c r="C177" s="11"/>
      <c r="D177" s="8"/>
      <c r="E177" s="8"/>
      <c r="F177" s="8">
        <f t="shared" si="6"/>
        <v>0</v>
      </c>
      <c r="G177" s="8" t="str">
        <f t="shared" si="7"/>
        <v>Tarif plein</v>
      </c>
      <c r="H177" s="8">
        <f t="shared" si="8"/>
        <v>2</v>
      </c>
      <c r="I177" s="8" t="str">
        <f>IF(D177="x",VLOOKUP(C177,Prog!$A$1:$C$12,H177,FALSE),"")</f>
        <v/>
      </c>
    </row>
    <row r="178" spans="1:9" x14ac:dyDescent="0.3">
      <c r="A178" s="8"/>
      <c r="B178" s="8"/>
      <c r="C178" s="11"/>
      <c r="D178" s="8"/>
      <c r="E178" s="8"/>
      <c r="F178" s="8">
        <f t="shared" si="6"/>
        <v>0</v>
      </c>
      <c r="G178" s="8" t="str">
        <f t="shared" si="7"/>
        <v>Tarif plein</v>
      </c>
      <c r="H178" s="8">
        <f t="shared" si="8"/>
        <v>2</v>
      </c>
      <c r="I178" s="8" t="str">
        <f>IF(D178="x",VLOOKUP(C178,Prog!$A$1:$C$12,H178,FALSE),"")</f>
        <v/>
      </c>
    </row>
    <row r="179" spans="1:9" x14ac:dyDescent="0.3">
      <c r="A179" s="8"/>
      <c r="B179" s="8"/>
      <c r="C179" s="11"/>
      <c r="D179" s="8"/>
      <c r="E179" s="8"/>
      <c r="F179" s="8">
        <f t="shared" si="6"/>
        <v>0</v>
      </c>
      <c r="G179" s="8" t="str">
        <f t="shared" si="7"/>
        <v>Tarif plein</v>
      </c>
      <c r="H179" s="8">
        <f t="shared" si="8"/>
        <v>2</v>
      </c>
      <c r="I179" s="8" t="str">
        <f>IF(D179="x",VLOOKUP(C179,Prog!$A$1:$C$12,H179,FALSE),"")</f>
        <v/>
      </c>
    </row>
    <row r="180" spans="1:9" x14ac:dyDescent="0.3">
      <c r="A180" s="8"/>
      <c r="B180" s="8"/>
      <c r="C180" s="11"/>
      <c r="D180" s="8"/>
      <c r="E180" s="8"/>
      <c r="F180" s="8">
        <f t="shared" si="6"/>
        <v>0</v>
      </c>
      <c r="G180" s="8" t="str">
        <f t="shared" si="7"/>
        <v>Tarif plein</v>
      </c>
      <c r="H180" s="8">
        <f t="shared" si="8"/>
        <v>2</v>
      </c>
      <c r="I180" s="8" t="str">
        <f>IF(D180="x",VLOOKUP(C180,Prog!$A$1:$C$12,H180,FALSE),"")</f>
        <v/>
      </c>
    </row>
    <row r="181" spans="1:9" x14ac:dyDescent="0.3">
      <c r="A181" s="8"/>
      <c r="B181" s="8"/>
      <c r="C181" s="11"/>
      <c r="D181" s="8"/>
      <c r="E181" s="8"/>
      <c r="F181" s="8">
        <f t="shared" si="6"/>
        <v>0</v>
      </c>
      <c r="G181" s="8" t="str">
        <f t="shared" si="7"/>
        <v>Tarif plein</v>
      </c>
      <c r="H181" s="8">
        <f t="shared" si="8"/>
        <v>2</v>
      </c>
      <c r="I181" s="8" t="str">
        <f>IF(D181="x",VLOOKUP(C181,Prog!$A$1:$C$12,H181,FALSE),"")</f>
        <v/>
      </c>
    </row>
    <row r="182" spans="1:9" x14ac:dyDescent="0.3">
      <c r="A182" s="8"/>
      <c r="B182" s="8"/>
      <c r="C182" s="11"/>
      <c r="D182" s="8"/>
      <c r="E182" s="8"/>
      <c r="F182" s="8">
        <f t="shared" si="6"/>
        <v>0</v>
      </c>
      <c r="G182" s="8" t="str">
        <f t="shared" si="7"/>
        <v>Tarif plein</v>
      </c>
      <c r="H182" s="8">
        <f t="shared" si="8"/>
        <v>2</v>
      </c>
      <c r="I182" s="8" t="str">
        <f>IF(D182="x",VLOOKUP(C182,Prog!$A$1:$C$12,H182,FALSE),"")</f>
        <v/>
      </c>
    </row>
    <row r="183" spans="1:9" x14ac:dyDescent="0.3">
      <c r="A183" s="8"/>
      <c r="B183" s="8"/>
      <c r="C183" s="11"/>
      <c r="D183" s="8"/>
      <c r="E183" s="8"/>
      <c r="F183" s="8">
        <f t="shared" si="6"/>
        <v>0</v>
      </c>
      <c r="G183" s="8" t="str">
        <f t="shared" si="7"/>
        <v>Tarif plein</v>
      </c>
      <c r="H183" s="8">
        <f t="shared" si="8"/>
        <v>2</v>
      </c>
      <c r="I183" s="8" t="str">
        <f>IF(D183="x",VLOOKUP(C183,Prog!$A$1:$C$12,H183,FALSE),"")</f>
        <v/>
      </c>
    </row>
    <row r="184" spans="1:9" x14ac:dyDescent="0.3">
      <c r="A184" s="8"/>
      <c r="B184" s="8"/>
      <c r="C184" s="11"/>
      <c r="D184" s="8"/>
      <c r="E184" s="8"/>
      <c r="F184" s="8">
        <f t="shared" si="6"/>
        <v>0</v>
      </c>
      <c r="G184" s="8" t="str">
        <f t="shared" si="7"/>
        <v>Tarif plein</v>
      </c>
      <c r="H184" s="8">
        <f t="shared" si="8"/>
        <v>2</v>
      </c>
      <c r="I184" s="8" t="str">
        <f>IF(D184="x",VLOOKUP(C184,Prog!$A$1:$C$12,H184,FALSE),"")</f>
        <v/>
      </c>
    </row>
    <row r="185" spans="1:9" x14ac:dyDescent="0.3">
      <c r="A185" s="8"/>
      <c r="B185" s="8"/>
      <c r="C185" s="11"/>
      <c r="D185" s="8"/>
      <c r="E185" s="8"/>
      <c r="F185" s="8">
        <f t="shared" si="6"/>
        <v>0</v>
      </c>
      <c r="G185" s="8" t="str">
        <f t="shared" si="7"/>
        <v>Tarif plein</v>
      </c>
      <c r="H185" s="8">
        <f t="shared" si="8"/>
        <v>2</v>
      </c>
      <c r="I185" s="8" t="str">
        <f>IF(D185="x",VLOOKUP(C185,Prog!$A$1:$C$12,H185,FALSE),"")</f>
        <v/>
      </c>
    </row>
    <row r="186" spans="1:9" x14ac:dyDescent="0.3">
      <c r="A186" s="8"/>
      <c r="B186" s="8"/>
      <c r="C186" s="11"/>
      <c r="D186" s="8"/>
      <c r="E186" s="8"/>
      <c r="F186" s="8">
        <f t="shared" si="6"/>
        <v>0</v>
      </c>
      <c r="G186" s="8" t="str">
        <f t="shared" si="7"/>
        <v>Tarif plein</v>
      </c>
      <c r="H186" s="8">
        <f t="shared" si="8"/>
        <v>2</v>
      </c>
      <c r="I186" s="8" t="str">
        <f>IF(D186="x",VLOOKUP(C186,Prog!$A$1:$C$12,H186,FALSE),"")</f>
        <v/>
      </c>
    </row>
    <row r="187" spans="1:9" x14ac:dyDescent="0.3">
      <c r="A187" s="8"/>
      <c r="B187" s="8"/>
      <c r="C187" s="11"/>
      <c r="D187" s="8"/>
      <c r="E187" s="8"/>
      <c r="F187" s="8">
        <f t="shared" si="6"/>
        <v>0</v>
      </c>
      <c r="G187" s="8" t="str">
        <f t="shared" si="7"/>
        <v>Tarif plein</v>
      </c>
      <c r="H187" s="8">
        <f t="shared" si="8"/>
        <v>2</v>
      </c>
      <c r="I187" s="8" t="str">
        <f>IF(D187="x",VLOOKUP(C187,Prog!$A$1:$C$12,H187,FALSE),"")</f>
        <v/>
      </c>
    </row>
    <row r="188" spans="1:9" x14ac:dyDescent="0.3">
      <c r="A188" s="8"/>
      <c r="B188" s="8"/>
      <c r="C188" s="11"/>
      <c r="D188" s="8"/>
      <c r="E188" s="8"/>
      <c r="F188" s="8">
        <f t="shared" si="6"/>
        <v>0</v>
      </c>
      <c r="G188" s="8" t="str">
        <f t="shared" si="7"/>
        <v>Tarif plein</v>
      </c>
      <c r="H188" s="8">
        <f t="shared" si="8"/>
        <v>2</v>
      </c>
      <c r="I188" s="8" t="str">
        <f>IF(D188="x",VLOOKUP(C188,Prog!$A$1:$C$12,H188,FALSE),"")</f>
        <v/>
      </c>
    </row>
    <row r="189" spans="1:9" x14ac:dyDescent="0.3">
      <c r="A189" s="8"/>
      <c r="B189" s="8"/>
      <c r="C189" s="11"/>
      <c r="D189" s="8"/>
      <c r="E189" s="8"/>
      <c r="F189" s="8">
        <f t="shared" si="6"/>
        <v>0</v>
      </c>
      <c r="G189" s="8" t="str">
        <f t="shared" si="7"/>
        <v>Tarif plein</v>
      </c>
      <c r="H189" s="8">
        <f t="shared" si="8"/>
        <v>2</v>
      </c>
      <c r="I189" s="8" t="str">
        <f>IF(D189="x",VLOOKUP(C189,Prog!$A$1:$C$12,H189,FALSE),"")</f>
        <v/>
      </c>
    </row>
    <row r="190" spans="1:9" x14ac:dyDescent="0.3">
      <c r="A190" s="8"/>
      <c r="B190" s="8"/>
      <c r="C190" s="11"/>
      <c r="D190" s="8"/>
      <c r="E190" s="8"/>
      <c r="F190" s="8">
        <f t="shared" si="6"/>
        <v>0</v>
      </c>
      <c r="G190" s="8" t="str">
        <f t="shared" si="7"/>
        <v>Tarif plein</v>
      </c>
      <c r="H190" s="8">
        <f t="shared" si="8"/>
        <v>2</v>
      </c>
      <c r="I190" s="8" t="str">
        <f>IF(D190="x",VLOOKUP(C190,Prog!$A$1:$C$12,H190,FALSE),"")</f>
        <v/>
      </c>
    </row>
    <row r="191" spans="1:9" x14ac:dyDescent="0.3">
      <c r="A191" s="8"/>
      <c r="B191" s="8"/>
      <c r="C191" s="11"/>
      <c r="D191" s="8"/>
      <c r="E191" s="8"/>
      <c r="F191" s="8">
        <f t="shared" si="6"/>
        <v>0</v>
      </c>
      <c r="G191" s="8" t="str">
        <f t="shared" si="7"/>
        <v>Tarif plein</v>
      </c>
      <c r="H191" s="8">
        <f t="shared" si="8"/>
        <v>2</v>
      </c>
      <c r="I191" s="8" t="str">
        <f>IF(D191="x",VLOOKUP(C191,Prog!$A$1:$C$12,H191,FALSE),"")</f>
        <v/>
      </c>
    </row>
    <row r="192" spans="1:9" x14ac:dyDescent="0.3">
      <c r="A192" s="8"/>
      <c r="B192" s="8"/>
      <c r="C192" s="11"/>
      <c r="D192" s="8"/>
      <c r="E192" s="8"/>
      <c r="F192" s="8">
        <f t="shared" si="6"/>
        <v>0</v>
      </c>
      <c r="G192" s="8" t="str">
        <f t="shared" si="7"/>
        <v>Tarif plein</v>
      </c>
      <c r="H192" s="8">
        <f t="shared" si="8"/>
        <v>2</v>
      </c>
      <c r="I192" s="8" t="str">
        <f>IF(D192="x",VLOOKUP(C192,Prog!$A$1:$C$12,H192,FALSE),"")</f>
        <v/>
      </c>
    </row>
    <row r="193" spans="1:9" x14ac:dyDescent="0.3">
      <c r="A193" s="8"/>
      <c r="B193" s="8"/>
      <c r="C193" s="11"/>
      <c r="D193" s="8"/>
      <c r="E193" s="8"/>
      <c r="F193" s="8">
        <f t="shared" si="6"/>
        <v>0</v>
      </c>
      <c r="G193" s="8" t="str">
        <f t="shared" si="7"/>
        <v>Tarif plein</v>
      </c>
      <c r="H193" s="8">
        <f t="shared" si="8"/>
        <v>2</v>
      </c>
      <c r="I193" s="8" t="str">
        <f>IF(D193="x",VLOOKUP(C193,Prog!$A$1:$C$12,H193,FALSE),"")</f>
        <v/>
      </c>
    </row>
    <row r="194" spans="1:9" x14ac:dyDescent="0.3">
      <c r="A194" s="8"/>
      <c r="B194" s="8"/>
      <c r="C194" s="11"/>
      <c r="D194" s="8"/>
      <c r="E194" s="8"/>
      <c r="F194" s="8">
        <f t="shared" si="6"/>
        <v>0</v>
      </c>
      <c r="G194" s="8" t="str">
        <f t="shared" si="7"/>
        <v>Tarif plein</v>
      </c>
      <c r="H194" s="8">
        <f t="shared" si="8"/>
        <v>2</v>
      </c>
      <c r="I194" s="8" t="str">
        <f>IF(D194="x",VLOOKUP(C194,Prog!$A$1:$C$12,H194,FALSE),"")</f>
        <v/>
      </c>
    </row>
    <row r="195" spans="1:9" x14ac:dyDescent="0.3">
      <c r="A195" s="8"/>
      <c r="B195" s="8"/>
      <c r="C195" s="11"/>
      <c r="D195" s="8"/>
      <c r="E195" s="8"/>
      <c r="F195" s="8">
        <f t="shared" si="6"/>
        <v>0</v>
      </c>
      <c r="G195" s="8" t="str">
        <f t="shared" si="7"/>
        <v>Tarif plein</v>
      </c>
      <c r="H195" s="8">
        <f t="shared" si="8"/>
        <v>2</v>
      </c>
      <c r="I195" s="8" t="str">
        <f>IF(D195="x",VLOOKUP(C195,Prog!$A$1:$C$12,H195,FALSE),"")</f>
        <v/>
      </c>
    </row>
    <row r="196" spans="1:9" x14ac:dyDescent="0.3">
      <c r="A196" s="8"/>
      <c r="B196" s="8"/>
      <c r="C196" s="11"/>
      <c r="D196" s="8"/>
      <c r="E196" s="8"/>
      <c r="F196" s="8">
        <f t="shared" si="6"/>
        <v>0</v>
      </c>
      <c r="G196" s="8" t="str">
        <f t="shared" si="7"/>
        <v>Tarif plein</v>
      </c>
      <c r="H196" s="8">
        <f t="shared" si="8"/>
        <v>2</v>
      </c>
      <c r="I196" s="8" t="str">
        <f>IF(D196="x",VLOOKUP(C196,Prog!$A$1:$C$12,H196,FALSE),"")</f>
        <v/>
      </c>
    </row>
    <row r="197" spans="1:9" x14ac:dyDescent="0.3">
      <c r="A197" s="8"/>
      <c r="B197" s="8"/>
      <c r="C197" s="11"/>
      <c r="D197" s="8"/>
      <c r="E197" s="8"/>
      <c r="F197" s="8">
        <f t="shared" si="6"/>
        <v>0</v>
      </c>
      <c r="G197" s="8" t="str">
        <f t="shared" si="7"/>
        <v>Tarif plein</v>
      </c>
      <c r="H197" s="8">
        <f t="shared" si="8"/>
        <v>2</v>
      </c>
      <c r="I197" s="8" t="str">
        <f>IF(D197="x",VLOOKUP(C197,Prog!$A$1:$C$12,H197,FALSE),"")</f>
        <v/>
      </c>
    </row>
    <row r="198" spans="1:9" x14ac:dyDescent="0.3">
      <c r="A198" s="8"/>
      <c r="B198" s="8"/>
      <c r="C198" s="11"/>
      <c r="D198" s="8"/>
      <c r="E198" s="8"/>
      <c r="F198" s="8">
        <f t="shared" si="6"/>
        <v>0</v>
      </c>
      <c r="G198" s="8" t="str">
        <f t="shared" si="7"/>
        <v>Tarif plein</v>
      </c>
      <c r="H198" s="8">
        <f t="shared" si="8"/>
        <v>2</v>
      </c>
      <c r="I198" s="8" t="str">
        <f>IF(D198="x",VLOOKUP(C198,Prog!$A$1:$C$12,H198,FALSE),"")</f>
        <v/>
      </c>
    </row>
    <row r="199" spans="1:9" x14ac:dyDescent="0.3">
      <c r="A199" s="8"/>
      <c r="B199" s="8"/>
      <c r="C199" s="11"/>
      <c r="D199" s="8"/>
      <c r="E199" s="8"/>
      <c r="F199" s="8">
        <f t="shared" ref="F199:F262" si="9">COUNTIF($A$6:$A$999,A199)</f>
        <v>0</v>
      </c>
      <c r="G199" s="8" t="str">
        <f t="shared" ref="G199:G262" si="10">IF(F199&gt;1,"Tarif réduit","Tarif plein")</f>
        <v>Tarif plein</v>
      </c>
      <c r="H199" s="8">
        <f t="shared" ref="H199:H262" si="11">IF(G199="Tarif réduit",3,2)</f>
        <v>2</v>
      </c>
      <c r="I199" s="8" t="str">
        <f>IF(D199="x",VLOOKUP(C199,Prog!$A$1:$C$12,H199,FALSE),"")</f>
        <v/>
      </c>
    </row>
    <row r="200" spans="1:9" x14ac:dyDescent="0.3">
      <c r="A200" s="8"/>
      <c r="B200" s="8"/>
      <c r="C200" s="11"/>
      <c r="D200" s="8"/>
      <c r="E200" s="8"/>
      <c r="F200" s="8">
        <f t="shared" si="9"/>
        <v>0</v>
      </c>
      <c r="G200" s="8" t="str">
        <f t="shared" si="10"/>
        <v>Tarif plein</v>
      </c>
      <c r="H200" s="8">
        <f t="shared" si="11"/>
        <v>2</v>
      </c>
      <c r="I200" s="8" t="str">
        <f>IF(D200="x",VLOOKUP(C200,Prog!$A$1:$C$12,H200,FALSE),"")</f>
        <v/>
      </c>
    </row>
    <row r="201" spans="1:9" x14ac:dyDescent="0.3">
      <c r="A201" s="8"/>
      <c r="B201" s="8"/>
      <c r="C201" s="11"/>
      <c r="D201" s="8"/>
      <c r="E201" s="8"/>
      <c r="F201" s="8">
        <f t="shared" si="9"/>
        <v>0</v>
      </c>
      <c r="G201" s="8" t="str">
        <f t="shared" si="10"/>
        <v>Tarif plein</v>
      </c>
      <c r="H201" s="8">
        <f t="shared" si="11"/>
        <v>2</v>
      </c>
      <c r="I201" s="8" t="str">
        <f>IF(D201="x",VLOOKUP(C201,Prog!$A$1:$C$12,H201,FALSE),"")</f>
        <v/>
      </c>
    </row>
    <row r="202" spans="1:9" x14ac:dyDescent="0.3">
      <c r="A202" s="8"/>
      <c r="B202" s="8"/>
      <c r="C202" s="11"/>
      <c r="D202" s="8"/>
      <c r="E202" s="8"/>
      <c r="F202" s="8">
        <f t="shared" si="9"/>
        <v>0</v>
      </c>
      <c r="G202" s="8" t="str">
        <f t="shared" si="10"/>
        <v>Tarif plein</v>
      </c>
      <c r="H202" s="8">
        <f t="shared" si="11"/>
        <v>2</v>
      </c>
      <c r="I202" s="8" t="str">
        <f>IF(D202="x",VLOOKUP(C202,Prog!$A$1:$C$12,H202,FALSE),"")</f>
        <v/>
      </c>
    </row>
    <row r="203" spans="1:9" x14ac:dyDescent="0.3">
      <c r="A203" s="8"/>
      <c r="B203" s="8"/>
      <c r="C203" s="11"/>
      <c r="D203" s="8"/>
      <c r="E203" s="8"/>
      <c r="F203" s="8">
        <f t="shared" si="9"/>
        <v>0</v>
      </c>
      <c r="G203" s="8" t="str">
        <f t="shared" si="10"/>
        <v>Tarif plein</v>
      </c>
      <c r="H203" s="8">
        <f t="shared" si="11"/>
        <v>2</v>
      </c>
      <c r="I203" s="8" t="str">
        <f>IF(D203="x",VLOOKUP(C203,Prog!$A$1:$C$12,H203,FALSE),"")</f>
        <v/>
      </c>
    </row>
    <row r="204" spans="1:9" x14ac:dyDescent="0.3">
      <c r="A204" s="8"/>
      <c r="B204" s="8"/>
      <c r="C204" s="11"/>
      <c r="D204" s="8"/>
      <c r="E204" s="8"/>
      <c r="F204" s="8">
        <f t="shared" si="9"/>
        <v>0</v>
      </c>
      <c r="G204" s="8" t="str">
        <f t="shared" si="10"/>
        <v>Tarif plein</v>
      </c>
      <c r="H204" s="8">
        <f t="shared" si="11"/>
        <v>2</v>
      </c>
      <c r="I204" s="8" t="str">
        <f>IF(D204="x",VLOOKUP(C204,Prog!$A$1:$C$12,H204,FALSE),"")</f>
        <v/>
      </c>
    </row>
    <row r="205" spans="1:9" x14ac:dyDescent="0.3">
      <c r="A205" s="8"/>
      <c r="B205" s="8"/>
      <c r="C205" s="11"/>
      <c r="D205" s="8"/>
      <c r="E205" s="8"/>
      <c r="F205" s="8">
        <f t="shared" si="9"/>
        <v>0</v>
      </c>
      <c r="G205" s="8" t="str">
        <f t="shared" si="10"/>
        <v>Tarif plein</v>
      </c>
      <c r="H205" s="8">
        <f t="shared" si="11"/>
        <v>2</v>
      </c>
      <c r="I205" s="8" t="str">
        <f>IF(D205="x",VLOOKUP(C205,Prog!$A$1:$C$12,H205,FALSE),"")</f>
        <v/>
      </c>
    </row>
    <row r="206" spans="1:9" x14ac:dyDescent="0.3">
      <c r="A206" s="8"/>
      <c r="B206" s="8"/>
      <c r="C206" s="11"/>
      <c r="D206" s="8"/>
      <c r="E206" s="8"/>
      <c r="F206" s="8">
        <f t="shared" si="9"/>
        <v>0</v>
      </c>
      <c r="G206" s="8" t="str">
        <f t="shared" si="10"/>
        <v>Tarif plein</v>
      </c>
      <c r="H206" s="8">
        <f t="shared" si="11"/>
        <v>2</v>
      </c>
      <c r="I206" s="8" t="str">
        <f>IF(D206="x",VLOOKUP(C206,Prog!$A$1:$C$12,H206,FALSE),"")</f>
        <v/>
      </c>
    </row>
    <row r="207" spans="1:9" x14ac:dyDescent="0.3">
      <c r="A207" s="8"/>
      <c r="B207" s="8"/>
      <c r="C207" s="11"/>
      <c r="D207" s="8"/>
      <c r="E207" s="8"/>
      <c r="F207" s="8">
        <f t="shared" si="9"/>
        <v>0</v>
      </c>
      <c r="G207" s="8" t="str">
        <f t="shared" si="10"/>
        <v>Tarif plein</v>
      </c>
      <c r="H207" s="8">
        <f t="shared" si="11"/>
        <v>2</v>
      </c>
      <c r="I207" s="8" t="str">
        <f>IF(D207="x",VLOOKUP(C207,Prog!$A$1:$C$12,H207,FALSE),"")</f>
        <v/>
      </c>
    </row>
    <row r="208" spans="1:9" x14ac:dyDescent="0.3">
      <c r="A208" s="8"/>
      <c r="B208" s="8"/>
      <c r="C208" s="11"/>
      <c r="D208" s="8"/>
      <c r="E208" s="8"/>
      <c r="F208" s="8">
        <f t="shared" si="9"/>
        <v>0</v>
      </c>
      <c r="G208" s="8" t="str">
        <f t="shared" si="10"/>
        <v>Tarif plein</v>
      </c>
      <c r="H208" s="8">
        <f t="shared" si="11"/>
        <v>2</v>
      </c>
      <c r="I208" s="8" t="str">
        <f>IF(D208="x",VLOOKUP(C208,Prog!$A$1:$C$12,H208,FALSE),"")</f>
        <v/>
      </c>
    </row>
    <row r="209" spans="1:9" x14ac:dyDescent="0.3">
      <c r="A209" s="8"/>
      <c r="B209" s="8"/>
      <c r="C209" s="11"/>
      <c r="D209" s="8"/>
      <c r="E209" s="8"/>
      <c r="F209" s="8">
        <f t="shared" si="9"/>
        <v>0</v>
      </c>
      <c r="G209" s="8" t="str">
        <f t="shared" si="10"/>
        <v>Tarif plein</v>
      </c>
      <c r="H209" s="8">
        <f t="shared" si="11"/>
        <v>2</v>
      </c>
      <c r="I209" s="8" t="str">
        <f>IF(D209="x",VLOOKUP(C209,Prog!$A$1:$C$12,H209,FALSE),"")</f>
        <v/>
      </c>
    </row>
    <row r="210" spans="1:9" x14ac:dyDescent="0.3">
      <c r="A210" s="8"/>
      <c r="B210" s="8"/>
      <c r="C210" s="11"/>
      <c r="D210" s="8"/>
      <c r="E210" s="8"/>
      <c r="F210" s="8">
        <f t="shared" si="9"/>
        <v>0</v>
      </c>
      <c r="G210" s="8" t="str">
        <f t="shared" si="10"/>
        <v>Tarif plein</v>
      </c>
      <c r="H210" s="8">
        <f t="shared" si="11"/>
        <v>2</v>
      </c>
      <c r="I210" s="8" t="str">
        <f>IF(D210="x",VLOOKUP(C210,Prog!$A$1:$C$12,H210,FALSE),"")</f>
        <v/>
      </c>
    </row>
    <row r="211" spans="1:9" x14ac:dyDescent="0.3">
      <c r="A211" s="8"/>
      <c r="B211" s="8"/>
      <c r="C211" s="11"/>
      <c r="D211" s="8"/>
      <c r="E211" s="8"/>
      <c r="F211" s="8">
        <f t="shared" si="9"/>
        <v>0</v>
      </c>
      <c r="G211" s="8" t="str">
        <f t="shared" si="10"/>
        <v>Tarif plein</v>
      </c>
      <c r="H211" s="8">
        <f t="shared" si="11"/>
        <v>2</v>
      </c>
      <c r="I211" s="8" t="str">
        <f>IF(D211="x",VLOOKUP(C211,Prog!$A$1:$C$12,H211,FALSE),"")</f>
        <v/>
      </c>
    </row>
    <row r="212" spans="1:9" x14ac:dyDescent="0.3">
      <c r="A212" s="8"/>
      <c r="B212" s="8"/>
      <c r="C212" s="11"/>
      <c r="D212" s="8"/>
      <c r="E212" s="8"/>
      <c r="F212" s="8">
        <f t="shared" si="9"/>
        <v>0</v>
      </c>
      <c r="G212" s="8" t="str">
        <f t="shared" si="10"/>
        <v>Tarif plein</v>
      </c>
      <c r="H212" s="8">
        <f t="shared" si="11"/>
        <v>2</v>
      </c>
      <c r="I212" s="8" t="str">
        <f>IF(D212="x",VLOOKUP(C212,Prog!$A$1:$C$12,H212,FALSE),"")</f>
        <v/>
      </c>
    </row>
    <row r="213" spans="1:9" x14ac:dyDescent="0.3">
      <c r="A213" s="8"/>
      <c r="B213" s="8"/>
      <c r="C213" s="11"/>
      <c r="D213" s="8"/>
      <c r="E213" s="8"/>
      <c r="F213" s="8">
        <f t="shared" si="9"/>
        <v>0</v>
      </c>
      <c r="G213" s="8" t="str">
        <f t="shared" si="10"/>
        <v>Tarif plein</v>
      </c>
      <c r="H213" s="8">
        <f t="shared" si="11"/>
        <v>2</v>
      </c>
      <c r="I213" s="8" t="str">
        <f>IF(D213="x",VLOOKUP(C213,Prog!$A$1:$C$12,H213,FALSE),"")</f>
        <v/>
      </c>
    </row>
    <row r="214" spans="1:9" x14ac:dyDescent="0.3">
      <c r="A214" s="8"/>
      <c r="B214" s="8"/>
      <c r="C214" s="11"/>
      <c r="D214" s="8"/>
      <c r="E214" s="8"/>
      <c r="F214" s="8">
        <f t="shared" si="9"/>
        <v>0</v>
      </c>
      <c r="G214" s="8" t="str">
        <f t="shared" si="10"/>
        <v>Tarif plein</v>
      </c>
      <c r="H214" s="8">
        <f t="shared" si="11"/>
        <v>2</v>
      </c>
      <c r="I214" s="8" t="str">
        <f>IF(D214="x",VLOOKUP(C214,Prog!$A$1:$C$12,H214,FALSE),"")</f>
        <v/>
      </c>
    </row>
    <row r="215" spans="1:9" x14ac:dyDescent="0.3">
      <c r="A215" s="8"/>
      <c r="B215" s="8"/>
      <c r="C215" s="11"/>
      <c r="D215" s="8"/>
      <c r="E215" s="8"/>
      <c r="F215" s="8">
        <f t="shared" si="9"/>
        <v>0</v>
      </c>
      <c r="G215" s="8" t="str">
        <f t="shared" si="10"/>
        <v>Tarif plein</v>
      </c>
      <c r="H215" s="8">
        <f t="shared" si="11"/>
        <v>2</v>
      </c>
      <c r="I215" s="8" t="str">
        <f>IF(D215="x",VLOOKUP(C215,Prog!$A$1:$C$12,H215,FALSE),"")</f>
        <v/>
      </c>
    </row>
    <row r="216" spans="1:9" x14ac:dyDescent="0.3">
      <c r="A216" s="8"/>
      <c r="B216" s="8"/>
      <c r="C216" s="11"/>
      <c r="D216" s="8"/>
      <c r="E216" s="8"/>
      <c r="F216" s="8">
        <f t="shared" si="9"/>
        <v>0</v>
      </c>
      <c r="G216" s="8" t="str">
        <f t="shared" si="10"/>
        <v>Tarif plein</v>
      </c>
      <c r="H216" s="8">
        <f t="shared" si="11"/>
        <v>2</v>
      </c>
      <c r="I216" s="8" t="str">
        <f>IF(D216="x",VLOOKUP(C216,Prog!$A$1:$C$12,H216,FALSE),"")</f>
        <v/>
      </c>
    </row>
    <row r="217" spans="1:9" x14ac:dyDescent="0.3">
      <c r="A217" s="8"/>
      <c r="B217" s="8"/>
      <c r="C217" s="11"/>
      <c r="D217" s="8"/>
      <c r="E217" s="8"/>
      <c r="F217" s="8">
        <f t="shared" si="9"/>
        <v>0</v>
      </c>
      <c r="G217" s="8" t="str">
        <f t="shared" si="10"/>
        <v>Tarif plein</v>
      </c>
      <c r="H217" s="8">
        <f t="shared" si="11"/>
        <v>2</v>
      </c>
      <c r="I217" s="8" t="str">
        <f>IF(D217="x",VLOOKUP(C217,Prog!$A$1:$C$12,H217,FALSE),"")</f>
        <v/>
      </c>
    </row>
    <row r="218" spans="1:9" x14ac:dyDescent="0.3">
      <c r="A218" s="8"/>
      <c r="B218" s="8"/>
      <c r="C218" s="11"/>
      <c r="D218" s="8"/>
      <c r="E218" s="8"/>
      <c r="F218" s="8">
        <f t="shared" si="9"/>
        <v>0</v>
      </c>
      <c r="G218" s="8" t="str">
        <f t="shared" si="10"/>
        <v>Tarif plein</v>
      </c>
      <c r="H218" s="8">
        <f t="shared" si="11"/>
        <v>2</v>
      </c>
      <c r="I218" s="8" t="str">
        <f>IF(D218="x",VLOOKUP(C218,Prog!$A$1:$C$12,H218,FALSE),"")</f>
        <v/>
      </c>
    </row>
    <row r="219" spans="1:9" x14ac:dyDescent="0.3">
      <c r="A219" s="8"/>
      <c r="B219" s="8"/>
      <c r="C219" s="11"/>
      <c r="D219" s="8"/>
      <c r="E219" s="8"/>
      <c r="F219" s="8">
        <f t="shared" si="9"/>
        <v>0</v>
      </c>
      <c r="G219" s="8" t="str">
        <f t="shared" si="10"/>
        <v>Tarif plein</v>
      </c>
      <c r="H219" s="8">
        <f t="shared" si="11"/>
        <v>2</v>
      </c>
      <c r="I219" s="8" t="str">
        <f>IF(D219="x",VLOOKUP(C219,Prog!$A$1:$C$12,H219,FALSE),"")</f>
        <v/>
      </c>
    </row>
    <row r="220" spans="1:9" x14ac:dyDescent="0.3">
      <c r="A220" s="8"/>
      <c r="B220" s="8"/>
      <c r="C220" s="11"/>
      <c r="D220" s="8"/>
      <c r="E220" s="8"/>
      <c r="F220" s="8">
        <f t="shared" si="9"/>
        <v>0</v>
      </c>
      <c r="G220" s="8" t="str">
        <f t="shared" si="10"/>
        <v>Tarif plein</v>
      </c>
      <c r="H220" s="8">
        <f t="shared" si="11"/>
        <v>2</v>
      </c>
      <c r="I220" s="8" t="str">
        <f>IF(D220="x",VLOOKUP(C220,Prog!$A$1:$C$12,H220,FALSE),"")</f>
        <v/>
      </c>
    </row>
    <row r="221" spans="1:9" x14ac:dyDescent="0.3">
      <c r="A221" s="8"/>
      <c r="B221" s="8"/>
      <c r="C221" s="11"/>
      <c r="D221" s="8"/>
      <c r="E221" s="8"/>
      <c r="F221" s="8">
        <f t="shared" si="9"/>
        <v>0</v>
      </c>
      <c r="G221" s="8" t="str">
        <f t="shared" si="10"/>
        <v>Tarif plein</v>
      </c>
      <c r="H221" s="8">
        <f t="shared" si="11"/>
        <v>2</v>
      </c>
      <c r="I221" s="8" t="str">
        <f>IF(D221="x",VLOOKUP(C221,Prog!$A$1:$C$12,H221,FALSE),"")</f>
        <v/>
      </c>
    </row>
    <row r="222" spans="1:9" x14ac:dyDescent="0.3">
      <c r="A222" s="8"/>
      <c r="B222" s="8"/>
      <c r="C222" s="11"/>
      <c r="D222" s="8"/>
      <c r="E222" s="8"/>
      <c r="F222" s="8">
        <f t="shared" si="9"/>
        <v>0</v>
      </c>
      <c r="G222" s="8" t="str">
        <f t="shared" si="10"/>
        <v>Tarif plein</v>
      </c>
      <c r="H222" s="8">
        <f t="shared" si="11"/>
        <v>2</v>
      </c>
      <c r="I222" s="8" t="str">
        <f>IF(D222="x",VLOOKUP(C222,Prog!$A$1:$C$12,H222,FALSE),"")</f>
        <v/>
      </c>
    </row>
    <row r="223" spans="1:9" x14ac:dyDescent="0.3">
      <c r="A223" s="8"/>
      <c r="B223" s="8"/>
      <c r="C223" s="11"/>
      <c r="D223" s="8"/>
      <c r="E223" s="8"/>
      <c r="F223" s="8">
        <f t="shared" si="9"/>
        <v>0</v>
      </c>
      <c r="G223" s="8" t="str">
        <f t="shared" si="10"/>
        <v>Tarif plein</v>
      </c>
      <c r="H223" s="8">
        <f t="shared" si="11"/>
        <v>2</v>
      </c>
      <c r="I223" s="8" t="str">
        <f>IF(D223="x",VLOOKUP(C223,Prog!$A$1:$C$12,H223,FALSE),"")</f>
        <v/>
      </c>
    </row>
    <row r="224" spans="1:9" x14ac:dyDescent="0.3">
      <c r="A224" s="8"/>
      <c r="B224" s="8"/>
      <c r="C224" s="11"/>
      <c r="D224" s="8"/>
      <c r="E224" s="8"/>
      <c r="F224" s="8">
        <f t="shared" si="9"/>
        <v>0</v>
      </c>
      <c r="G224" s="8" t="str">
        <f t="shared" si="10"/>
        <v>Tarif plein</v>
      </c>
      <c r="H224" s="8">
        <f t="shared" si="11"/>
        <v>2</v>
      </c>
      <c r="I224" s="8" t="str">
        <f>IF(D224="x",VLOOKUP(C224,Prog!$A$1:$C$12,H224,FALSE),"")</f>
        <v/>
      </c>
    </row>
    <row r="225" spans="1:9" x14ac:dyDescent="0.3">
      <c r="A225" s="8"/>
      <c r="B225" s="8"/>
      <c r="C225" s="11"/>
      <c r="D225" s="8"/>
      <c r="E225" s="8"/>
      <c r="F225" s="8">
        <f t="shared" si="9"/>
        <v>0</v>
      </c>
      <c r="G225" s="8" t="str">
        <f t="shared" si="10"/>
        <v>Tarif plein</v>
      </c>
      <c r="H225" s="8">
        <f t="shared" si="11"/>
        <v>2</v>
      </c>
      <c r="I225" s="8" t="str">
        <f>IF(D225="x",VLOOKUP(C225,Prog!$A$1:$C$12,H225,FALSE),"")</f>
        <v/>
      </c>
    </row>
    <row r="226" spans="1:9" x14ac:dyDescent="0.3">
      <c r="A226" s="8"/>
      <c r="B226" s="8"/>
      <c r="C226" s="11"/>
      <c r="D226" s="8"/>
      <c r="E226" s="8"/>
      <c r="F226" s="8">
        <f t="shared" si="9"/>
        <v>0</v>
      </c>
      <c r="G226" s="8" t="str">
        <f t="shared" si="10"/>
        <v>Tarif plein</v>
      </c>
      <c r="H226" s="8">
        <f t="shared" si="11"/>
        <v>2</v>
      </c>
      <c r="I226" s="8" t="str">
        <f>IF(D226="x",VLOOKUP(C226,Prog!$A$1:$C$12,H226,FALSE),"")</f>
        <v/>
      </c>
    </row>
    <row r="227" spans="1:9" x14ac:dyDescent="0.3">
      <c r="A227" s="8"/>
      <c r="B227" s="8"/>
      <c r="C227" s="11"/>
      <c r="D227" s="8"/>
      <c r="E227" s="8"/>
      <c r="F227" s="8">
        <f t="shared" si="9"/>
        <v>0</v>
      </c>
      <c r="G227" s="8" t="str">
        <f t="shared" si="10"/>
        <v>Tarif plein</v>
      </c>
      <c r="H227" s="8">
        <f t="shared" si="11"/>
        <v>2</v>
      </c>
      <c r="I227" s="8" t="str">
        <f>IF(D227="x",VLOOKUP(C227,Prog!$A$1:$C$12,H227,FALSE),"")</f>
        <v/>
      </c>
    </row>
    <row r="228" spans="1:9" x14ac:dyDescent="0.3">
      <c r="A228" s="8"/>
      <c r="B228" s="8"/>
      <c r="C228" s="11"/>
      <c r="D228" s="8"/>
      <c r="E228" s="8"/>
      <c r="F228" s="8">
        <f t="shared" si="9"/>
        <v>0</v>
      </c>
      <c r="G228" s="8" t="str">
        <f t="shared" si="10"/>
        <v>Tarif plein</v>
      </c>
      <c r="H228" s="8">
        <f t="shared" si="11"/>
        <v>2</v>
      </c>
      <c r="I228" s="8" t="str">
        <f>IF(D228="x",VLOOKUP(C228,Prog!$A$1:$C$12,H228,FALSE),"")</f>
        <v/>
      </c>
    </row>
    <row r="229" spans="1:9" x14ac:dyDescent="0.3">
      <c r="A229" s="8"/>
      <c r="B229" s="8"/>
      <c r="C229" s="11"/>
      <c r="D229" s="8"/>
      <c r="E229" s="8"/>
      <c r="F229" s="8">
        <f t="shared" si="9"/>
        <v>0</v>
      </c>
      <c r="G229" s="8" t="str">
        <f t="shared" si="10"/>
        <v>Tarif plein</v>
      </c>
      <c r="H229" s="8">
        <f t="shared" si="11"/>
        <v>2</v>
      </c>
      <c r="I229" s="8" t="str">
        <f>IF(D229="x",VLOOKUP(C229,Prog!$A$1:$C$12,H229,FALSE),"")</f>
        <v/>
      </c>
    </row>
    <row r="230" spans="1:9" x14ac:dyDescent="0.3">
      <c r="A230" s="8"/>
      <c r="B230" s="8"/>
      <c r="C230" s="11"/>
      <c r="D230" s="8"/>
      <c r="E230" s="8"/>
      <c r="F230" s="8">
        <f t="shared" si="9"/>
        <v>0</v>
      </c>
      <c r="G230" s="8" t="str">
        <f t="shared" si="10"/>
        <v>Tarif plein</v>
      </c>
      <c r="H230" s="8">
        <f t="shared" si="11"/>
        <v>2</v>
      </c>
      <c r="I230" s="8" t="str">
        <f>IF(D230="x",VLOOKUP(C230,Prog!$A$1:$C$12,H230,FALSE),"")</f>
        <v/>
      </c>
    </row>
    <row r="231" spans="1:9" x14ac:dyDescent="0.3">
      <c r="A231" s="8"/>
      <c r="B231" s="8"/>
      <c r="C231" s="11"/>
      <c r="D231" s="8"/>
      <c r="E231" s="8"/>
      <c r="F231" s="8">
        <f t="shared" si="9"/>
        <v>0</v>
      </c>
      <c r="G231" s="8" t="str">
        <f t="shared" si="10"/>
        <v>Tarif plein</v>
      </c>
      <c r="H231" s="8">
        <f t="shared" si="11"/>
        <v>2</v>
      </c>
      <c r="I231" s="8" t="str">
        <f>IF(D231="x",VLOOKUP(C231,Prog!$A$1:$C$12,H231,FALSE),"")</f>
        <v/>
      </c>
    </row>
    <row r="232" spans="1:9" x14ac:dyDescent="0.3">
      <c r="A232" s="8"/>
      <c r="B232" s="8"/>
      <c r="C232" s="11"/>
      <c r="D232" s="8"/>
      <c r="E232" s="8"/>
      <c r="F232" s="8">
        <f t="shared" si="9"/>
        <v>0</v>
      </c>
      <c r="G232" s="8" t="str">
        <f t="shared" si="10"/>
        <v>Tarif plein</v>
      </c>
      <c r="H232" s="8">
        <f t="shared" si="11"/>
        <v>2</v>
      </c>
      <c r="I232" s="8" t="str">
        <f>IF(D232="x",VLOOKUP(C232,Prog!$A$1:$C$12,H232,FALSE),"")</f>
        <v/>
      </c>
    </row>
    <row r="233" spans="1:9" x14ac:dyDescent="0.3">
      <c r="A233" s="8"/>
      <c r="B233" s="8"/>
      <c r="C233" s="11"/>
      <c r="D233" s="8"/>
      <c r="E233" s="8"/>
      <c r="F233" s="8">
        <f t="shared" si="9"/>
        <v>0</v>
      </c>
      <c r="G233" s="8" t="str">
        <f t="shared" si="10"/>
        <v>Tarif plein</v>
      </c>
      <c r="H233" s="8">
        <f t="shared" si="11"/>
        <v>2</v>
      </c>
      <c r="I233" s="8" t="str">
        <f>IF(D233="x",VLOOKUP(C233,Prog!$A$1:$C$12,H233,FALSE),"")</f>
        <v/>
      </c>
    </row>
    <row r="234" spans="1:9" x14ac:dyDescent="0.3">
      <c r="A234" s="8"/>
      <c r="B234" s="8"/>
      <c r="C234" s="11"/>
      <c r="D234" s="8"/>
      <c r="E234" s="8"/>
      <c r="F234" s="8">
        <f t="shared" si="9"/>
        <v>0</v>
      </c>
      <c r="G234" s="8" t="str">
        <f t="shared" si="10"/>
        <v>Tarif plein</v>
      </c>
      <c r="H234" s="8">
        <f t="shared" si="11"/>
        <v>2</v>
      </c>
      <c r="I234" s="8" t="str">
        <f>IF(D234="x",VLOOKUP(C234,Prog!$A$1:$C$12,H234,FALSE),"")</f>
        <v/>
      </c>
    </row>
    <row r="235" spans="1:9" x14ac:dyDescent="0.3">
      <c r="A235" s="8"/>
      <c r="B235" s="8"/>
      <c r="C235" s="11"/>
      <c r="D235" s="8"/>
      <c r="E235" s="8"/>
      <c r="F235" s="8">
        <f t="shared" si="9"/>
        <v>0</v>
      </c>
      <c r="G235" s="8" t="str">
        <f t="shared" si="10"/>
        <v>Tarif plein</v>
      </c>
      <c r="H235" s="8">
        <f t="shared" si="11"/>
        <v>2</v>
      </c>
      <c r="I235" s="8" t="str">
        <f>IF(D235="x",VLOOKUP(C235,Prog!$A$1:$C$12,H235,FALSE),"")</f>
        <v/>
      </c>
    </row>
    <row r="236" spans="1:9" x14ac:dyDescent="0.3">
      <c r="A236" s="8"/>
      <c r="B236" s="8"/>
      <c r="C236" s="11"/>
      <c r="D236" s="8"/>
      <c r="E236" s="8"/>
      <c r="F236" s="8">
        <f t="shared" si="9"/>
        <v>0</v>
      </c>
      <c r="G236" s="8" t="str">
        <f t="shared" si="10"/>
        <v>Tarif plein</v>
      </c>
      <c r="H236" s="8">
        <f t="shared" si="11"/>
        <v>2</v>
      </c>
      <c r="I236" s="8" t="str">
        <f>IF(D236="x",VLOOKUP(C236,Prog!$A$1:$C$12,H236,FALSE),"")</f>
        <v/>
      </c>
    </row>
    <row r="237" spans="1:9" x14ac:dyDescent="0.3">
      <c r="A237" s="8"/>
      <c r="B237" s="8"/>
      <c r="C237" s="11"/>
      <c r="D237" s="8"/>
      <c r="E237" s="8"/>
      <c r="F237" s="8">
        <f t="shared" si="9"/>
        <v>0</v>
      </c>
      <c r="G237" s="8" t="str">
        <f t="shared" si="10"/>
        <v>Tarif plein</v>
      </c>
      <c r="H237" s="8">
        <f t="shared" si="11"/>
        <v>2</v>
      </c>
      <c r="I237" s="8" t="str">
        <f>IF(D237="x",VLOOKUP(C237,Prog!$A$1:$C$12,H237,FALSE),"")</f>
        <v/>
      </c>
    </row>
    <row r="238" spans="1:9" x14ac:dyDescent="0.3">
      <c r="A238" s="8"/>
      <c r="B238" s="8"/>
      <c r="C238" s="11"/>
      <c r="D238" s="8"/>
      <c r="E238" s="8"/>
      <c r="F238" s="8">
        <f t="shared" si="9"/>
        <v>0</v>
      </c>
      <c r="G238" s="8" t="str">
        <f t="shared" si="10"/>
        <v>Tarif plein</v>
      </c>
      <c r="H238" s="8">
        <f t="shared" si="11"/>
        <v>2</v>
      </c>
      <c r="I238" s="8" t="str">
        <f>IF(D238="x",VLOOKUP(C238,Prog!$A$1:$C$12,H238,FALSE),"")</f>
        <v/>
      </c>
    </row>
    <row r="239" spans="1:9" x14ac:dyDescent="0.3">
      <c r="A239" s="8"/>
      <c r="B239" s="8"/>
      <c r="C239" s="11"/>
      <c r="D239" s="8"/>
      <c r="E239" s="8"/>
      <c r="F239" s="8">
        <f t="shared" si="9"/>
        <v>0</v>
      </c>
      <c r="G239" s="8" t="str">
        <f t="shared" si="10"/>
        <v>Tarif plein</v>
      </c>
      <c r="H239" s="8">
        <f t="shared" si="11"/>
        <v>2</v>
      </c>
      <c r="I239" s="8" t="str">
        <f>IF(D239="x",VLOOKUP(C239,Prog!$A$1:$C$12,H239,FALSE),"")</f>
        <v/>
      </c>
    </row>
    <row r="240" spans="1:9" x14ac:dyDescent="0.3">
      <c r="A240" s="8"/>
      <c r="B240" s="8"/>
      <c r="C240" s="11"/>
      <c r="D240" s="8"/>
      <c r="E240" s="8"/>
      <c r="F240" s="8">
        <f t="shared" si="9"/>
        <v>0</v>
      </c>
      <c r="G240" s="8" t="str">
        <f t="shared" si="10"/>
        <v>Tarif plein</v>
      </c>
      <c r="H240" s="8">
        <f t="shared" si="11"/>
        <v>2</v>
      </c>
      <c r="I240" s="8" t="str">
        <f>IF(D240="x",VLOOKUP(C240,Prog!$A$1:$C$12,H240,FALSE),"")</f>
        <v/>
      </c>
    </row>
    <row r="241" spans="1:9" x14ac:dyDescent="0.3">
      <c r="A241" s="8"/>
      <c r="B241" s="8"/>
      <c r="C241" s="11"/>
      <c r="D241" s="8"/>
      <c r="E241" s="8"/>
      <c r="F241" s="8">
        <f t="shared" si="9"/>
        <v>0</v>
      </c>
      <c r="G241" s="8" t="str">
        <f t="shared" si="10"/>
        <v>Tarif plein</v>
      </c>
      <c r="H241" s="8">
        <f t="shared" si="11"/>
        <v>2</v>
      </c>
      <c r="I241" s="8" t="str">
        <f>IF(D241="x",VLOOKUP(C241,Prog!$A$1:$C$12,H241,FALSE),"")</f>
        <v/>
      </c>
    </row>
    <row r="242" spans="1:9" x14ac:dyDescent="0.3">
      <c r="A242" s="8"/>
      <c r="B242" s="8"/>
      <c r="C242" s="11"/>
      <c r="D242" s="8"/>
      <c r="E242" s="8"/>
      <c r="F242" s="8">
        <f t="shared" si="9"/>
        <v>0</v>
      </c>
      <c r="G242" s="8" t="str">
        <f t="shared" si="10"/>
        <v>Tarif plein</v>
      </c>
      <c r="H242" s="8">
        <f t="shared" si="11"/>
        <v>2</v>
      </c>
      <c r="I242" s="8" t="str">
        <f>IF(D242="x",VLOOKUP(C242,Prog!$A$1:$C$12,H242,FALSE),"")</f>
        <v/>
      </c>
    </row>
    <row r="243" spans="1:9" x14ac:dyDescent="0.3">
      <c r="A243" s="8"/>
      <c r="B243" s="8"/>
      <c r="C243" s="11"/>
      <c r="D243" s="8"/>
      <c r="E243" s="8"/>
      <c r="F243" s="8">
        <f t="shared" si="9"/>
        <v>0</v>
      </c>
      <c r="G243" s="8" t="str">
        <f t="shared" si="10"/>
        <v>Tarif plein</v>
      </c>
      <c r="H243" s="8">
        <f t="shared" si="11"/>
        <v>2</v>
      </c>
      <c r="I243" s="8" t="str">
        <f>IF(D243="x",VLOOKUP(C243,Prog!$A$1:$C$12,H243,FALSE),"")</f>
        <v/>
      </c>
    </row>
    <row r="244" spans="1:9" x14ac:dyDescent="0.3">
      <c r="A244" s="8"/>
      <c r="B244" s="8"/>
      <c r="C244" s="11"/>
      <c r="D244" s="8"/>
      <c r="E244" s="8"/>
      <c r="F244" s="8">
        <f t="shared" si="9"/>
        <v>0</v>
      </c>
      <c r="G244" s="8" t="str">
        <f t="shared" si="10"/>
        <v>Tarif plein</v>
      </c>
      <c r="H244" s="8">
        <f t="shared" si="11"/>
        <v>2</v>
      </c>
      <c r="I244" s="8" t="str">
        <f>IF(D244="x",VLOOKUP(C244,Prog!$A$1:$C$12,H244,FALSE),"")</f>
        <v/>
      </c>
    </row>
    <row r="245" spans="1:9" x14ac:dyDescent="0.3">
      <c r="A245" s="8"/>
      <c r="B245" s="8"/>
      <c r="C245" s="11"/>
      <c r="D245" s="8"/>
      <c r="E245" s="8"/>
      <c r="F245" s="8">
        <f t="shared" si="9"/>
        <v>0</v>
      </c>
      <c r="G245" s="8" t="str">
        <f t="shared" si="10"/>
        <v>Tarif plein</v>
      </c>
      <c r="H245" s="8">
        <f t="shared" si="11"/>
        <v>2</v>
      </c>
      <c r="I245" s="8" t="str">
        <f>IF(D245="x",VLOOKUP(C245,Prog!$A$1:$C$12,H245,FALSE),"")</f>
        <v/>
      </c>
    </row>
    <row r="246" spans="1:9" x14ac:dyDescent="0.3">
      <c r="A246" s="8"/>
      <c r="B246" s="8"/>
      <c r="C246" s="11"/>
      <c r="D246" s="8"/>
      <c r="E246" s="8"/>
      <c r="F246" s="8">
        <f t="shared" si="9"/>
        <v>0</v>
      </c>
      <c r="G246" s="8" t="str">
        <f t="shared" si="10"/>
        <v>Tarif plein</v>
      </c>
      <c r="H246" s="8">
        <f t="shared" si="11"/>
        <v>2</v>
      </c>
      <c r="I246" s="8" t="str">
        <f>IF(D246="x",VLOOKUP(C246,Prog!$A$1:$C$12,H246,FALSE),"")</f>
        <v/>
      </c>
    </row>
    <row r="247" spans="1:9" x14ac:dyDescent="0.3">
      <c r="A247" s="8"/>
      <c r="B247" s="8"/>
      <c r="C247" s="11"/>
      <c r="D247" s="8"/>
      <c r="E247" s="8"/>
      <c r="F247" s="8">
        <f t="shared" si="9"/>
        <v>0</v>
      </c>
      <c r="G247" s="8" t="str">
        <f t="shared" si="10"/>
        <v>Tarif plein</v>
      </c>
      <c r="H247" s="8">
        <f t="shared" si="11"/>
        <v>2</v>
      </c>
      <c r="I247" s="8" t="str">
        <f>IF(D247="x",VLOOKUP(C247,Prog!$A$1:$C$12,H247,FALSE),"")</f>
        <v/>
      </c>
    </row>
    <row r="248" spans="1:9" x14ac:dyDescent="0.3">
      <c r="A248" s="8"/>
      <c r="B248" s="8"/>
      <c r="C248" s="11"/>
      <c r="D248" s="8"/>
      <c r="E248" s="8"/>
      <c r="F248" s="8">
        <f t="shared" si="9"/>
        <v>0</v>
      </c>
      <c r="G248" s="8" t="str">
        <f t="shared" si="10"/>
        <v>Tarif plein</v>
      </c>
      <c r="H248" s="8">
        <f t="shared" si="11"/>
        <v>2</v>
      </c>
      <c r="I248" s="8" t="str">
        <f>IF(D248="x",VLOOKUP(C248,Prog!$A$1:$C$12,H248,FALSE),"")</f>
        <v/>
      </c>
    </row>
    <row r="249" spans="1:9" x14ac:dyDescent="0.3">
      <c r="A249" s="8"/>
      <c r="B249" s="8"/>
      <c r="C249" s="11"/>
      <c r="D249" s="8"/>
      <c r="E249" s="8"/>
      <c r="F249" s="8">
        <f t="shared" si="9"/>
        <v>0</v>
      </c>
      <c r="G249" s="8" t="str">
        <f t="shared" si="10"/>
        <v>Tarif plein</v>
      </c>
      <c r="H249" s="8">
        <f t="shared" si="11"/>
        <v>2</v>
      </c>
      <c r="I249" s="8" t="str">
        <f>IF(D249="x",VLOOKUP(C249,Prog!$A$1:$C$12,H249,FALSE),"")</f>
        <v/>
      </c>
    </row>
    <row r="250" spans="1:9" x14ac:dyDescent="0.3">
      <c r="A250" s="8"/>
      <c r="B250" s="8"/>
      <c r="C250" s="11"/>
      <c r="D250" s="8"/>
      <c r="E250" s="8"/>
      <c r="F250" s="8">
        <f t="shared" si="9"/>
        <v>0</v>
      </c>
      <c r="G250" s="8" t="str">
        <f t="shared" si="10"/>
        <v>Tarif plein</v>
      </c>
      <c r="H250" s="8">
        <f t="shared" si="11"/>
        <v>2</v>
      </c>
      <c r="I250" s="8" t="str">
        <f>IF(D250="x",VLOOKUP(C250,Prog!$A$1:$C$12,H250,FALSE),"")</f>
        <v/>
      </c>
    </row>
    <row r="251" spans="1:9" x14ac:dyDescent="0.3">
      <c r="A251" s="8"/>
      <c r="B251" s="8"/>
      <c r="C251" s="11"/>
      <c r="D251" s="8"/>
      <c r="E251" s="8"/>
      <c r="F251" s="8">
        <f t="shared" si="9"/>
        <v>0</v>
      </c>
      <c r="G251" s="8" t="str">
        <f t="shared" si="10"/>
        <v>Tarif plein</v>
      </c>
      <c r="H251" s="8">
        <f t="shared" si="11"/>
        <v>2</v>
      </c>
      <c r="I251" s="8" t="str">
        <f>IF(D251="x",VLOOKUP(C251,Prog!$A$1:$C$12,H251,FALSE),"")</f>
        <v/>
      </c>
    </row>
    <row r="252" spans="1:9" x14ac:dyDescent="0.3">
      <c r="A252" s="8"/>
      <c r="B252" s="8"/>
      <c r="C252" s="11"/>
      <c r="D252" s="8"/>
      <c r="E252" s="8"/>
      <c r="F252" s="8">
        <f t="shared" si="9"/>
        <v>0</v>
      </c>
      <c r="G252" s="8" t="str">
        <f t="shared" si="10"/>
        <v>Tarif plein</v>
      </c>
      <c r="H252" s="8">
        <f t="shared" si="11"/>
        <v>2</v>
      </c>
      <c r="I252" s="8" t="str">
        <f>IF(D252="x",VLOOKUP(C252,Prog!$A$1:$C$12,H252,FALSE),"")</f>
        <v/>
      </c>
    </row>
    <row r="253" spans="1:9" x14ac:dyDescent="0.3">
      <c r="A253" s="8"/>
      <c r="B253" s="8"/>
      <c r="C253" s="11"/>
      <c r="D253" s="8"/>
      <c r="E253" s="8"/>
      <c r="F253" s="8">
        <f t="shared" si="9"/>
        <v>0</v>
      </c>
      <c r="G253" s="8" t="str">
        <f t="shared" si="10"/>
        <v>Tarif plein</v>
      </c>
      <c r="H253" s="8">
        <f t="shared" si="11"/>
        <v>2</v>
      </c>
      <c r="I253" s="8" t="str">
        <f>IF(D253="x",VLOOKUP(C253,Prog!$A$1:$C$12,H253,FALSE),"")</f>
        <v/>
      </c>
    </row>
    <row r="254" spans="1:9" x14ac:dyDescent="0.3">
      <c r="A254" s="8"/>
      <c r="B254" s="8"/>
      <c r="C254" s="11"/>
      <c r="D254" s="8"/>
      <c r="E254" s="8"/>
      <c r="F254" s="8">
        <f t="shared" si="9"/>
        <v>0</v>
      </c>
      <c r="G254" s="8" t="str">
        <f t="shared" si="10"/>
        <v>Tarif plein</v>
      </c>
      <c r="H254" s="8">
        <f t="shared" si="11"/>
        <v>2</v>
      </c>
      <c r="I254" s="8" t="str">
        <f>IF(D254="x",VLOOKUP(C254,Prog!$A$1:$C$12,H254,FALSE),"")</f>
        <v/>
      </c>
    </row>
    <row r="255" spans="1:9" x14ac:dyDescent="0.3">
      <c r="A255" s="8"/>
      <c r="B255" s="8"/>
      <c r="C255" s="11"/>
      <c r="D255" s="8"/>
      <c r="E255" s="8"/>
      <c r="F255" s="8">
        <f t="shared" si="9"/>
        <v>0</v>
      </c>
      <c r="G255" s="8" t="str">
        <f t="shared" si="10"/>
        <v>Tarif plein</v>
      </c>
      <c r="H255" s="8">
        <f t="shared" si="11"/>
        <v>2</v>
      </c>
      <c r="I255" s="8" t="str">
        <f>IF(D255="x",VLOOKUP(C255,Prog!$A$1:$C$12,H255,FALSE),"")</f>
        <v/>
      </c>
    </row>
    <row r="256" spans="1:9" x14ac:dyDescent="0.3">
      <c r="A256" s="8"/>
      <c r="B256" s="8"/>
      <c r="C256" s="11"/>
      <c r="D256" s="8"/>
      <c r="E256" s="8"/>
      <c r="F256" s="8">
        <f t="shared" si="9"/>
        <v>0</v>
      </c>
      <c r="G256" s="8" t="str">
        <f t="shared" si="10"/>
        <v>Tarif plein</v>
      </c>
      <c r="H256" s="8">
        <f t="shared" si="11"/>
        <v>2</v>
      </c>
      <c r="I256" s="8" t="str">
        <f>IF(D256="x",VLOOKUP(C256,Prog!$A$1:$C$12,H256,FALSE),"")</f>
        <v/>
      </c>
    </row>
    <row r="257" spans="1:9" x14ac:dyDescent="0.3">
      <c r="A257" s="8"/>
      <c r="B257" s="8"/>
      <c r="C257" s="11"/>
      <c r="D257" s="8"/>
      <c r="E257" s="8"/>
      <c r="F257" s="8">
        <f t="shared" si="9"/>
        <v>0</v>
      </c>
      <c r="G257" s="8" t="str">
        <f t="shared" si="10"/>
        <v>Tarif plein</v>
      </c>
      <c r="H257" s="8">
        <f t="shared" si="11"/>
        <v>2</v>
      </c>
      <c r="I257" s="8" t="str">
        <f>IF(D257="x",VLOOKUP(C257,Prog!$A$1:$C$12,H257,FALSE),"")</f>
        <v/>
      </c>
    </row>
    <row r="258" spans="1:9" x14ac:dyDescent="0.3">
      <c r="A258" s="8"/>
      <c r="B258" s="8"/>
      <c r="C258" s="11"/>
      <c r="D258" s="8"/>
      <c r="E258" s="8"/>
      <c r="F258" s="8">
        <f t="shared" si="9"/>
        <v>0</v>
      </c>
      <c r="G258" s="8" t="str">
        <f t="shared" si="10"/>
        <v>Tarif plein</v>
      </c>
      <c r="H258" s="8">
        <f t="shared" si="11"/>
        <v>2</v>
      </c>
      <c r="I258" s="8" t="str">
        <f>IF(D258="x",VLOOKUP(C258,Prog!$A$1:$C$12,H258,FALSE),"")</f>
        <v/>
      </c>
    </row>
    <row r="259" spans="1:9" x14ac:dyDescent="0.3">
      <c r="A259" s="8"/>
      <c r="B259" s="8"/>
      <c r="C259" s="11"/>
      <c r="D259" s="8"/>
      <c r="E259" s="8"/>
      <c r="F259" s="8">
        <f t="shared" si="9"/>
        <v>0</v>
      </c>
      <c r="G259" s="8" t="str">
        <f t="shared" si="10"/>
        <v>Tarif plein</v>
      </c>
      <c r="H259" s="8">
        <f t="shared" si="11"/>
        <v>2</v>
      </c>
      <c r="I259" s="8" t="str">
        <f>IF(D259="x",VLOOKUP(C259,Prog!$A$1:$C$12,H259,FALSE),"")</f>
        <v/>
      </c>
    </row>
    <row r="260" spans="1:9" x14ac:dyDescent="0.3">
      <c r="A260" s="8"/>
      <c r="B260" s="8"/>
      <c r="C260" s="11"/>
      <c r="D260" s="8"/>
      <c r="E260" s="8"/>
      <c r="F260" s="8">
        <f t="shared" si="9"/>
        <v>0</v>
      </c>
      <c r="G260" s="8" t="str">
        <f t="shared" si="10"/>
        <v>Tarif plein</v>
      </c>
      <c r="H260" s="8">
        <f t="shared" si="11"/>
        <v>2</v>
      </c>
      <c r="I260" s="8" t="str">
        <f>IF(D260="x",VLOOKUP(C260,Prog!$A$1:$C$12,H260,FALSE),"")</f>
        <v/>
      </c>
    </row>
    <row r="261" spans="1:9" x14ac:dyDescent="0.3">
      <c r="A261" s="8"/>
      <c r="B261" s="8"/>
      <c r="C261" s="11"/>
      <c r="D261" s="8"/>
      <c r="E261" s="8"/>
      <c r="F261" s="8">
        <f t="shared" si="9"/>
        <v>0</v>
      </c>
      <c r="G261" s="8" t="str">
        <f t="shared" si="10"/>
        <v>Tarif plein</v>
      </c>
      <c r="H261" s="8">
        <f t="shared" si="11"/>
        <v>2</v>
      </c>
      <c r="I261" s="8" t="str">
        <f>IF(D261="x",VLOOKUP(C261,Prog!$A$1:$C$12,H261,FALSE),"")</f>
        <v/>
      </c>
    </row>
    <row r="262" spans="1:9" x14ac:dyDescent="0.3">
      <c r="A262" s="8"/>
      <c r="B262" s="8"/>
      <c r="C262" s="11"/>
      <c r="D262" s="8"/>
      <c r="E262" s="8"/>
      <c r="F262" s="8">
        <f t="shared" si="9"/>
        <v>0</v>
      </c>
      <c r="G262" s="8" t="str">
        <f t="shared" si="10"/>
        <v>Tarif plein</v>
      </c>
      <c r="H262" s="8">
        <f t="shared" si="11"/>
        <v>2</v>
      </c>
      <c r="I262" s="8" t="str">
        <f>IF(D262="x",VLOOKUP(C262,Prog!$A$1:$C$12,H262,FALSE),"")</f>
        <v/>
      </c>
    </row>
    <row r="263" spans="1:9" x14ac:dyDescent="0.3">
      <c r="A263" s="8"/>
      <c r="B263" s="8"/>
      <c r="C263" s="11"/>
      <c r="D263" s="8"/>
      <c r="E263" s="8"/>
      <c r="F263" s="8">
        <f t="shared" ref="F263:F326" si="12">COUNTIF($A$6:$A$999,A263)</f>
        <v>0</v>
      </c>
      <c r="G263" s="8" t="str">
        <f t="shared" ref="G263:G326" si="13">IF(F263&gt;1,"Tarif réduit","Tarif plein")</f>
        <v>Tarif plein</v>
      </c>
      <c r="H263" s="8">
        <f t="shared" ref="H263:H326" si="14">IF(G263="Tarif réduit",3,2)</f>
        <v>2</v>
      </c>
      <c r="I263" s="8" t="str">
        <f>IF(D263="x",VLOOKUP(C263,Prog!$A$1:$C$12,H263,FALSE),"")</f>
        <v/>
      </c>
    </row>
    <row r="264" spans="1:9" x14ac:dyDescent="0.3">
      <c r="A264" s="8"/>
      <c r="B264" s="8"/>
      <c r="C264" s="11"/>
      <c r="D264" s="8"/>
      <c r="E264" s="8"/>
      <c r="F264" s="8">
        <f t="shared" si="12"/>
        <v>0</v>
      </c>
      <c r="G264" s="8" t="str">
        <f t="shared" si="13"/>
        <v>Tarif plein</v>
      </c>
      <c r="H264" s="8">
        <f t="shared" si="14"/>
        <v>2</v>
      </c>
      <c r="I264" s="8" t="str">
        <f>IF(D264="x",VLOOKUP(C264,Prog!$A$1:$C$12,H264,FALSE),"")</f>
        <v/>
      </c>
    </row>
    <row r="265" spans="1:9" x14ac:dyDescent="0.3">
      <c r="A265" s="8"/>
      <c r="B265" s="8"/>
      <c r="C265" s="11"/>
      <c r="D265" s="8"/>
      <c r="E265" s="8"/>
      <c r="F265" s="8">
        <f t="shared" si="12"/>
        <v>0</v>
      </c>
      <c r="G265" s="8" t="str">
        <f t="shared" si="13"/>
        <v>Tarif plein</v>
      </c>
      <c r="H265" s="8">
        <f t="shared" si="14"/>
        <v>2</v>
      </c>
      <c r="I265" s="8" t="str">
        <f>IF(D265="x",VLOOKUP(C265,Prog!$A$1:$C$12,H265,FALSE),"")</f>
        <v/>
      </c>
    </row>
    <row r="266" spans="1:9" x14ac:dyDescent="0.3">
      <c r="A266" s="8"/>
      <c r="B266" s="8"/>
      <c r="C266" s="11"/>
      <c r="D266" s="8"/>
      <c r="E266" s="8"/>
      <c r="F266" s="8">
        <f t="shared" si="12"/>
        <v>0</v>
      </c>
      <c r="G266" s="8" t="str">
        <f t="shared" si="13"/>
        <v>Tarif plein</v>
      </c>
      <c r="H266" s="8">
        <f t="shared" si="14"/>
        <v>2</v>
      </c>
      <c r="I266" s="8" t="str">
        <f>IF(D266="x",VLOOKUP(C266,Prog!$A$1:$C$12,H266,FALSE),"")</f>
        <v/>
      </c>
    </row>
    <row r="267" spans="1:9" x14ac:dyDescent="0.3">
      <c r="A267" s="8"/>
      <c r="B267" s="8"/>
      <c r="C267" s="11"/>
      <c r="D267" s="8"/>
      <c r="E267" s="8"/>
      <c r="F267" s="8">
        <f t="shared" si="12"/>
        <v>0</v>
      </c>
      <c r="G267" s="8" t="str">
        <f t="shared" si="13"/>
        <v>Tarif plein</v>
      </c>
      <c r="H267" s="8">
        <f t="shared" si="14"/>
        <v>2</v>
      </c>
      <c r="I267" s="8" t="str">
        <f>IF(D267="x",VLOOKUP(C267,Prog!$A$1:$C$12,H267,FALSE),"")</f>
        <v/>
      </c>
    </row>
    <row r="268" spans="1:9" x14ac:dyDescent="0.3">
      <c r="A268" s="8"/>
      <c r="B268" s="8"/>
      <c r="C268" s="11"/>
      <c r="D268" s="8"/>
      <c r="E268" s="8"/>
      <c r="F268" s="8">
        <f t="shared" si="12"/>
        <v>0</v>
      </c>
      <c r="G268" s="8" t="str">
        <f t="shared" si="13"/>
        <v>Tarif plein</v>
      </c>
      <c r="H268" s="8">
        <f t="shared" si="14"/>
        <v>2</v>
      </c>
      <c r="I268" s="8" t="str">
        <f>IF(D268="x",VLOOKUP(C268,Prog!$A$1:$C$12,H268,FALSE),"")</f>
        <v/>
      </c>
    </row>
    <row r="269" spans="1:9" x14ac:dyDescent="0.3">
      <c r="A269" s="8"/>
      <c r="B269" s="8"/>
      <c r="C269" s="11"/>
      <c r="D269" s="8"/>
      <c r="E269" s="8"/>
      <c r="F269" s="8">
        <f t="shared" si="12"/>
        <v>0</v>
      </c>
      <c r="G269" s="8" t="str">
        <f t="shared" si="13"/>
        <v>Tarif plein</v>
      </c>
      <c r="H269" s="8">
        <f t="shared" si="14"/>
        <v>2</v>
      </c>
      <c r="I269" s="8" t="str">
        <f>IF(D269="x",VLOOKUP(C269,Prog!$A$1:$C$12,H269,FALSE),"")</f>
        <v/>
      </c>
    </row>
    <row r="270" spans="1:9" x14ac:dyDescent="0.3">
      <c r="A270" s="8"/>
      <c r="B270" s="8"/>
      <c r="C270" s="11"/>
      <c r="D270" s="8"/>
      <c r="E270" s="8"/>
      <c r="F270" s="8">
        <f t="shared" si="12"/>
        <v>0</v>
      </c>
      <c r="G270" s="8" t="str">
        <f t="shared" si="13"/>
        <v>Tarif plein</v>
      </c>
      <c r="H270" s="8">
        <f t="shared" si="14"/>
        <v>2</v>
      </c>
      <c r="I270" s="8" t="str">
        <f>IF(D270="x",VLOOKUP(C270,Prog!$A$1:$C$12,H270,FALSE),"")</f>
        <v/>
      </c>
    </row>
    <row r="271" spans="1:9" x14ac:dyDescent="0.3">
      <c r="A271" s="8"/>
      <c r="B271" s="8"/>
      <c r="C271" s="11"/>
      <c r="D271" s="8"/>
      <c r="E271" s="8"/>
      <c r="F271" s="8">
        <f t="shared" si="12"/>
        <v>0</v>
      </c>
      <c r="G271" s="8" t="str">
        <f t="shared" si="13"/>
        <v>Tarif plein</v>
      </c>
      <c r="H271" s="8">
        <f t="shared" si="14"/>
        <v>2</v>
      </c>
      <c r="I271" s="8" t="str">
        <f>IF(D271="x",VLOOKUP(C271,Prog!$A$1:$C$12,H271,FALSE),"")</f>
        <v/>
      </c>
    </row>
    <row r="272" spans="1:9" x14ac:dyDescent="0.3">
      <c r="A272" s="8"/>
      <c r="B272" s="8"/>
      <c r="C272" s="11"/>
      <c r="D272" s="8"/>
      <c r="E272" s="8"/>
      <c r="F272" s="8">
        <f t="shared" si="12"/>
        <v>0</v>
      </c>
      <c r="G272" s="8" t="str">
        <f t="shared" si="13"/>
        <v>Tarif plein</v>
      </c>
      <c r="H272" s="8">
        <f t="shared" si="14"/>
        <v>2</v>
      </c>
      <c r="I272" s="8" t="str">
        <f>IF(D272="x",VLOOKUP(C272,Prog!$A$1:$C$12,H272,FALSE),"")</f>
        <v/>
      </c>
    </row>
    <row r="273" spans="1:9" x14ac:dyDescent="0.3">
      <c r="A273" s="8"/>
      <c r="B273" s="8"/>
      <c r="C273" s="11"/>
      <c r="D273" s="8"/>
      <c r="E273" s="8"/>
      <c r="F273" s="8">
        <f t="shared" si="12"/>
        <v>0</v>
      </c>
      <c r="G273" s="8" t="str">
        <f t="shared" si="13"/>
        <v>Tarif plein</v>
      </c>
      <c r="H273" s="8">
        <f t="shared" si="14"/>
        <v>2</v>
      </c>
      <c r="I273" s="8" t="str">
        <f>IF(D273="x",VLOOKUP(C273,Prog!$A$1:$C$12,H273,FALSE),"")</f>
        <v/>
      </c>
    </row>
    <row r="274" spans="1:9" x14ac:dyDescent="0.3">
      <c r="A274" s="8"/>
      <c r="B274" s="8"/>
      <c r="C274" s="11"/>
      <c r="D274" s="8"/>
      <c r="E274" s="8"/>
      <c r="F274" s="8">
        <f t="shared" si="12"/>
        <v>0</v>
      </c>
      <c r="G274" s="8" t="str">
        <f t="shared" si="13"/>
        <v>Tarif plein</v>
      </c>
      <c r="H274" s="8">
        <f t="shared" si="14"/>
        <v>2</v>
      </c>
      <c r="I274" s="8" t="str">
        <f>IF(D274="x",VLOOKUP(C274,Prog!$A$1:$C$12,H274,FALSE),"")</f>
        <v/>
      </c>
    </row>
    <row r="275" spans="1:9" x14ac:dyDescent="0.3">
      <c r="A275" s="8"/>
      <c r="B275" s="8"/>
      <c r="C275" s="11"/>
      <c r="D275" s="8"/>
      <c r="E275" s="8"/>
      <c r="F275" s="8">
        <f t="shared" si="12"/>
        <v>0</v>
      </c>
      <c r="G275" s="8" t="str">
        <f t="shared" si="13"/>
        <v>Tarif plein</v>
      </c>
      <c r="H275" s="8">
        <f t="shared" si="14"/>
        <v>2</v>
      </c>
      <c r="I275" s="8" t="str">
        <f>IF(D275="x",VLOOKUP(C275,Prog!$A$1:$C$12,H275,FALSE),"")</f>
        <v/>
      </c>
    </row>
    <row r="276" spans="1:9" x14ac:dyDescent="0.3">
      <c r="A276" s="8"/>
      <c r="B276" s="8"/>
      <c r="C276" s="11"/>
      <c r="D276" s="8"/>
      <c r="E276" s="8"/>
      <c r="F276" s="8">
        <f t="shared" si="12"/>
        <v>0</v>
      </c>
      <c r="G276" s="8" t="str">
        <f t="shared" si="13"/>
        <v>Tarif plein</v>
      </c>
      <c r="H276" s="8">
        <f t="shared" si="14"/>
        <v>2</v>
      </c>
      <c r="I276" s="8" t="str">
        <f>IF(D276="x",VLOOKUP(C276,Prog!$A$1:$C$12,H276,FALSE),"")</f>
        <v/>
      </c>
    </row>
    <row r="277" spans="1:9" x14ac:dyDescent="0.3">
      <c r="A277" s="8"/>
      <c r="B277" s="8"/>
      <c r="C277" s="11"/>
      <c r="D277" s="8"/>
      <c r="E277" s="8"/>
      <c r="F277" s="8">
        <f t="shared" si="12"/>
        <v>0</v>
      </c>
      <c r="G277" s="8" t="str">
        <f t="shared" si="13"/>
        <v>Tarif plein</v>
      </c>
      <c r="H277" s="8">
        <f t="shared" si="14"/>
        <v>2</v>
      </c>
      <c r="I277" s="8" t="str">
        <f>IF(D277="x",VLOOKUP(C277,Prog!$A$1:$C$12,H277,FALSE),"")</f>
        <v/>
      </c>
    </row>
    <row r="278" spans="1:9" x14ac:dyDescent="0.3">
      <c r="A278" s="8"/>
      <c r="B278" s="8"/>
      <c r="C278" s="11"/>
      <c r="D278" s="8"/>
      <c r="E278" s="8"/>
      <c r="F278" s="8">
        <f t="shared" si="12"/>
        <v>0</v>
      </c>
      <c r="G278" s="8" t="str">
        <f t="shared" si="13"/>
        <v>Tarif plein</v>
      </c>
      <c r="H278" s="8">
        <f t="shared" si="14"/>
        <v>2</v>
      </c>
      <c r="I278" s="8" t="str">
        <f>IF(D278="x",VLOOKUP(C278,Prog!$A$1:$C$12,H278,FALSE),"")</f>
        <v/>
      </c>
    </row>
    <row r="279" spans="1:9" x14ac:dyDescent="0.3">
      <c r="A279" s="8"/>
      <c r="B279" s="8"/>
      <c r="C279" s="11"/>
      <c r="D279" s="8"/>
      <c r="E279" s="8"/>
      <c r="F279" s="8">
        <f t="shared" si="12"/>
        <v>0</v>
      </c>
      <c r="G279" s="8" t="str">
        <f t="shared" si="13"/>
        <v>Tarif plein</v>
      </c>
      <c r="H279" s="8">
        <f t="shared" si="14"/>
        <v>2</v>
      </c>
      <c r="I279" s="8" t="str">
        <f>IF(D279="x",VLOOKUP(C279,Prog!$A$1:$C$12,H279,FALSE),"")</f>
        <v/>
      </c>
    </row>
    <row r="280" spans="1:9" x14ac:dyDescent="0.3">
      <c r="A280" s="8"/>
      <c r="B280" s="8"/>
      <c r="C280" s="11"/>
      <c r="D280" s="8"/>
      <c r="E280" s="8"/>
      <c r="F280" s="8">
        <f t="shared" si="12"/>
        <v>0</v>
      </c>
      <c r="G280" s="8" t="str">
        <f t="shared" si="13"/>
        <v>Tarif plein</v>
      </c>
      <c r="H280" s="8">
        <f t="shared" si="14"/>
        <v>2</v>
      </c>
      <c r="I280" s="8" t="str">
        <f>IF(D280="x",VLOOKUP(C280,Prog!$A$1:$C$12,H280,FALSE),"")</f>
        <v/>
      </c>
    </row>
    <row r="281" spans="1:9" x14ac:dyDescent="0.3">
      <c r="A281" s="8"/>
      <c r="B281" s="8"/>
      <c r="C281" s="11"/>
      <c r="D281" s="8"/>
      <c r="E281" s="8"/>
      <c r="F281" s="8">
        <f t="shared" si="12"/>
        <v>0</v>
      </c>
      <c r="G281" s="8" t="str">
        <f t="shared" si="13"/>
        <v>Tarif plein</v>
      </c>
      <c r="H281" s="8">
        <f t="shared" si="14"/>
        <v>2</v>
      </c>
      <c r="I281" s="8" t="str">
        <f>IF(D281="x",VLOOKUP(C281,Prog!$A$1:$C$12,H281,FALSE),"")</f>
        <v/>
      </c>
    </row>
    <row r="282" spans="1:9" x14ac:dyDescent="0.3">
      <c r="A282" s="8"/>
      <c r="B282" s="8"/>
      <c r="C282" s="11"/>
      <c r="D282" s="8"/>
      <c r="E282" s="8"/>
      <c r="F282" s="8">
        <f t="shared" si="12"/>
        <v>0</v>
      </c>
      <c r="G282" s="8" t="str">
        <f t="shared" si="13"/>
        <v>Tarif plein</v>
      </c>
      <c r="H282" s="8">
        <f t="shared" si="14"/>
        <v>2</v>
      </c>
      <c r="I282" s="8" t="str">
        <f>IF(D282="x",VLOOKUP(C282,Prog!$A$1:$C$12,H282,FALSE),"")</f>
        <v/>
      </c>
    </row>
    <row r="283" spans="1:9" x14ac:dyDescent="0.3">
      <c r="A283" s="8"/>
      <c r="B283" s="8"/>
      <c r="C283" s="11"/>
      <c r="D283" s="8"/>
      <c r="E283" s="8"/>
      <c r="F283" s="8">
        <f t="shared" si="12"/>
        <v>0</v>
      </c>
      <c r="G283" s="8" t="str">
        <f t="shared" si="13"/>
        <v>Tarif plein</v>
      </c>
      <c r="H283" s="8">
        <f t="shared" si="14"/>
        <v>2</v>
      </c>
      <c r="I283" s="8" t="str">
        <f>IF(D283="x",VLOOKUP(C283,Prog!$A$1:$C$12,H283,FALSE),"")</f>
        <v/>
      </c>
    </row>
    <row r="284" spans="1:9" x14ac:dyDescent="0.3">
      <c r="A284" s="8"/>
      <c r="B284" s="8"/>
      <c r="C284" s="11"/>
      <c r="D284" s="8"/>
      <c r="E284" s="8"/>
      <c r="F284" s="8">
        <f t="shared" si="12"/>
        <v>0</v>
      </c>
      <c r="G284" s="8" t="str">
        <f t="shared" si="13"/>
        <v>Tarif plein</v>
      </c>
      <c r="H284" s="8">
        <f t="shared" si="14"/>
        <v>2</v>
      </c>
      <c r="I284" s="8" t="str">
        <f>IF(D284="x",VLOOKUP(C284,Prog!$A$1:$C$12,H284,FALSE),"")</f>
        <v/>
      </c>
    </row>
    <row r="285" spans="1:9" x14ac:dyDescent="0.3">
      <c r="A285" s="8"/>
      <c r="B285" s="8"/>
      <c r="C285" s="11"/>
      <c r="D285" s="8"/>
      <c r="E285" s="8"/>
      <c r="F285" s="8">
        <f t="shared" si="12"/>
        <v>0</v>
      </c>
      <c r="G285" s="8" t="str">
        <f t="shared" si="13"/>
        <v>Tarif plein</v>
      </c>
      <c r="H285" s="8">
        <f t="shared" si="14"/>
        <v>2</v>
      </c>
      <c r="I285" s="8" t="str">
        <f>IF(D285="x",VLOOKUP(C285,Prog!$A$1:$C$12,H285,FALSE),"")</f>
        <v/>
      </c>
    </row>
    <row r="286" spans="1:9" x14ac:dyDescent="0.3">
      <c r="A286" s="8"/>
      <c r="B286" s="8"/>
      <c r="C286" s="11"/>
      <c r="D286" s="8"/>
      <c r="E286" s="8"/>
      <c r="F286" s="8">
        <f t="shared" si="12"/>
        <v>0</v>
      </c>
      <c r="G286" s="8" t="str">
        <f t="shared" si="13"/>
        <v>Tarif plein</v>
      </c>
      <c r="H286" s="8">
        <f t="shared" si="14"/>
        <v>2</v>
      </c>
      <c r="I286" s="8" t="str">
        <f>IF(D286="x",VLOOKUP(C286,Prog!$A$1:$C$12,H286,FALSE),"")</f>
        <v/>
      </c>
    </row>
    <row r="287" spans="1:9" x14ac:dyDescent="0.3">
      <c r="A287" s="8"/>
      <c r="B287" s="8"/>
      <c r="C287" s="11"/>
      <c r="D287" s="8"/>
      <c r="E287" s="8"/>
      <c r="F287" s="8">
        <f t="shared" si="12"/>
        <v>0</v>
      </c>
      <c r="G287" s="8" t="str">
        <f t="shared" si="13"/>
        <v>Tarif plein</v>
      </c>
      <c r="H287" s="8">
        <f t="shared" si="14"/>
        <v>2</v>
      </c>
      <c r="I287" s="8" t="str">
        <f>IF(D287="x",VLOOKUP(C287,Prog!$A$1:$C$12,H287,FALSE),"")</f>
        <v/>
      </c>
    </row>
    <row r="288" spans="1:9" x14ac:dyDescent="0.3">
      <c r="A288" s="8"/>
      <c r="B288" s="8"/>
      <c r="C288" s="11"/>
      <c r="D288" s="8"/>
      <c r="E288" s="8"/>
      <c r="F288" s="8">
        <f t="shared" si="12"/>
        <v>0</v>
      </c>
      <c r="G288" s="8" t="str">
        <f t="shared" si="13"/>
        <v>Tarif plein</v>
      </c>
      <c r="H288" s="8">
        <f t="shared" si="14"/>
        <v>2</v>
      </c>
      <c r="I288" s="8" t="str">
        <f>IF(D288="x",VLOOKUP(C288,Prog!$A$1:$C$12,H288,FALSE),"")</f>
        <v/>
      </c>
    </row>
    <row r="289" spans="1:9" x14ac:dyDescent="0.3">
      <c r="A289" s="8"/>
      <c r="B289" s="8"/>
      <c r="C289" s="11"/>
      <c r="D289" s="8"/>
      <c r="E289" s="8"/>
      <c r="F289" s="8">
        <f t="shared" si="12"/>
        <v>0</v>
      </c>
      <c r="G289" s="8" t="str">
        <f t="shared" si="13"/>
        <v>Tarif plein</v>
      </c>
      <c r="H289" s="8">
        <f t="shared" si="14"/>
        <v>2</v>
      </c>
      <c r="I289" s="8" t="str">
        <f>IF(D289="x",VLOOKUP(C289,Prog!$A$1:$C$12,H289,FALSE),"")</f>
        <v/>
      </c>
    </row>
    <row r="290" spans="1:9" x14ac:dyDescent="0.3">
      <c r="A290" s="8"/>
      <c r="B290" s="8"/>
      <c r="C290" s="11"/>
      <c r="D290" s="8"/>
      <c r="E290" s="8"/>
      <c r="F290" s="8">
        <f t="shared" si="12"/>
        <v>0</v>
      </c>
      <c r="G290" s="8" t="str">
        <f t="shared" si="13"/>
        <v>Tarif plein</v>
      </c>
      <c r="H290" s="8">
        <f t="shared" si="14"/>
        <v>2</v>
      </c>
      <c r="I290" s="8" t="str">
        <f>IF(D290="x",VLOOKUP(C290,Prog!$A$1:$C$12,H290,FALSE),"")</f>
        <v/>
      </c>
    </row>
    <row r="291" spans="1:9" x14ac:dyDescent="0.3">
      <c r="A291" s="8"/>
      <c r="B291" s="8"/>
      <c r="C291" s="11"/>
      <c r="D291" s="8"/>
      <c r="E291" s="8"/>
      <c r="F291" s="8">
        <f t="shared" si="12"/>
        <v>0</v>
      </c>
      <c r="G291" s="8" t="str">
        <f t="shared" si="13"/>
        <v>Tarif plein</v>
      </c>
      <c r="H291" s="8">
        <f t="shared" si="14"/>
        <v>2</v>
      </c>
      <c r="I291" s="8" t="str">
        <f>IF(D291="x",VLOOKUP(C291,Prog!$A$1:$C$12,H291,FALSE),"")</f>
        <v/>
      </c>
    </row>
    <row r="292" spans="1:9" x14ac:dyDescent="0.3">
      <c r="A292" s="8"/>
      <c r="B292" s="8"/>
      <c r="C292" s="11"/>
      <c r="D292" s="8"/>
      <c r="E292" s="8"/>
      <c r="F292" s="8">
        <f t="shared" si="12"/>
        <v>0</v>
      </c>
      <c r="G292" s="8" t="str">
        <f t="shared" si="13"/>
        <v>Tarif plein</v>
      </c>
      <c r="H292" s="8">
        <f t="shared" si="14"/>
        <v>2</v>
      </c>
      <c r="I292" s="8" t="str">
        <f>IF(D292="x",VLOOKUP(C292,Prog!$A$1:$C$12,H292,FALSE),"")</f>
        <v/>
      </c>
    </row>
    <row r="293" spans="1:9" x14ac:dyDescent="0.3">
      <c r="A293" s="8"/>
      <c r="B293" s="8"/>
      <c r="C293" s="11"/>
      <c r="D293" s="8"/>
      <c r="E293" s="8"/>
      <c r="F293" s="8">
        <f t="shared" si="12"/>
        <v>0</v>
      </c>
      <c r="G293" s="8" t="str">
        <f t="shared" si="13"/>
        <v>Tarif plein</v>
      </c>
      <c r="H293" s="8">
        <f t="shared" si="14"/>
        <v>2</v>
      </c>
      <c r="I293" s="8" t="str">
        <f>IF(D293="x",VLOOKUP(C293,Prog!$A$1:$C$12,H293,FALSE),"")</f>
        <v/>
      </c>
    </row>
    <row r="294" spans="1:9" x14ac:dyDescent="0.3">
      <c r="A294" s="8"/>
      <c r="B294" s="8"/>
      <c r="C294" s="11"/>
      <c r="D294" s="8"/>
      <c r="E294" s="8"/>
      <c r="F294" s="8">
        <f t="shared" si="12"/>
        <v>0</v>
      </c>
      <c r="G294" s="8" t="str">
        <f t="shared" si="13"/>
        <v>Tarif plein</v>
      </c>
      <c r="H294" s="8">
        <f t="shared" si="14"/>
        <v>2</v>
      </c>
      <c r="I294" s="8" t="str">
        <f>IF(D294="x",VLOOKUP(C294,Prog!$A$1:$C$12,H294,FALSE),"")</f>
        <v/>
      </c>
    </row>
    <row r="295" spans="1:9" x14ac:dyDescent="0.3">
      <c r="A295" s="8"/>
      <c r="B295" s="8"/>
      <c r="C295" s="11"/>
      <c r="D295" s="8"/>
      <c r="E295" s="8"/>
      <c r="F295" s="8">
        <f t="shared" si="12"/>
        <v>0</v>
      </c>
      <c r="G295" s="8" t="str">
        <f t="shared" si="13"/>
        <v>Tarif plein</v>
      </c>
      <c r="H295" s="8">
        <f t="shared" si="14"/>
        <v>2</v>
      </c>
      <c r="I295" s="8" t="str">
        <f>IF(D295="x",VLOOKUP(C295,Prog!$A$1:$C$12,H295,FALSE),"")</f>
        <v/>
      </c>
    </row>
    <row r="296" spans="1:9" x14ac:dyDescent="0.3">
      <c r="A296" s="8"/>
      <c r="B296" s="8"/>
      <c r="C296" s="11"/>
      <c r="D296" s="8"/>
      <c r="E296" s="8"/>
      <c r="F296" s="8">
        <f t="shared" si="12"/>
        <v>0</v>
      </c>
      <c r="G296" s="8" t="str">
        <f t="shared" si="13"/>
        <v>Tarif plein</v>
      </c>
      <c r="H296" s="8">
        <f t="shared" si="14"/>
        <v>2</v>
      </c>
      <c r="I296" s="8" t="str">
        <f>IF(D296="x",VLOOKUP(C296,Prog!$A$1:$C$12,H296,FALSE),"")</f>
        <v/>
      </c>
    </row>
    <row r="297" spans="1:9" x14ac:dyDescent="0.3">
      <c r="A297" s="8"/>
      <c r="B297" s="8"/>
      <c r="C297" s="11"/>
      <c r="D297" s="8"/>
      <c r="E297" s="8"/>
      <c r="F297" s="8">
        <f t="shared" si="12"/>
        <v>0</v>
      </c>
      <c r="G297" s="8" t="str">
        <f t="shared" si="13"/>
        <v>Tarif plein</v>
      </c>
      <c r="H297" s="8">
        <f t="shared" si="14"/>
        <v>2</v>
      </c>
      <c r="I297" s="8" t="str">
        <f>IF(D297="x",VLOOKUP(C297,Prog!$A$1:$C$12,H297,FALSE),"")</f>
        <v/>
      </c>
    </row>
    <row r="298" spans="1:9" x14ac:dyDescent="0.3">
      <c r="A298" s="8"/>
      <c r="B298" s="8"/>
      <c r="C298" s="11"/>
      <c r="D298" s="8"/>
      <c r="E298" s="8"/>
      <c r="F298" s="8">
        <f t="shared" si="12"/>
        <v>0</v>
      </c>
      <c r="G298" s="8" t="str">
        <f t="shared" si="13"/>
        <v>Tarif plein</v>
      </c>
      <c r="H298" s="8">
        <f t="shared" si="14"/>
        <v>2</v>
      </c>
      <c r="I298" s="8" t="str">
        <f>IF(D298="x",VLOOKUP(C298,Prog!$A$1:$C$12,H298,FALSE),"")</f>
        <v/>
      </c>
    </row>
    <row r="299" spans="1:9" x14ac:dyDescent="0.3">
      <c r="A299" s="8"/>
      <c r="B299" s="8"/>
      <c r="C299" s="11"/>
      <c r="D299" s="8"/>
      <c r="E299" s="8"/>
      <c r="F299" s="8">
        <f t="shared" si="12"/>
        <v>0</v>
      </c>
      <c r="G299" s="8" t="str">
        <f t="shared" si="13"/>
        <v>Tarif plein</v>
      </c>
      <c r="H299" s="8">
        <f t="shared" si="14"/>
        <v>2</v>
      </c>
      <c r="I299" s="8" t="str">
        <f>IF(D299="x",VLOOKUP(C299,Prog!$A$1:$C$12,H299,FALSE),"")</f>
        <v/>
      </c>
    </row>
    <row r="300" spans="1:9" x14ac:dyDescent="0.3">
      <c r="A300" s="8"/>
      <c r="B300" s="8"/>
      <c r="C300" s="11"/>
      <c r="D300" s="8"/>
      <c r="E300" s="8"/>
      <c r="F300" s="8">
        <f t="shared" si="12"/>
        <v>0</v>
      </c>
      <c r="G300" s="8" t="str">
        <f t="shared" si="13"/>
        <v>Tarif plein</v>
      </c>
      <c r="H300" s="8">
        <f t="shared" si="14"/>
        <v>2</v>
      </c>
      <c r="I300" s="8" t="str">
        <f>IF(D300="x",VLOOKUP(C300,Prog!$A$1:$C$12,H300,FALSE),"")</f>
        <v/>
      </c>
    </row>
    <row r="301" spans="1:9" x14ac:dyDescent="0.3">
      <c r="A301" s="8"/>
      <c r="B301" s="8"/>
      <c r="C301" s="11"/>
      <c r="D301" s="8"/>
      <c r="E301" s="8"/>
      <c r="F301" s="8">
        <f t="shared" si="12"/>
        <v>0</v>
      </c>
      <c r="G301" s="8" t="str">
        <f t="shared" si="13"/>
        <v>Tarif plein</v>
      </c>
      <c r="H301" s="8">
        <f t="shared" si="14"/>
        <v>2</v>
      </c>
      <c r="I301" s="8" t="str">
        <f>IF(D301="x",VLOOKUP(C301,Prog!$A$1:$C$12,H301,FALSE),"")</f>
        <v/>
      </c>
    </row>
    <row r="302" spans="1:9" x14ac:dyDescent="0.3">
      <c r="A302" s="8"/>
      <c r="B302" s="8"/>
      <c r="C302" s="11"/>
      <c r="D302" s="8"/>
      <c r="E302" s="8"/>
      <c r="F302" s="8">
        <f t="shared" si="12"/>
        <v>0</v>
      </c>
      <c r="G302" s="8" t="str">
        <f t="shared" si="13"/>
        <v>Tarif plein</v>
      </c>
      <c r="H302" s="8">
        <f t="shared" si="14"/>
        <v>2</v>
      </c>
      <c r="I302" s="8" t="str">
        <f>IF(D302="x",VLOOKUP(C302,Prog!$A$1:$C$12,H302,FALSE),"")</f>
        <v/>
      </c>
    </row>
    <row r="303" spans="1:9" x14ac:dyDescent="0.3">
      <c r="A303" s="8"/>
      <c r="B303" s="8"/>
      <c r="C303" s="11"/>
      <c r="D303" s="8"/>
      <c r="E303" s="8"/>
      <c r="F303" s="8">
        <f t="shared" si="12"/>
        <v>0</v>
      </c>
      <c r="G303" s="8" t="str">
        <f t="shared" si="13"/>
        <v>Tarif plein</v>
      </c>
      <c r="H303" s="8">
        <f t="shared" si="14"/>
        <v>2</v>
      </c>
      <c r="I303" s="8" t="str">
        <f>IF(D303="x",VLOOKUP(C303,Prog!$A$1:$C$12,H303,FALSE),"")</f>
        <v/>
      </c>
    </row>
    <row r="304" spans="1:9" x14ac:dyDescent="0.3">
      <c r="A304" s="8"/>
      <c r="B304" s="8"/>
      <c r="C304" s="11"/>
      <c r="D304" s="8"/>
      <c r="E304" s="8"/>
      <c r="F304" s="8">
        <f t="shared" si="12"/>
        <v>0</v>
      </c>
      <c r="G304" s="8" t="str">
        <f t="shared" si="13"/>
        <v>Tarif plein</v>
      </c>
      <c r="H304" s="8">
        <f t="shared" si="14"/>
        <v>2</v>
      </c>
      <c r="I304" s="8" t="str">
        <f>IF(D304="x",VLOOKUP(C304,Prog!$A$1:$C$12,H304,FALSE),"")</f>
        <v/>
      </c>
    </row>
    <row r="305" spans="1:9" x14ac:dyDescent="0.3">
      <c r="A305" s="8"/>
      <c r="B305" s="8"/>
      <c r="C305" s="11"/>
      <c r="D305" s="8"/>
      <c r="E305" s="8"/>
      <c r="F305" s="8">
        <f t="shared" si="12"/>
        <v>0</v>
      </c>
      <c r="G305" s="8" t="str">
        <f t="shared" si="13"/>
        <v>Tarif plein</v>
      </c>
      <c r="H305" s="8">
        <f t="shared" si="14"/>
        <v>2</v>
      </c>
      <c r="I305" s="8" t="str">
        <f>IF(D305="x",VLOOKUP(C305,Prog!$A$1:$C$12,H305,FALSE),"")</f>
        <v/>
      </c>
    </row>
    <row r="306" spans="1:9" x14ac:dyDescent="0.3">
      <c r="A306" s="8"/>
      <c r="B306" s="8"/>
      <c r="C306" s="11"/>
      <c r="D306" s="8"/>
      <c r="E306" s="8"/>
      <c r="F306" s="8">
        <f t="shared" si="12"/>
        <v>0</v>
      </c>
      <c r="G306" s="8" t="str">
        <f t="shared" si="13"/>
        <v>Tarif plein</v>
      </c>
      <c r="H306" s="8">
        <f t="shared" si="14"/>
        <v>2</v>
      </c>
      <c r="I306" s="8" t="str">
        <f>IF(D306="x",VLOOKUP(C306,Prog!$A$1:$C$12,H306,FALSE),"")</f>
        <v/>
      </c>
    </row>
    <row r="307" spans="1:9" x14ac:dyDescent="0.3">
      <c r="A307" s="8"/>
      <c r="B307" s="8"/>
      <c r="C307" s="11"/>
      <c r="D307" s="8"/>
      <c r="E307" s="8"/>
      <c r="F307" s="8">
        <f t="shared" si="12"/>
        <v>0</v>
      </c>
      <c r="G307" s="8" t="str">
        <f t="shared" si="13"/>
        <v>Tarif plein</v>
      </c>
      <c r="H307" s="8">
        <f t="shared" si="14"/>
        <v>2</v>
      </c>
      <c r="I307" s="8" t="str">
        <f>IF(D307="x",VLOOKUP(C307,Prog!$A$1:$C$12,H307,FALSE),"")</f>
        <v/>
      </c>
    </row>
    <row r="308" spans="1:9" x14ac:dyDescent="0.3">
      <c r="A308" s="8"/>
      <c r="B308" s="8"/>
      <c r="C308" s="11"/>
      <c r="D308" s="8"/>
      <c r="E308" s="8"/>
      <c r="F308" s="8">
        <f t="shared" si="12"/>
        <v>0</v>
      </c>
      <c r="G308" s="8" t="str">
        <f t="shared" si="13"/>
        <v>Tarif plein</v>
      </c>
      <c r="H308" s="8">
        <f t="shared" si="14"/>
        <v>2</v>
      </c>
      <c r="I308" s="8" t="str">
        <f>IF(D308="x",VLOOKUP(C308,Prog!$A$1:$C$12,H308,FALSE),"")</f>
        <v/>
      </c>
    </row>
    <row r="309" spans="1:9" x14ac:dyDescent="0.3">
      <c r="A309" s="8"/>
      <c r="B309" s="8"/>
      <c r="C309" s="11"/>
      <c r="D309" s="8"/>
      <c r="E309" s="8"/>
      <c r="F309" s="8">
        <f t="shared" si="12"/>
        <v>0</v>
      </c>
      <c r="G309" s="8" t="str">
        <f t="shared" si="13"/>
        <v>Tarif plein</v>
      </c>
      <c r="H309" s="8">
        <f t="shared" si="14"/>
        <v>2</v>
      </c>
      <c r="I309" s="8" t="str">
        <f>IF(D309="x",VLOOKUP(C309,Prog!$A$1:$C$12,H309,FALSE),"")</f>
        <v/>
      </c>
    </row>
    <row r="310" spans="1:9" x14ac:dyDescent="0.3">
      <c r="A310" s="8"/>
      <c r="B310" s="8"/>
      <c r="C310" s="11"/>
      <c r="D310" s="8"/>
      <c r="E310" s="8"/>
      <c r="F310" s="8">
        <f t="shared" si="12"/>
        <v>0</v>
      </c>
      <c r="G310" s="8" t="str">
        <f t="shared" si="13"/>
        <v>Tarif plein</v>
      </c>
      <c r="H310" s="8">
        <f t="shared" si="14"/>
        <v>2</v>
      </c>
      <c r="I310" s="8" t="str">
        <f>IF(D310="x",VLOOKUP(C310,Prog!$A$1:$C$12,H310,FALSE),"")</f>
        <v/>
      </c>
    </row>
    <row r="311" spans="1:9" x14ac:dyDescent="0.3">
      <c r="A311" s="8"/>
      <c r="B311" s="8"/>
      <c r="C311" s="11"/>
      <c r="D311" s="8"/>
      <c r="E311" s="8"/>
      <c r="F311" s="8">
        <f t="shared" si="12"/>
        <v>0</v>
      </c>
      <c r="G311" s="8" t="str">
        <f t="shared" si="13"/>
        <v>Tarif plein</v>
      </c>
      <c r="H311" s="8">
        <f t="shared" si="14"/>
        <v>2</v>
      </c>
      <c r="I311" s="8" t="str">
        <f>IF(D311="x",VLOOKUP(C311,Prog!$A$1:$C$12,H311,FALSE),"")</f>
        <v/>
      </c>
    </row>
    <row r="312" spans="1:9" x14ac:dyDescent="0.3">
      <c r="A312" s="8"/>
      <c r="B312" s="8"/>
      <c r="C312" s="11"/>
      <c r="D312" s="8"/>
      <c r="E312" s="8"/>
      <c r="F312" s="8">
        <f t="shared" si="12"/>
        <v>0</v>
      </c>
      <c r="G312" s="8" t="str">
        <f t="shared" si="13"/>
        <v>Tarif plein</v>
      </c>
      <c r="H312" s="8">
        <f t="shared" si="14"/>
        <v>2</v>
      </c>
      <c r="I312" s="8" t="str">
        <f>IF(D312="x",VLOOKUP(C312,Prog!$A$1:$C$12,H312,FALSE),"")</f>
        <v/>
      </c>
    </row>
    <row r="313" spans="1:9" x14ac:dyDescent="0.3">
      <c r="A313" s="8"/>
      <c r="B313" s="8"/>
      <c r="C313" s="11"/>
      <c r="D313" s="8"/>
      <c r="E313" s="8"/>
      <c r="F313" s="8">
        <f t="shared" si="12"/>
        <v>0</v>
      </c>
      <c r="G313" s="8" t="str">
        <f t="shared" si="13"/>
        <v>Tarif plein</v>
      </c>
      <c r="H313" s="8">
        <f t="shared" si="14"/>
        <v>2</v>
      </c>
      <c r="I313" s="8" t="str">
        <f>IF(D313="x",VLOOKUP(C313,Prog!$A$1:$C$12,H313,FALSE),"")</f>
        <v/>
      </c>
    </row>
    <row r="314" spans="1:9" x14ac:dyDescent="0.3">
      <c r="A314" s="8"/>
      <c r="B314" s="8"/>
      <c r="C314" s="11"/>
      <c r="D314" s="8"/>
      <c r="E314" s="8"/>
      <c r="F314" s="8">
        <f t="shared" si="12"/>
        <v>0</v>
      </c>
      <c r="G314" s="8" t="str">
        <f t="shared" si="13"/>
        <v>Tarif plein</v>
      </c>
      <c r="H314" s="8">
        <f t="shared" si="14"/>
        <v>2</v>
      </c>
      <c r="I314" s="8" t="str">
        <f>IF(D314="x",VLOOKUP(C314,Prog!$A$1:$C$12,H314,FALSE),"")</f>
        <v/>
      </c>
    </row>
    <row r="315" spans="1:9" x14ac:dyDescent="0.3">
      <c r="A315" s="8"/>
      <c r="B315" s="8"/>
      <c r="C315" s="11"/>
      <c r="D315" s="8"/>
      <c r="E315" s="8"/>
      <c r="F315" s="8">
        <f t="shared" si="12"/>
        <v>0</v>
      </c>
      <c r="G315" s="8" t="str">
        <f t="shared" si="13"/>
        <v>Tarif plein</v>
      </c>
      <c r="H315" s="8">
        <f t="shared" si="14"/>
        <v>2</v>
      </c>
      <c r="I315" s="8" t="str">
        <f>IF(D315="x",VLOOKUP(C315,Prog!$A$1:$C$12,H315,FALSE),"")</f>
        <v/>
      </c>
    </row>
    <row r="316" spans="1:9" x14ac:dyDescent="0.3">
      <c r="A316" s="8"/>
      <c r="B316" s="8"/>
      <c r="C316" s="11"/>
      <c r="D316" s="8"/>
      <c r="E316" s="8"/>
      <c r="F316" s="8">
        <f t="shared" si="12"/>
        <v>0</v>
      </c>
      <c r="G316" s="8" t="str">
        <f t="shared" si="13"/>
        <v>Tarif plein</v>
      </c>
      <c r="H316" s="8">
        <f t="shared" si="14"/>
        <v>2</v>
      </c>
      <c r="I316" s="8" t="str">
        <f>IF(D316="x",VLOOKUP(C316,Prog!$A$1:$C$12,H316,FALSE),"")</f>
        <v/>
      </c>
    </row>
    <row r="317" spans="1:9" x14ac:dyDescent="0.3">
      <c r="A317" s="8"/>
      <c r="B317" s="8"/>
      <c r="C317" s="11"/>
      <c r="D317" s="8"/>
      <c r="E317" s="8"/>
      <c r="F317" s="8">
        <f t="shared" si="12"/>
        <v>0</v>
      </c>
      <c r="G317" s="8" t="str">
        <f t="shared" si="13"/>
        <v>Tarif plein</v>
      </c>
      <c r="H317" s="8">
        <f t="shared" si="14"/>
        <v>2</v>
      </c>
      <c r="I317" s="8" t="str">
        <f>IF(D317="x",VLOOKUP(C317,Prog!$A$1:$C$12,H317,FALSE),"")</f>
        <v/>
      </c>
    </row>
    <row r="318" spans="1:9" x14ac:dyDescent="0.3">
      <c r="A318" s="8"/>
      <c r="B318" s="8"/>
      <c r="C318" s="11"/>
      <c r="D318" s="8"/>
      <c r="E318" s="8"/>
      <c r="F318" s="8">
        <f t="shared" si="12"/>
        <v>0</v>
      </c>
      <c r="G318" s="8" t="str">
        <f t="shared" si="13"/>
        <v>Tarif plein</v>
      </c>
      <c r="H318" s="8">
        <f t="shared" si="14"/>
        <v>2</v>
      </c>
      <c r="I318" s="8" t="str">
        <f>IF(D318="x",VLOOKUP(C318,Prog!$A$1:$C$12,H318,FALSE),"")</f>
        <v/>
      </c>
    </row>
    <row r="319" spans="1:9" x14ac:dyDescent="0.3">
      <c r="A319" s="8"/>
      <c r="B319" s="8"/>
      <c r="C319" s="11"/>
      <c r="D319" s="8"/>
      <c r="E319" s="8"/>
      <c r="F319" s="8">
        <f t="shared" si="12"/>
        <v>0</v>
      </c>
      <c r="G319" s="8" t="str">
        <f t="shared" si="13"/>
        <v>Tarif plein</v>
      </c>
      <c r="H319" s="8">
        <f t="shared" si="14"/>
        <v>2</v>
      </c>
      <c r="I319" s="8" t="str">
        <f>IF(D319="x",VLOOKUP(C319,Prog!$A$1:$C$12,H319,FALSE),"")</f>
        <v/>
      </c>
    </row>
    <row r="320" spans="1:9" x14ac:dyDescent="0.3">
      <c r="A320" s="8"/>
      <c r="B320" s="8"/>
      <c r="C320" s="11"/>
      <c r="D320" s="8"/>
      <c r="E320" s="8"/>
      <c r="F320" s="8">
        <f t="shared" si="12"/>
        <v>0</v>
      </c>
      <c r="G320" s="8" t="str">
        <f t="shared" si="13"/>
        <v>Tarif plein</v>
      </c>
      <c r="H320" s="8">
        <f t="shared" si="14"/>
        <v>2</v>
      </c>
      <c r="I320" s="8" t="str">
        <f>IF(D320="x",VLOOKUP(C320,Prog!$A$1:$C$12,H320,FALSE),"")</f>
        <v/>
      </c>
    </row>
    <row r="321" spans="1:9" x14ac:dyDescent="0.3">
      <c r="A321" s="8"/>
      <c r="B321" s="8"/>
      <c r="C321" s="11"/>
      <c r="D321" s="8"/>
      <c r="E321" s="8"/>
      <c r="F321" s="8">
        <f t="shared" si="12"/>
        <v>0</v>
      </c>
      <c r="G321" s="8" t="str">
        <f t="shared" si="13"/>
        <v>Tarif plein</v>
      </c>
      <c r="H321" s="8">
        <f t="shared" si="14"/>
        <v>2</v>
      </c>
      <c r="I321" s="8" t="str">
        <f>IF(D321="x",VLOOKUP(C321,Prog!$A$1:$C$12,H321,FALSE),"")</f>
        <v/>
      </c>
    </row>
    <row r="322" spans="1:9" x14ac:dyDescent="0.3">
      <c r="A322" s="8"/>
      <c r="B322" s="8"/>
      <c r="C322" s="11"/>
      <c r="D322" s="8"/>
      <c r="E322" s="8"/>
      <c r="F322" s="8">
        <f t="shared" si="12"/>
        <v>0</v>
      </c>
      <c r="G322" s="8" t="str">
        <f t="shared" si="13"/>
        <v>Tarif plein</v>
      </c>
      <c r="H322" s="8">
        <f t="shared" si="14"/>
        <v>2</v>
      </c>
      <c r="I322" s="8" t="str">
        <f>IF(D322="x",VLOOKUP(C322,Prog!$A$1:$C$12,H322,FALSE),"")</f>
        <v/>
      </c>
    </row>
    <row r="323" spans="1:9" x14ac:dyDescent="0.3">
      <c r="A323" s="8"/>
      <c r="B323" s="8"/>
      <c r="C323" s="11"/>
      <c r="D323" s="8"/>
      <c r="E323" s="8"/>
      <c r="F323" s="8">
        <f t="shared" si="12"/>
        <v>0</v>
      </c>
      <c r="G323" s="8" t="str">
        <f t="shared" si="13"/>
        <v>Tarif plein</v>
      </c>
      <c r="H323" s="8">
        <f t="shared" si="14"/>
        <v>2</v>
      </c>
      <c r="I323" s="8" t="str">
        <f>IF(D323="x",VLOOKUP(C323,Prog!$A$1:$C$12,H323,FALSE),"")</f>
        <v/>
      </c>
    </row>
    <row r="324" spans="1:9" x14ac:dyDescent="0.3">
      <c r="A324" s="8"/>
      <c r="B324" s="8"/>
      <c r="C324" s="11"/>
      <c r="D324" s="8"/>
      <c r="E324" s="8"/>
      <c r="F324" s="8">
        <f t="shared" si="12"/>
        <v>0</v>
      </c>
      <c r="G324" s="8" t="str">
        <f t="shared" si="13"/>
        <v>Tarif plein</v>
      </c>
      <c r="H324" s="8">
        <f t="shared" si="14"/>
        <v>2</v>
      </c>
      <c r="I324" s="8" t="str">
        <f>IF(D324="x",VLOOKUP(C324,Prog!$A$1:$C$12,H324,FALSE),"")</f>
        <v/>
      </c>
    </row>
    <row r="325" spans="1:9" x14ac:dyDescent="0.3">
      <c r="A325" s="8"/>
      <c r="B325" s="8"/>
      <c r="C325" s="11"/>
      <c r="D325" s="8"/>
      <c r="E325" s="8"/>
      <c r="F325" s="8">
        <f t="shared" si="12"/>
        <v>0</v>
      </c>
      <c r="G325" s="8" t="str">
        <f t="shared" si="13"/>
        <v>Tarif plein</v>
      </c>
      <c r="H325" s="8">
        <f t="shared" si="14"/>
        <v>2</v>
      </c>
      <c r="I325" s="8" t="str">
        <f>IF(D325="x",VLOOKUP(C325,Prog!$A$1:$C$12,H325,FALSE),"")</f>
        <v/>
      </c>
    </row>
    <row r="326" spans="1:9" x14ac:dyDescent="0.3">
      <c r="A326" s="8"/>
      <c r="B326" s="8"/>
      <c r="C326" s="11"/>
      <c r="D326" s="8"/>
      <c r="E326" s="8"/>
      <c r="F326" s="8">
        <f t="shared" si="12"/>
        <v>0</v>
      </c>
      <c r="G326" s="8" t="str">
        <f t="shared" si="13"/>
        <v>Tarif plein</v>
      </c>
      <c r="H326" s="8">
        <f t="shared" si="14"/>
        <v>2</v>
      </c>
      <c r="I326" s="8" t="str">
        <f>IF(D326="x",VLOOKUP(C326,Prog!$A$1:$C$12,H326,FALSE),"")</f>
        <v/>
      </c>
    </row>
    <row r="327" spans="1:9" x14ac:dyDescent="0.3">
      <c r="A327" s="8"/>
      <c r="B327" s="8"/>
      <c r="C327" s="11"/>
      <c r="D327" s="8"/>
      <c r="E327" s="8"/>
      <c r="F327" s="8">
        <f t="shared" ref="F327:F390" si="15">COUNTIF($A$6:$A$999,A327)</f>
        <v>0</v>
      </c>
      <c r="G327" s="8" t="str">
        <f t="shared" ref="G327:G390" si="16">IF(F327&gt;1,"Tarif réduit","Tarif plein")</f>
        <v>Tarif plein</v>
      </c>
      <c r="H327" s="8">
        <f t="shared" ref="H327:H390" si="17">IF(G327="Tarif réduit",3,2)</f>
        <v>2</v>
      </c>
      <c r="I327" s="8" t="str">
        <f>IF(D327="x",VLOOKUP(C327,Prog!$A$1:$C$12,H327,FALSE),"")</f>
        <v/>
      </c>
    </row>
    <row r="328" spans="1:9" x14ac:dyDescent="0.3">
      <c r="A328" s="8"/>
      <c r="B328" s="8"/>
      <c r="C328" s="11"/>
      <c r="D328" s="8"/>
      <c r="E328" s="8"/>
      <c r="F328" s="8">
        <f t="shared" si="15"/>
        <v>0</v>
      </c>
      <c r="G328" s="8" t="str">
        <f t="shared" si="16"/>
        <v>Tarif plein</v>
      </c>
      <c r="H328" s="8">
        <f t="shared" si="17"/>
        <v>2</v>
      </c>
      <c r="I328" s="8" t="str">
        <f>IF(D328="x",VLOOKUP(C328,Prog!$A$1:$C$12,H328,FALSE),"")</f>
        <v/>
      </c>
    </row>
    <row r="329" spans="1:9" x14ac:dyDescent="0.3">
      <c r="A329" s="8"/>
      <c r="B329" s="8"/>
      <c r="C329" s="11"/>
      <c r="D329" s="8"/>
      <c r="E329" s="8"/>
      <c r="F329" s="8">
        <f t="shared" si="15"/>
        <v>0</v>
      </c>
      <c r="G329" s="8" t="str">
        <f t="shared" si="16"/>
        <v>Tarif plein</v>
      </c>
      <c r="H329" s="8">
        <f t="shared" si="17"/>
        <v>2</v>
      </c>
      <c r="I329" s="8" t="str">
        <f>IF(D329="x",VLOOKUP(C329,Prog!$A$1:$C$12,H329,FALSE),"")</f>
        <v/>
      </c>
    </row>
    <row r="330" spans="1:9" x14ac:dyDescent="0.3">
      <c r="A330" s="8"/>
      <c r="B330" s="8"/>
      <c r="C330" s="11"/>
      <c r="D330" s="8"/>
      <c r="E330" s="8"/>
      <c r="F330" s="8">
        <f t="shared" si="15"/>
        <v>0</v>
      </c>
      <c r="G330" s="8" t="str">
        <f t="shared" si="16"/>
        <v>Tarif plein</v>
      </c>
      <c r="H330" s="8">
        <f t="shared" si="17"/>
        <v>2</v>
      </c>
      <c r="I330" s="8" t="str">
        <f>IF(D330="x",VLOOKUP(C330,Prog!$A$1:$C$12,H330,FALSE),"")</f>
        <v/>
      </c>
    </row>
    <row r="331" spans="1:9" x14ac:dyDescent="0.3">
      <c r="A331" s="8"/>
      <c r="B331" s="8"/>
      <c r="C331" s="11"/>
      <c r="D331" s="8"/>
      <c r="E331" s="8"/>
      <c r="F331" s="8">
        <f t="shared" si="15"/>
        <v>0</v>
      </c>
      <c r="G331" s="8" t="str">
        <f t="shared" si="16"/>
        <v>Tarif plein</v>
      </c>
      <c r="H331" s="8">
        <f t="shared" si="17"/>
        <v>2</v>
      </c>
      <c r="I331" s="8" t="str">
        <f>IF(D331="x",VLOOKUP(C331,Prog!$A$1:$C$12,H331,FALSE),"")</f>
        <v/>
      </c>
    </row>
    <row r="332" spans="1:9" x14ac:dyDescent="0.3">
      <c r="A332" s="8"/>
      <c r="B332" s="8"/>
      <c r="C332" s="11"/>
      <c r="D332" s="8"/>
      <c r="E332" s="8"/>
      <c r="F332" s="8">
        <f t="shared" si="15"/>
        <v>0</v>
      </c>
      <c r="G332" s="8" t="str">
        <f t="shared" si="16"/>
        <v>Tarif plein</v>
      </c>
      <c r="H332" s="8">
        <f t="shared" si="17"/>
        <v>2</v>
      </c>
      <c r="I332" s="8" t="str">
        <f>IF(D332="x",VLOOKUP(C332,Prog!$A$1:$C$12,H332,FALSE),"")</f>
        <v/>
      </c>
    </row>
    <row r="333" spans="1:9" x14ac:dyDescent="0.3">
      <c r="A333" s="8"/>
      <c r="B333" s="8"/>
      <c r="C333" s="11"/>
      <c r="D333" s="8"/>
      <c r="E333" s="8"/>
      <c r="F333" s="8">
        <f t="shared" si="15"/>
        <v>0</v>
      </c>
      <c r="G333" s="8" t="str">
        <f t="shared" si="16"/>
        <v>Tarif plein</v>
      </c>
      <c r="H333" s="8">
        <f t="shared" si="17"/>
        <v>2</v>
      </c>
      <c r="I333" s="8" t="str">
        <f>IF(D333="x",VLOOKUP(C333,Prog!$A$1:$C$12,H333,FALSE),"")</f>
        <v/>
      </c>
    </row>
    <row r="334" spans="1:9" x14ac:dyDescent="0.3">
      <c r="A334" s="8"/>
      <c r="B334" s="8"/>
      <c r="C334" s="11"/>
      <c r="D334" s="8"/>
      <c r="E334" s="8"/>
      <c r="F334" s="8">
        <f t="shared" si="15"/>
        <v>0</v>
      </c>
      <c r="G334" s="8" t="str">
        <f t="shared" si="16"/>
        <v>Tarif plein</v>
      </c>
      <c r="H334" s="8">
        <f t="shared" si="17"/>
        <v>2</v>
      </c>
      <c r="I334" s="8" t="str">
        <f>IF(D334="x",VLOOKUP(C334,Prog!$A$1:$C$12,H334,FALSE),"")</f>
        <v/>
      </c>
    </row>
    <row r="335" spans="1:9" x14ac:dyDescent="0.3">
      <c r="A335" s="8"/>
      <c r="B335" s="8"/>
      <c r="C335" s="11"/>
      <c r="D335" s="8"/>
      <c r="E335" s="8"/>
      <c r="F335" s="8">
        <f t="shared" si="15"/>
        <v>0</v>
      </c>
      <c r="G335" s="8" t="str">
        <f t="shared" si="16"/>
        <v>Tarif plein</v>
      </c>
      <c r="H335" s="8">
        <f t="shared" si="17"/>
        <v>2</v>
      </c>
      <c r="I335" s="8" t="str">
        <f>IF(D335="x",VLOOKUP(C335,Prog!$A$1:$C$12,H335,FALSE),"")</f>
        <v/>
      </c>
    </row>
    <row r="336" spans="1:9" x14ac:dyDescent="0.3">
      <c r="A336" s="8"/>
      <c r="B336" s="8"/>
      <c r="C336" s="11"/>
      <c r="D336" s="8"/>
      <c r="E336" s="8"/>
      <c r="F336" s="8">
        <f t="shared" si="15"/>
        <v>0</v>
      </c>
      <c r="G336" s="8" t="str">
        <f t="shared" si="16"/>
        <v>Tarif plein</v>
      </c>
      <c r="H336" s="8">
        <f t="shared" si="17"/>
        <v>2</v>
      </c>
      <c r="I336" s="8" t="str">
        <f>IF(D336="x",VLOOKUP(C336,Prog!$A$1:$C$12,H336,FALSE),"")</f>
        <v/>
      </c>
    </row>
    <row r="337" spans="1:9" x14ac:dyDescent="0.3">
      <c r="A337" s="8"/>
      <c r="B337" s="8"/>
      <c r="C337" s="11"/>
      <c r="D337" s="8"/>
      <c r="E337" s="8"/>
      <c r="F337" s="8">
        <f t="shared" si="15"/>
        <v>0</v>
      </c>
      <c r="G337" s="8" t="str">
        <f t="shared" si="16"/>
        <v>Tarif plein</v>
      </c>
      <c r="H337" s="8">
        <f t="shared" si="17"/>
        <v>2</v>
      </c>
      <c r="I337" s="8" t="str">
        <f>IF(D337="x",VLOOKUP(C337,Prog!$A$1:$C$12,H337,FALSE),"")</f>
        <v/>
      </c>
    </row>
    <row r="338" spans="1:9" x14ac:dyDescent="0.3">
      <c r="A338" s="8"/>
      <c r="B338" s="8"/>
      <c r="C338" s="11"/>
      <c r="D338" s="8"/>
      <c r="E338" s="8"/>
      <c r="F338" s="8">
        <f t="shared" si="15"/>
        <v>0</v>
      </c>
      <c r="G338" s="8" t="str">
        <f t="shared" si="16"/>
        <v>Tarif plein</v>
      </c>
      <c r="H338" s="8">
        <f t="shared" si="17"/>
        <v>2</v>
      </c>
      <c r="I338" s="8" t="str">
        <f>IF(D338="x",VLOOKUP(C338,Prog!$A$1:$C$12,H338,FALSE),"")</f>
        <v/>
      </c>
    </row>
    <row r="339" spans="1:9" x14ac:dyDescent="0.3">
      <c r="A339" s="8"/>
      <c r="B339" s="8"/>
      <c r="C339" s="11"/>
      <c r="D339" s="8"/>
      <c r="E339" s="8"/>
      <c r="F339" s="8">
        <f t="shared" si="15"/>
        <v>0</v>
      </c>
      <c r="G339" s="8" t="str">
        <f t="shared" si="16"/>
        <v>Tarif plein</v>
      </c>
      <c r="H339" s="8">
        <f t="shared" si="17"/>
        <v>2</v>
      </c>
      <c r="I339" s="8" t="str">
        <f>IF(D339="x",VLOOKUP(C339,Prog!$A$1:$C$12,H339,FALSE),"")</f>
        <v/>
      </c>
    </row>
    <row r="340" spans="1:9" x14ac:dyDescent="0.3">
      <c r="A340" s="8"/>
      <c r="B340" s="8"/>
      <c r="C340" s="11"/>
      <c r="D340" s="8"/>
      <c r="E340" s="8"/>
      <c r="F340" s="8">
        <f t="shared" si="15"/>
        <v>0</v>
      </c>
      <c r="G340" s="8" t="str">
        <f t="shared" si="16"/>
        <v>Tarif plein</v>
      </c>
      <c r="H340" s="8">
        <f t="shared" si="17"/>
        <v>2</v>
      </c>
      <c r="I340" s="8" t="str">
        <f>IF(D340="x",VLOOKUP(C340,Prog!$A$1:$C$12,H340,FALSE),"")</f>
        <v/>
      </c>
    </row>
    <row r="341" spans="1:9" x14ac:dyDescent="0.3">
      <c r="A341" s="8"/>
      <c r="B341" s="8"/>
      <c r="C341" s="11"/>
      <c r="D341" s="8"/>
      <c r="E341" s="8"/>
      <c r="F341" s="8">
        <f t="shared" si="15"/>
        <v>0</v>
      </c>
      <c r="G341" s="8" t="str">
        <f t="shared" si="16"/>
        <v>Tarif plein</v>
      </c>
      <c r="H341" s="8">
        <f t="shared" si="17"/>
        <v>2</v>
      </c>
      <c r="I341" s="8" t="str">
        <f>IF(D341="x",VLOOKUP(C341,Prog!$A$1:$C$12,H341,FALSE),"")</f>
        <v/>
      </c>
    </row>
    <row r="342" spans="1:9" x14ac:dyDescent="0.3">
      <c r="A342" s="8"/>
      <c r="B342" s="8"/>
      <c r="C342" s="11"/>
      <c r="D342" s="8"/>
      <c r="E342" s="8"/>
      <c r="F342" s="8">
        <f t="shared" si="15"/>
        <v>0</v>
      </c>
      <c r="G342" s="8" t="str">
        <f t="shared" si="16"/>
        <v>Tarif plein</v>
      </c>
      <c r="H342" s="8">
        <f t="shared" si="17"/>
        <v>2</v>
      </c>
      <c r="I342" s="8" t="str">
        <f>IF(D342="x",VLOOKUP(C342,Prog!$A$1:$C$12,H342,FALSE),"")</f>
        <v/>
      </c>
    </row>
    <row r="343" spans="1:9" x14ac:dyDescent="0.3">
      <c r="A343" s="8"/>
      <c r="B343" s="8"/>
      <c r="C343" s="11"/>
      <c r="D343" s="8"/>
      <c r="E343" s="8"/>
      <c r="F343" s="8">
        <f t="shared" si="15"/>
        <v>0</v>
      </c>
      <c r="G343" s="8" t="str">
        <f t="shared" si="16"/>
        <v>Tarif plein</v>
      </c>
      <c r="H343" s="8">
        <f t="shared" si="17"/>
        <v>2</v>
      </c>
      <c r="I343" s="8" t="str">
        <f>IF(D343="x",VLOOKUP(C343,Prog!$A$1:$C$12,H343,FALSE),"")</f>
        <v/>
      </c>
    </row>
    <row r="344" spans="1:9" x14ac:dyDescent="0.3">
      <c r="A344" s="8"/>
      <c r="B344" s="8"/>
      <c r="C344" s="11"/>
      <c r="D344" s="8"/>
      <c r="E344" s="8"/>
      <c r="F344" s="8">
        <f t="shared" si="15"/>
        <v>0</v>
      </c>
      <c r="G344" s="8" t="str">
        <f t="shared" si="16"/>
        <v>Tarif plein</v>
      </c>
      <c r="H344" s="8">
        <f t="shared" si="17"/>
        <v>2</v>
      </c>
      <c r="I344" s="8" t="str">
        <f>IF(D344="x",VLOOKUP(C344,Prog!$A$1:$C$12,H344,FALSE),"")</f>
        <v/>
      </c>
    </row>
    <row r="345" spans="1:9" x14ac:dyDescent="0.3">
      <c r="A345" s="8"/>
      <c r="B345" s="8"/>
      <c r="C345" s="11"/>
      <c r="D345" s="8"/>
      <c r="E345" s="8"/>
      <c r="F345" s="8">
        <f t="shared" si="15"/>
        <v>0</v>
      </c>
      <c r="G345" s="8" t="str">
        <f t="shared" si="16"/>
        <v>Tarif plein</v>
      </c>
      <c r="H345" s="8">
        <f t="shared" si="17"/>
        <v>2</v>
      </c>
      <c r="I345" s="8" t="str">
        <f>IF(D345="x",VLOOKUP(C345,Prog!$A$1:$C$12,H345,FALSE),"")</f>
        <v/>
      </c>
    </row>
    <row r="346" spans="1:9" x14ac:dyDescent="0.3">
      <c r="A346" s="8"/>
      <c r="B346" s="8"/>
      <c r="C346" s="11"/>
      <c r="D346" s="8"/>
      <c r="E346" s="8"/>
      <c r="F346" s="8">
        <f t="shared" si="15"/>
        <v>0</v>
      </c>
      <c r="G346" s="8" t="str">
        <f t="shared" si="16"/>
        <v>Tarif plein</v>
      </c>
      <c r="H346" s="8">
        <f t="shared" si="17"/>
        <v>2</v>
      </c>
      <c r="I346" s="8" t="str">
        <f>IF(D346="x",VLOOKUP(C346,Prog!$A$1:$C$12,H346,FALSE),"")</f>
        <v/>
      </c>
    </row>
    <row r="347" spans="1:9" x14ac:dyDescent="0.3">
      <c r="A347" s="8"/>
      <c r="B347" s="8"/>
      <c r="C347" s="11"/>
      <c r="D347" s="8"/>
      <c r="E347" s="8"/>
      <c r="F347" s="8">
        <f t="shared" si="15"/>
        <v>0</v>
      </c>
      <c r="G347" s="8" t="str">
        <f t="shared" si="16"/>
        <v>Tarif plein</v>
      </c>
      <c r="H347" s="8">
        <f t="shared" si="17"/>
        <v>2</v>
      </c>
      <c r="I347" s="8" t="str">
        <f>IF(D347="x",VLOOKUP(C347,Prog!$A$1:$C$12,H347,FALSE),"")</f>
        <v/>
      </c>
    </row>
    <row r="348" spans="1:9" x14ac:dyDescent="0.3">
      <c r="A348" s="8"/>
      <c r="B348" s="8"/>
      <c r="C348" s="11"/>
      <c r="D348" s="8"/>
      <c r="E348" s="8"/>
      <c r="F348" s="8">
        <f t="shared" si="15"/>
        <v>0</v>
      </c>
      <c r="G348" s="8" t="str">
        <f t="shared" si="16"/>
        <v>Tarif plein</v>
      </c>
      <c r="H348" s="8">
        <f t="shared" si="17"/>
        <v>2</v>
      </c>
      <c r="I348" s="8" t="str">
        <f>IF(D348="x",VLOOKUP(C348,Prog!$A$1:$C$12,H348,FALSE),"")</f>
        <v/>
      </c>
    </row>
    <row r="349" spans="1:9" x14ac:dyDescent="0.3">
      <c r="A349" s="8"/>
      <c r="B349" s="8"/>
      <c r="C349" s="11"/>
      <c r="D349" s="8"/>
      <c r="E349" s="8"/>
      <c r="F349" s="8">
        <f t="shared" si="15"/>
        <v>0</v>
      </c>
      <c r="G349" s="8" t="str">
        <f t="shared" si="16"/>
        <v>Tarif plein</v>
      </c>
      <c r="H349" s="8">
        <f t="shared" si="17"/>
        <v>2</v>
      </c>
      <c r="I349" s="8" t="str">
        <f>IF(D349="x",VLOOKUP(C349,Prog!$A$1:$C$12,H349,FALSE),"")</f>
        <v/>
      </c>
    </row>
    <row r="350" spans="1:9" x14ac:dyDescent="0.3">
      <c r="A350" s="8"/>
      <c r="B350" s="8"/>
      <c r="C350" s="11"/>
      <c r="D350" s="8"/>
      <c r="E350" s="8"/>
      <c r="F350" s="8">
        <f t="shared" si="15"/>
        <v>0</v>
      </c>
      <c r="G350" s="8" t="str">
        <f t="shared" si="16"/>
        <v>Tarif plein</v>
      </c>
      <c r="H350" s="8">
        <f t="shared" si="17"/>
        <v>2</v>
      </c>
      <c r="I350" s="8" t="str">
        <f>IF(D350="x",VLOOKUP(C350,Prog!$A$1:$C$12,H350,FALSE),"")</f>
        <v/>
      </c>
    </row>
    <row r="351" spans="1:9" x14ac:dyDescent="0.3">
      <c r="A351" s="8"/>
      <c r="B351" s="8"/>
      <c r="C351" s="11"/>
      <c r="D351" s="8"/>
      <c r="E351" s="8"/>
      <c r="F351" s="8">
        <f t="shared" si="15"/>
        <v>0</v>
      </c>
      <c r="G351" s="8" t="str">
        <f t="shared" si="16"/>
        <v>Tarif plein</v>
      </c>
      <c r="H351" s="8">
        <f t="shared" si="17"/>
        <v>2</v>
      </c>
      <c r="I351" s="8" t="str">
        <f>IF(D351="x",VLOOKUP(C351,Prog!$A$1:$C$12,H351,FALSE),"")</f>
        <v/>
      </c>
    </row>
    <row r="352" spans="1:9" x14ac:dyDescent="0.3">
      <c r="A352" s="8"/>
      <c r="B352" s="8"/>
      <c r="C352" s="11"/>
      <c r="D352" s="8"/>
      <c r="E352" s="8"/>
      <c r="F352" s="8">
        <f t="shared" si="15"/>
        <v>0</v>
      </c>
      <c r="G352" s="8" t="str">
        <f t="shared" si="16"/>
        <v>Tarif plein</v>
      </c>
      <c r="H352" s="8">
        <f t="shared" si="17"/>
        <v>2</v>
      </c>
      <c r="I352" s="8" t="str">
        <f>IF(D352="x",VLOOKUP(C352,Prog!$A$1:$C$12,H352,FALSE),"")</f>
        <v/>
      </c>
    </row>
    <row r="353" spans="1:9" x14ac:dyDescent="0.3">
      <c r="A353" s="8"/>
      <c r="B353" s="8"/>
      <c r="C353" s="11"/>
      <c r="D353" s="8"/>
      <c r="E353" s="8"/>
      <c r="F353" s="8">
        <f t="shared" si="15"/>
        <v>0</v>
      </c>
      <c r="G353" s="8" t="str">
        <f t="shared" si="16"/>
        <v>Tarif plein</v>
      </c>
      <c r="H353" s="8">
        <f t="shared" si="17"/>
        <v>2</v>
      </c>
      <c r="I353" s="8" t="str">
        <f>IF(D353="x",VLOOKUP(C353,Prog!$A$1:$C$12,H353,FALSE),"")</f>
        <v/>
      </c>
    </row>
    <row r="354" spans="1:9" x14ac:dyDescent="0.3">
      <c r="A354" s="8"/>
      <c r="B354" s="8"/>
      <c r="C354" s="11"/>
      <c r="D354" s="8"/>
      <c r="E354" s="8"/>
      <c r="F354" s="8">
        <f t="shared" si="15"/>
        <v>0</v>
      </c>
      <c r="G354" s="8" t="str">
        <f t="shared" si="16"/>
        <v>Tarif plein</v>
      </c>
      <c r="H354" s="8">
        <f t="shared" si="17"/>
        <v>2</v>
      </c>
      <c r="I354" s="8" t="str">
        <f>IF(D354="x",VLOOKUP(C354,Prog!$A$1:$C$12,H354,FALSE),"")</f>
        <v/>
      </c>
    </row>
    <row r="355" spans="1:9" x14ac:dyDescent="0.3">
      <c r="A355" s="8"/>
      <c r="B355" s="8"/>
      <c r="C355" s="11"/>
      <c r="D355" s="8"/>
      <c r="E355" s="8"/>
      <c r="F355" s="8">
        <f t="shared" si="15"/>
        <v>0</v>
      </c>
      <c r="G355" s="8" t="str">
        <f t="shared" si="16"/>
        <v>Tarif plein</v>
      </c>
      <c r="H355" s="8">
        <f t="shared" si="17"/>
        <v>2</v>
      </c>
      <c r="I355" s="8" t="str">
        <f>IF(D355="x",VLOOKUP(C355,Prog!$A$1:$C$12,H355,FALSE),"")</f>
        <v/>
      </c>
    </row>
    <row r="356" spans="1:9" x14ac:dyDescent="0.3">
      <c r="A356" s="8"/>
      <c r="B356" s="8"/>
      <c r="C356" s="11"/>
      <c r="D356" s="8"/>
      <c r="E356" s="8"/>
      <c r="F356" s="8">
        <f t="shared" si="15"/>
        <v>0</v>
      </c>
      <c r="G356" s="8" t="str">
        <f t="shared" si="16"/>
        <v>Tarif plein</v>
      </c>
      <c r="H356" s="8">
        <f t="shared" si="17"/>
        <v>2</v>
      </c>
      <c r="I356" s="8" t="str">
        <f>IF(D356="x",VLOOKUP(C356,Prog!$A$1:$C$12,H356,FALSE),"")</f>
        <v/>
      </c>
    </row>
    <row r="357" spans="1:9" x14ac:dyDescent="0.3">
      <c r="A357" s="8"/>
      <c r="B357" s="8"/>
      <c r="C357" s="11"/>
      <c r="D357" s="8"/>
      <c r="E357" s="8"/>
      <c r="F357" s="8">
        <f t="shared" si="15"/>
        <v>0</v>
      </c>
      <c r="G357" s="8" t="str">
        <f t="shared" si="16"/>
        <v>Tarif plein</v>
      </c>
      <c r="H357" s="8">
        <f t="shared" si="17"/>
        <v>2</v>
      </c>
      <c r="I357" s="8" t="str">
        <f>IF(D357="x",VLOOKUP(C357,Prog!$A$1:$C$12,H357,FALSE),"")</f>
        <v/>
      </c>
    </row>
    <row r="358" spans="1:9" x14ac:dyDescent="0.3">
      <c r="A358" s="8"/>
      <c r="B358" s="8"/>
      <c r="C358" s="11"/>
      <c r="D358" s="8"/>
      <c r="E358" s="8"/>
      <c r="F358" s="8">
        <f t="shared" si="15"/>
        <v>0</v>
      </c>
      <c r="G358" s="8" t="str">
        <f t="shared" si="16"/>
        <v>Tarif plein</v>
      </c>
      <c r="H358" s="8">
        <f t="shared" si="17"/>
        <v>2</v>
      </c>
      <c r="I358" s="8" t="str">
        <f>IF(D358="x",VLOOKUP(C358,Prog!$A$1:$C$12,H358,FALSE),"")</f>
        <v/>
      </c>
    </row>
    <row r="359" spans="1:9" x14ac:dyDescent="0.3">
      <c r="A359" s="8"/>
      <c r="B359" s="8"/>
      <c r="C359" s="11"/>
      <c r="D359" s="8"/>
      <c r="E359" s="8"/>
      <c r="F359" s="8">
        <f t="shared" si="15"/>
        <v>0</v>
      </c>
      <c r="G359" s="8" t="str">
        <f t="shared" si="16"/>
        <v>Tarif plein</v>
      </c>
      <c r="H359" s="8">
        <f t="shared" si="17"/>
        <v>2</v>
      </c>
      <c r="I359" s="8" t="str">
        <f>IF(D359="x",VLOOKUP(C359,Prog!$A$1:$C$12,H359,FALSE),"")</f>
        <v/>
      </c>
    </row>
    <row r="360" spans="1:9" x14ac:dyDescent="0.3">
      <c r="A360" s="8"/>
      <c r="B360" s="8"/>
      <c r="C360" s="11"/>
      <c r="D360" s="8"/>
      <c r="E360" s="8"/>
      <c r="F360" s="8">
        <f t="shared" si="15"/>
        <v>0</v>
      </c>
      <c r="G360" s="8" t="str">
        <f t="shared" si="16"/>
        <v>Tarif plein</v>
      </c>
      <c r="H360" s="8">
        <f t="shared" si="17"/>
        <v>2</v>
      </c>
      <c r="I360" s="8" t="str">
        <f>IF(D360="x",VLOOKUP(C360,Prog!$A$1:$C$12,H360,FALSE),"")</f>
        <v/>
      </c>
    </row>
    <row r="361" spans="1:9" x14ac:dyDescent="0.3">
      <c r="A361" s="8"/>
      <c r="B361" s="8"/>
      <c r="C361" s="11"/>
      <c r="D361" s="8"/>
      <c r="E361" s="8"/>
      <c r="F361" s="8">
        <f t="shared" si="15"/>
        <v>0</v>
      </c>
      <c r="G361" s="8" t="str">
        <f t="shared" si="16"/>
        <v>Tarif plein</v>
      </c>
      <c r="H361" s="8">
        <f t="shared" si="17"/>
        <v>2</v>
      </c>
      <c r="I361" s="8" t="str">
        <f>IF(D361="x",VLOOKUP(C361,Prog!$A$1:$C$12,H361,FALSE),"")</f>
        <v/>
      </c>
    </row>
    <row r="362" spans="1:9" x14ac:dyDescent="0.3">
      <c r="A362" s="8"/>
      <c r="B362" s="8"/>
      <c r="C362" s="11"/>
      <c r="D362" s="8"/>
      <c r="E362" s="8"/>
      <c r="F362" s="8">
        <f t="shared" si="15"/>
        <v>0</v>
      </c>
      <c r="G362" s="8" t="str">
        <f t="shared" si="16"/>
        <v>Tarif plein</v>
      </c>
      <c r="H362" s="8">
        <f t="shared" si="17"/>
        <v>2</v>
      </c>
      <c r="I362" s="8" t="str">
        <f>IF(D362="x",VLOOKUP(C362,Prog!$A$1:$C$12,H362,FALSE),"")</f>
        <v/>
      </c>
    </row>
    <row r="363" spans="1:9" x14ac:dyDescent="0.3">
      <c r="A363" s="8"/>
      <c r="B363" s="8"/>
      <c r="C363" s="11"/>
      <c r="D363" s="8"/>
      <c r="E363" s="8"/>
      <c r="F363" s="8">
        <f t="shared" si="15"/>
        <v>0</v>
      </c>
      <c r="G363" s="8" t="str">
        <f t="shared" si="16"/>
        <v>Tarif plein</v>
      </c>
      <c r="H363" s="8">
        <f t="shared" si="17"/>
        <v>2</v>
      </c>
      <c r="I363" s="8" t="str">
        <f>IF(D363="x",VLOOKUP(C363,Prog!$A$1:$C$12,H363,FALSE),"")</f>
        <v/>
      </c>
    </row>
    <row r="364" spans="1:9" x14ac:dyDescent="0.3">
      <c r="A364" s="8"/>
      <c r="B364" s="8"/>
      <c r="C364" s="11"/>
      <c r="D364" s="8"/>
      <c r="E364" s="8"/>
      <c r="F364" s="8">
        <f t="shared" si="15"/>
        <v>0</v>
      </c>
      <c r="G364" s="8" t="str">
        <f t="shared" si="16"/>
        <v>Tarif plein</v>
      </c>
      <c r="H364" s="8">
        <f t="shared" si="17"/>
        <v>2</v>
      </c>
      <c r="I364" s="8" t="str">
        <f>IF(D364="x",VLOOKUP(C364,Prog!$A$1:$C$12,H364,FALSE),"")</f>
        <v/>
      </c>
    </row>
    <row r="365" spans="1:9" x14ac:dyDescent="0.3">
      <c r="A365" s="8"/>
      <c r="B365" s="8"/>
      <c r="C365" s="11"/>
      <c r="D365" s="8"/>
      <c r="E365" s="8"/>
      <c r="F365" s="8">
        <f t="shared" si="15"/>
        <v>0</v>
      </c>
      <c r="G365" s="8" t="str">
        <f t="shared" si="16"/>
        <v>Tarif plein</v>
      </c>
      <c r="H365" s="8">
        <f t="shared" si="17"/>
        <v>2</v>
      </c>
      <c r="I365" s="8" t="str">
        <f>IF(D365="x",VLOOKUP(C365,Prog!$A$1:$C$12,H365,FALSE),"")</f>
        <v/>
      </c>
    </row>
    <row r="366" spans="1:9" x14ac:dyDescent="0.3">
      <c r="A366" s="8"/>
      <c r="B366" s="8"/>
      <c r="C366" s="11"/>
      <c r="D366" s="8"/>
      <c r="E366" s="8"/>
      <c r="F366" s="8">
        <f t="shared" si="15"/>
        <v>0</v>
      </c>
      <c r="G366" s="8" t="str">
        <f t="shared" si="16"/>
        <v>Tarif plein</v>
      </c>
      <c r="H366" s="8">
        <f t="shared" si="17"/>
        <v>2</v>
      </c>
      <c r="I366" s="8" t="str">
        <f>IF(D366="x",VLOOKUP(C366,Prog!$A$1:$C$12,H366,FALSE),"")</f>
        <v/>
      </c>
    </row>
    <row r="367" spans="1:9" x14ac:dyDescent="0.3">
      <c r="A367" s="8"/>
      <c r="B367" s="8"/>
      <c r="C367" s="11"/>
      <c r="D367" s="8"/>
      <c r="E367" s="8"/>
      <c r="F367" s="8">
        <f t="shared" si="15"/>
        <v>0</v>
      </c>
      <c r="G367" s="8" t="str">
        <f t="shared" si="16"/>
        <v>Tarif plein</v>
      </c>
      <c r="H367" s="8">
        <f t="shared" si="17"/>
        <v>2</v>
      </c>
      <c r="I367" s="8" t="str">
        <f>IF(D367="x",VLOOKUP(C367,Prog!$A$1:$C$12,H367,FALSE),"")</f>
        <v/>
      </c>
    </row>
    <row r="368" spans="1:9" x14ac:dyDescent="0.3">
      <c r="A368" s="8"/>
      <c r="B368" s="8"/>
      <c r="C368" s="11"/>
      <c r="D368" s="8"/>
      <c r="E368" s="8"/>
      <c r="F368" s="8">
        <f t="shared" si="15"/>
        <v>0</v>
      </c>
      <c r="G368" s="8" t="str">
        <f t="shared" si="16"/>
        <v>Tarif plein</v>
      </c>
      <c r="H368" s="8">
        <f t="shared" si="17"/>
        <v>2</v>
      </c>
      <c r="I368" s="8" t="str">
        <f>IF(D368="x",VLOOKUP(C368,Prog!$A$1:$C$12,H368,FALSE),"")</f>
        <v/>
      </c>
    </row>
    <row r="369" spans="1:9" x14ac:dyDescent="0.3">
      <c r="A369" s="8"/>
      <c r="B369" s="8"/>
      <c r="C369" s="11"/>
      <c r="D369" s="8"/>
      <c r="E369" s="8"/>
      <c r="F369" s="8">
        <f t="shared" si="15"/>
        <v>0</v>
      </c>
      <c r="G369" s="8" t="str">
        <f t="shared" si="16"/>
        <v>Tarif plein</v>
      </c>
      <c r="H369" s="8">
        <f t="shared" si="17"/>
        <v>2</v>
      </c>
      <c r="I369" s="8" t="str">
        <f>IF(D369="x",VLOOKUP(C369,Prog!$A$1:$C$12,H369,FALSE),"")</f>
        <v/>
      </c>
    </row>
    <row r="370" spans="1:9" x14ac:dyDescent="0.3">
      <c r="A370" s="8"/>
      <c r="B370" s="8"/>
      <c r="C370" s="11"/>
      <c r="D370" s="8"/>
      <c r="E370" s="8"/>
      <c r="F370" s="8">
        <f t="shared" si="15"/>
        <v>0</v>
      </c>
      <c r="G370" s="8" t="str">
        <f t="shared" si="16"/>
        <v>Tarif plein</v>
      </c>
      <c r="H370" s="8">
        <f t="shared" si="17"/>
        <v>2</v>
      </c>
      <c r="I370" s="8" t="str">
        <f>IF(D370="x",VLOOKUP(C370,Prog!$A$1:$C$12,H370,FALSE),"")</f>
        <v/>
      </c>
    </row>
    <row r="371" spans="1:9" x14ac:dyDescent="0.3">
      <c r="A371" s="8"/>
      <c r="B371" s="8"/>
      <c r="C371" s="11"/>
      <c r="D371" s="8"/>
      <c r="E371" s="8"/>
      <c r="F371" s="8">
        <f t="shared" si="15"/>
        <v>0</v>
      </c>
      <c r="G371" s="8" t="str">
        <f t="shared" si="16"/>
        <v>Tarif plein</v>
      </c>
      <c r="H371" s="8">
        <f t="shared" si="17"/>
        <v>2</v>
      </c>
      <c r="I371" s="8" t="str">
        <f>IF(D371="x",VLOOKUP(C371,Prog!$A$1:$C$12,H371,FALSE),"")</f>
        <v/>
      </c>
    </row>
    <row r="372" spans="1:9" x14ac:dyDescent="0.3">
      <c r="A372" s="8"/>
      <c r="B372" s="8"/>
      <c r="C372" s="11"/>
      <c r="D372" s="8"/>
      <c r="E372" s="8"/>
      <c r="F372" s="8">
        <f t="shared" si="15"/>
        <v>0</v>
      </c>
      <c r="G372" s="8" t="str">
        <f t="shared" si="16"/>
        <v>Tarif plein</v>
      </c>
      <c r="H372" s="8">
        <f t="shared" si="17"/>
        <v>2</v>
      </c>
      <c r="I372" s="8" t="str">
        <f>IF(D372="x",VLOOKUP(C372,Prog!$A$1:$C$12,H372,FALSE),"")</f>
        <v/>
      </c>
    </row>
    <row r="373" spans="1:9" x14ac:dyDescent="0.3">
      <c r="A373" s="8"/>
      <c r="B373" s="8"/>
      <c r="C373" s="11"/>
      <c r="D373" s="8"/>
      <c r="E373" s="8"/>
      <c r="F373" s="8">
        <f t="shared" si="15"/>
        <v>0</v>
      </c>
      <c r="G373" s="8" t="str">
        <f t="shared" si="16"/>
        <v>Tarif plein</v>
      </c>
      <c r="H373" s="8">
        <f t="shared" si="17"/>
        <v>2</v>
      </c>
      <c r="I373" s="8" t="str">
        <f>IF(D373="x",VLOOKUP(C373,Prog!$A$1:$C$12,H373,FALSE),"")</f>
        <v/>
      </c>
    </row>
    <row r="374" spans="1:9" x14ac:dyDescent="0.3">
      <c r="A374" s="8"/>
      <c r="B374" s="8"/>
      <c r="C374" s="11"/>
      <c r="D374" s="8"/>
      <c r="E374" s="8"/>
      <c r="F374" s="8">
        <f t="shared" si="15"/>
        <v>0</v>
      </c>
      <c r="G374" s="8" t="str">
        <f t="shared" si="16"/>
        <v>Tarif plein</v>
      </c>
      <c r="H374" s="8">
        <f t="shared" si="17"/>
        <v>2</v>
      </c>
      <c r="I374" s="8" t="str">
        <f>IF(D374="x",VLOOKUP(C374,Prog!$A$1:$C$12,H374,FALSE),"")</f>
        <v/>
      </c>
    </row>
    <row r="375" spans="1:9" x14ac:dyDescent="0.3">
      <c r="A375" s="8"/>
      <c r="B375" s="8"/>
      <c r="C375" s="11"/>
      <c r="D375" s="8"/>
      <c r="E375" s="8"/>
      <c r="F375" s="8">
        <f t="shared" si="15"/>
        <v>0</v>
      </c>
      <c r="G375" s="8" t="str">
        <f t="shared" si="16"/>
        <v>Tarif plein</v>
      </c>
      <c r="H375" s="8">
        <f t="shared" si="17"/>
        <v>2</v>
      </c>
      <c r="I375" s="8" t="str">
        <f>IF(D375="x",VLOOKUP(C375,Prog!$A$1:$C$12,H375,FALSE),"")</f>
        <v/>
      </c>
    </row>
    <row r="376" spans="1:9" x14ac:dyDescent="0.3">
      <c r="A376" s="8"/>
      <c r="B376" s="8"/>
      <c r="C376" s="11"/>
      <c r="D376" s="8"/>
      <c r="E376" s="8"/>
      <c r="F376" s="8">
        <f t="shared" si="15"/>
        <v>0</v>
      </c>
      <c r="G376" s="8" t="str">
        <f t="shared" si="16"/>
        <v>Tarif plein</v>
      </c>
      <c r="H376" s="8">
        <f t="shared" si="17"/>
        <v>2</v>
      </c>
      <c r="I376" s="8" t="str">
        <f>IF(D376="x",VLOOKUP(C376,Prog!$A$1:$C$12,H376,FALSE),"")</f>
        <v/>
      </c>
    </row>
    <row r="377" spans="1:9" x14ac:dyDescent="0.3">
      <c r="A377" s="8"/>
      <c r="B377" s="8"/>
      <c r="C377" s="11"/>
      <c r="D377" s="8"/>
      <c r="E377" s="8"/>
      <c r="F377" s="8">
        <f t="shared" si="15"/>
        <v>0</v>
      </c>
      <c r="G377" s="8" t="str">
        <f t="shared" si="16"/>
        <v>Tarif plein</v>
      </c>
      <c r="H377" s="8">
        <f t="shared" si="17"/>
        <v>2</v>
      </c>
      <c r="I377" s="8" t="str">
        <f>IF(D377="x",VLOOKUP(C377,Prog!$A$1:$C$12,H377,FALSE),"")</f>
        <v/>
      </c>
    </row>
    <row r="378" spans="1:9" x14ac:dyDescent="0.3">
      <c r="A378" s="8"/>
      <c r="B378" s="8"/>
      <c r="C378" s="11"/>
      <c r="D378" s="8"/>
      <c r="E378" s="8"/>
      <c r="F378" s="8">
        <f t="shared" si="15"/>
        <v>0</v>
      </c>
      <c r="G378" s="8" t="str">
        <f t="shared" si="16"/>
        <v>Tarif plein</v>
      </c>
      <c r="H378" s="8">
        <f t="shared" si="17"/>
        <v>2</v>
      </c>
      <c r="I378" s="8" t="str">
        <f>IF(D378="x",VLOOKUP(C378,Prog!$A$1:$C$12,H378,FALSE),"")</f>
        <v/>
      </c>
    </row>
    <row r="379" spans="1:9" x14ac:dyDescent="0.3">
      <c r="A379" s="8"/>
      <c r="B379" s="8"/>
      <c r="C379" s="11"/>
      <c r="D379" s="8"/>
      <c r="E379" s="8"/>
      <c r="F379" s="8">
        <f t="shared" si="15"/>
        <v>0</v>
      </c>
      <c r="G379" s="8" t="str">
        <f t="shared" si="16"/>
        <v>Tarif plein</v>
      </c>
      <c r="H379" s="8">
        <f t="shared" si="17"/>
        <v>2</v>
      </c>
      <c r="I379" s="8" t="str">
        <f>IF(D379="x",VLOOKUP(C379,Prog!$A$1:$C$12,H379,FALSE),"")</f>
        <v/>
      </c>
    </row>
    <row r="380" spans="1:9" x14ac:dyDescent="0.3">
      <c r="A380" s="8"/>
      <c r="B380" s="8"/>
      <c r="C380" s="11"/>
      <c r="D380" s="8"/>
      <c r="E380" s="8"/>
      <c r="F380" s="8">
        <f t="shared" si="15"/>
        <v>0</v>
      </c>
      <c r="G380" s="8" t="str">
        <f t="shared" si="16"/>
        <v>Tarif plein</v>
      </c>
      <c r="H380" s="8">
        <f t="shared" si="17"/>
        <v>2</v>
      </c>
      <c r="I380" s="8" t="str">
        <f>IF(D380="x",VLOOKUP(C380,Prog!$A$1:$C$12,H380,FALSE),"")</f>
        <v/>
      </c>
    </row>
    <row r="381" spans="1:9" x14ac:dyDescent="0.3">
      <c r="A381" s="8"/>
      <c r="B381" s="8"/>
      <c r="C381" s="11"/>
      <c r="D381" s="8"/>
      <c r="E381" s="8"/>
      <c r="F381" s="8">
        <f t="shared" si="15"/>
        <v>0</v>
      </c>
      <c r="G381" s="8" t="str">
        <f t="shared" si="16"/>
        <v>Tarif plein</v>
      </c>
      <c r="H381" s="8">
        <f t="shared" si="17"/>
        <v>2</v>
      </c>
      <c r="I381" s="8" t="str">
        <f>IF(D381="x",VLOOKUP(C381,Prog!$A$1:$C$12,H381,FALSE),"")</f>
        <v/>
      </c>
    </row>
    <row r="382" spans="1:9" x14ac:dyDescent="0.3">
      <c r="A382" s="8"/>
      <c r="B382" s="8"/>
      <c r="C382" s="11"/>
      <c r="D382" s="8"/>
      <c r="E382" s="8"/>
      <c r="F382" s="8">
        <f t="shared" si="15"/>
        <v>0</v>
      </c>
      <c r="G382" s="8" t="str">
        <f t="shared" si="16"/>
        <v>Tarif plein</v>
      </c>
      <c r="H382" s="8">
        <f t="shared" si="17"/>
        <v>2</v>
      </c>
      <c r="I382" s="8" t="str">
        <f>IF(D382="x",VLOOKUP(C382,Prog!$A$1:$C$12,H382,FALSE),"")</f>
        <v/>
      </c>
    </row>
    <row r="383" spans="1:9" x14ac:dyDescent="0.3">
      <c r="A383" s="8"/>
      <c r="B383" s="8"/>
      <c r="C383" s="11"/>
      <c r="D383" s="8"/>
      <c r="E383" s="8"/>
      <c r="F383" s="8">
        <f t="shared" si="15"/>
        <v>0</v>
      </c>
      <c r="G383" s="8" t="str">
        <f t="shared" si="16"/>
        <v>Tarif plein</v>
      </c>
      <c r="H383" s="8">
        <f t="shared" si="17"/>
        <v>2</v>
      </c>
      <c r="I383" s="8" t="str">
        <f>IF(D383="x",VLOOKUP(C383,Prog!$A$1:$C$12,H383,FALSE),"")</f>
        <v/>
      </c>
    </row>
    <row r="384" spans="1:9" x14ac:dyDescent="0.3">
      <c r="A384" s="8"/>
      <c r="B384" s="8"/>
      <c r="C384" s="11"/>
      <c r="D384" s="8"/>
      <c r="E384" s="8"/>
      <c r="F384" s="8">
        <f t="shared" si="15"/>
        <v>0</v>
      </c>
      <c r="G384" s="8" t="str">
        <f t="shared" si="16"/>
        <v>Tarif plein</v>
      </c>
      <c r="H384" s="8">
        <f t="shared" si="17"/>
        <v>2</v>
      </c>
      <c r="I384" s="8" t="str">
        <f>IF(D384="x",VLOOKUP(C384,Prog!$A$1:$C$12,H384,FALSE),"")</f>
        <v/>
      </c>
    </row>
    <row r="385" spans="1:9" x14ac:dyDescent="0.3">
      <c r="A385" s="8"/>
      <c r="B385" s="8"/>
      <c r="C385" s="11"/>
      <c r="D385" s="8"/>
      <c r="E385" s="8"/>
      <c r="F385" s="8">
        <f t="shared" si="15"/>
        <v>0</v>
      </c>
      <c r="G385" s="8" t="str">
        <f t="shared" si="16"/>
        <v>Tarif plein</v>
      </c>
      <c r="H385" s="8">
        <f t="shared" si="17"/>
        <v>2</v>
      </c>
      <c r="I385" s="8" t="str">
        <f>IF(D385="x",VLOOKUP(C385,Prog!$A$1:$C$12,H385,FALSE),"")</f>
        <v/>
      </c>
    </row>
    <row r="386" spans="1:9" x14ac:dyDescent="0.3">
      <c r="A386" s="8"/>
      <c r="B386" s="8"/>
      <c r="C386" s="11"/>
      <c r="D386" s="8"/>
      <c r="E386" s="8"/>
      <c r="F386" s="8">
        <f t="shared" si="15"/>
        <v>0</v>
      </c>
      <c r="G386" s="8" t="str">
        <f t="shared" si="16"/>
        <v>Tarif plein</v>
      </c>
      <c r="H386" s="8">
        <f t="shared" si="17"/>
        <v>2</v>
      </c>
      <c r="I386" s="8" t="str">
        <f>IF(D386="x",VLOOKUP(C386,Prog!$A$1:$C$12,H386,FALSE),"")</f>
        <v/>
      </c>
    </row>
    <row r="387" spans="1:9" x14ac:dyDescent="0.3">
      <c r="A387" s="8"/>
      <c r="B387" s="8"/>
      <c r="C387" s="11"/>
      <c r="D387" s="8"/>
      <c r="E387" s="8"/>
      <c r="F387" s="8">
        <f t="shared" si="15"/>
        <v>0</v>
      </c>
      <c r="G387" s="8" t="str">
        <f t="shared" si="16"/>
        <v>Tarif plein</v>
      </c>
      <c r="H387" s="8">
        <f t="shared" si="17"/>
        <v>2</v>
      </c>
      <c r="I387" s="8" t="str">
        <f>IF(D387="x",VLOOKUP(C387,Prog!$A$1:$C$12,H387,FALSE),"")</f>
        <v/>
      </c>
    </row>
    <row r="388" spans="1:9" x14ac:dyDescent="0.3">
      <c r="A388" s="8"/>
      <c r="B388" s="8"/>
      <c r="C388" s="11"/>
      <c r="D388" s="8"/>
      <c r="E388" s="8"/>
      <c r="F388" s="8">
        <f t="shared" si="15"/>
        <v>0</v>
      </c>
      <c r="G388" s="8" t="str">
        <f t="shared" si="16"/>
        <v>Tarif plein</v>
      </c>
      <c r="H388" s="8">
        <f t="shared" si="17"/>
        <v>2</v>
      </c>
      <c r="I388" s="8" t="str">
        <f>IF(D388="x",VLOOKUP(C388,Prog!$A$1:$C$12,H388,FALSE),"")</f>
        <v/>
      </c>
    </row>
    <row r="389" spans="1:9" x14ac:dyDescent="0.3">
      <c r="A389" s="8"/>
      <c r="B389" s="8"/>
      <c r="C389" s="11"/>
      <c r="D389" s="8"/>
      <c r="E389" s="8"/>
      <c r="F389" s="8">
        <f t="shared" si="15"/>
        <v>0</v>
      </c>
      <c r="G389" s="8" t="str">
        <f t="shared" si="16"/>
        <v>Tarif plein</v>
      </c>
      <c r="H389" s="8">
        <f t="shared" si="17"/>
        <v>2</v>
      </c>
      <c r="I389" s="8" t="str">
        <f>IF(D389="x",VLOOKUP(C389,Prog!$A$1:$C$12,H389,FALSE),"")</f>
        <v/>
      </c>
    </row>
    <row r="390" spans="1:9" x14ac:dyDescent="0.3">
      <c r="A390" s="8"/>
      <c r="B390" s="8"/>
      <c r="C390" s="11"/>
      <c r="D390" s="8"/>
      <c r="E390" s="8"/>
      <c r="F390" s="8">
        <f t="shared" si="15"/>
        <v>0</v>
      </c>
      <c r="G390" s="8" t="str">
        <f t="shared" si="16"/>
        <v>Tarif plein</v>
      </c>
      <c r="H390" s="8">
        <f t="shared" si="17"/>
        <v>2</v>
      </c>
      <c r="I390" s="8" t="str">
        <f>IF(D390="x",VLOOKUP(C390,Prog!$A$1:$C$12,H390,FALSE),"")</f>
        <v/>
      </c>
    </row>
    <row r="391" spans="1:9" x14ac:dyDescent="0.3">
      <c r="A391" s="8"/>
      <c r="B391" s="8"/>
      <c r="C391" s="11"/>
      <c r="D391" s="8"/>
      <c r="E391" s="8"/>
      <c r="F391" s="8">
        <f t="shared" ref="F391:F454" si="18">COUNTIF($A$6:$A$999,A391)</f>
        <v>0</v>
      </c>
      <c r="G391" s="8" t="str">
        <f t="shared" ref="G391:G454" si="19">IF(F391&gt;1,"Tarif réduit","Tarif plein")</f>
        <v>Tarif plein</v>
      </c>
      <c r="H391" s="8">
        <f t="shared" ref="H391:H454" si="20">IF(G391="Tarif réduit",3,2)</f>
        <v>2</v>
      </c>
      <c r="I391" s="8" t="str">
        <f>IF(D391="x",VLOOKUP(C391,Prog!$A$1:$C$12,H391,FALSE),"")</f>
        <v/>
      </c>
    </row>
    <row r="392" spans="1:9" x14ac:dyDescent="0.3">
      <c r="A392" s="8"/>
      <c r="B392" s="8"/>
      <c r="C392" s="11"/>
      <c r="D392" s="8"/>
      <c r="E392" s="8"/>
      <c r="F392" s="8">
        <f t="shared" si="18"/>
        <v>0</v>
      </c>
      <c r="G392" s="8" t="str">
        <f t="shared" si="19"/>
        <v>Tarif plein</v>
      </c>
      <c r="H392" s="8">
        <f t="shared" si="20"/>
        <v>2</v>
      </c>
      <c r="I392" s="8" t="str">
        <f>IF(D392="x",VLOOKUP(C392,Prog!$A$1:$C$12,H392,FALSE),"")</f>
        <v/>
      </c>
    </row>
    <row r="393" spans="1:9" x14ac:dyDescent="0.3">
      <c r="A393" s="8"/>
      <c r="B393" s="8"/>
      <c r="C393" s="11"/>
      <c r="D393" s="8"/>
      <c r="E393" s="8"/>
      <c r="F393" s="8">
        <f t="shared" si="18"/>
        <v>0</v>
      </c>
      <c r="G393" s="8" t="str">
        <f t="shared" si="19"/>
        <v>Tarif plein</v>
      </c>
      <c r="H393" s="8">
        <f t="shared" si="20"/>
        <v>2</v>
      </c>
      <c r="I393" s="8" t="str">
        <f>IF(D393="x",VLOOKUP(C393,Prog!$A$1:$C$12,H393,FALSE),"")</f>
        <v/>
      </c>
    </row>
    <row r="394" spans="1:9" x14ac:dyDescent="0.3">
      <c r="A394" s="8"/>
      <c r="B394" s="8"/>
      <c r="C394" s="11"/>
      <c r="D394" s="8"/>
      <c r="E394" s="8"/>
      <c r="F394" s="8">
        <f t="shared" si="18"/>
        <v>0</v>
      </c>
      <c r="G394" s="8" t="str">
        <f t="shared" si="19"/>
        <v>Tarif plein</v>
      </c>
      <c r="H394" s="8">
        <f t="shared" si="20"/>
        <v>2</v>
      </c>
      <c r="I394" s="8" t="str">
        <f>IF(D394="x",VLOOKUP(C394,Prog!$A$1:$C$12,H394,FALSE),"")</f>
        <v/>
      </c>
    </row>
    <row r="395" spans="1:9" x14ac:dyDescent="0.3">
      <c r="A395" s="8"/>
      <c r="B395" s="8"/>
      <c r="C395" s="11"/>
      <c r="D395" s="8"/>
      <c r="E395" s="8"/>
      <c r="F395" s="8">
        <f t="shared" si="18"/>
        <v>0</v>
      </c>
      <c r="G395" s="8" t="str">
        <f t="shared" si="19"/>
        <v>Tarif plein</v>
      </c>
      <c r="H395" s="8">
        <f t="shared" si="20"/>
        <v>2</v>
      </c>
      <c r="I395" s="8" t="str">
        <f>IF(D395="x",VLOOKUP(C395,Prog!$A$1:$C$12,H395,FALSE),"")</f>
        <v/>
      </c>
    </row>
    <row r="396" spans="1:9" x14ac:dyDescent="0.3">
      <c r="A396" s="8"/>
      <c r="B396" s="8"/>
      <c r="C396" s="11"/>
      <c r="D396" s="8"/>
      <c r="E396" s="8"/>
      <c r="F396" s="8">
        <f t="shared" si="18"/>
        <v>0</v>
      </c>
      <c r="G396" s="8" t="str">
        <f t="shared" si="19"/>
        <v>Tarif plein</v>
      </c>
      <c r="H396" s="8">
        <f t="shared" si="20"/>
        <v>2</v>
      </c>
      <c r="I396" s="8" t="str">
        <f>IF(D396="x",VLOOKUP(C396,Prog!$A$1:$C$12,H396,FALSE),"")</f>
        <v/>
      </c>
    </row>
    <row r="397" spans="1:9" x14ac:dyDescent="0.3">
      <c r="A397" s="8"/>
      <c r="B397" s="8"/>
      <c r="C397" s="11"/>
      <c r="D397" s="8"/>
      <c r="E397" s="8"/>
      <c r="F397" s="8">
        <f t="shared" si="18"/>
        <v>0</v>
      </c>
      <c r="G397" s="8" t="str">
        <f t="shared" si="19"/>
        <v>Tarif plein</v>
      </c>
      <c r="H397" s="8">
        <f t="shared" si="20"/>
        <v>2</v>
      </c>
      <c r="I397" s="8" t="str">
        <f>IF(D397="x",VLOOKUP(C397,Prog!$A$1:$C$12,H397,FALSE),"")</f>
        <v/>
      </c>
    </row>
    <row r="398" spans="1:9" x14ac:dyDescent="0.3">
      <c r="A398" s="8"/>
      <c r="B398" s="8"/>
      <c r="C398" s="11"/>
      <c r="D398" s="8"/>
      <c r="E398" s="8"/>
      <c r="F398" s="8">
        <f t="shared" si="18"/>
        <v>0</v>
      </c>
      <c r="G398" s="8" t="str">
        <f t="shared" si="19"/>
        <v>Tarif plein</v>
      </c>
      <c r="H398" s="8">
        <f t="shared" si="20"/>
        <v>2</v>
      </c>
      <c r="I398" s="8" t="str">
        <f>IF(D398="x",VLOOKUP(C398,Prog!$A$1:$C$12,H398,FALSE),"")</f>
        <v/>
      </c>
    </row>
    <row r="399" spans="1:9" x14ac:dyDescent="0.3">
      <c r="A399" s="8"/>
      <c r="B399" s="8"/>
      <c r="C399" s="11"/>
      <c r="D399" s="8"/>
      <c r="E399" s="8"/>
      <c r="F399" s="8">
        <f t="shared" si="18"/>
        <v>0</v>
      </c>
      <c r="G399" s="8" t="str">
        <f t="shared" si="19"/>
        <v>Tarif plein</v>
      </c>
      <c r="H399" s="8">
        <f t="shared" si="20"/>
        <v>2</v>
      </c>
      <c r="I399" s="8" t="str">
        <f>IF(D399="x",VLOOKUP(C399,Prog!$A$1:$C$12,H399,FALSE),"")</f>
        <v/>
      </c>
    </row>
    <row r="400" spans="1:9" x14ac:dyDescent="0.3">
      <c r="A400" s="8"/>
      <c r="B400" s="8"/>
      <c r="C400" s="11"/>
      <c r="D400" s="8"/>
      <c r="E400" s="8"/>
      <c r="F400" s="8">
        <f t="shared" si="18"/>
        <v>0</v>
      </c>
      <c r="G400" s="8" t="str">
        <f t="shared" si="19"/>
        <v>Tarif plein</v>
      </c>
      <c r="H400" s="8">
        <f t="shared" si="20"/>
        <v>2</v>
      </c>
      <c r="I400" s="8" t="str">
        <f>IF(D400="x",VLOOKUP(C400,Prog!$A$1:$C$12,H400,FALSE),"")</f>
        <v/>
      </c>
    </row>
    <row r="401" spans="1:9" x14ac:dyDescent="0.3">
      <c r="A401" s="8"/>
      <c r="B401" s="8"/>
      <c r="C401" s="11"/>
      <c r="D401" s="8"/>
      <c r="E401" s="8"/>
      <c r="F401" s="8">
        <f t="shared" si="18"/>
        <v>0</v>
      </c>
      <c r="G401" s="8" t="str">
        <f t="shared" si="19"/>
        <v>Tarif plein</v>
      </c>
      <c r="H401" s="8">
        <f t="shared" si="20"/>
        <v>2</v>
      </c>
      <c r="I401" s="8" t="str">
        <f>IF(D401="x",VLOOKUP(C401,Prog!$A$1:$C$12,H401,FALSE),"")</f>
        <v/>
      </c>
    </row>
    <row r="402" spans="1:9" x14ac:dyDescent="0.3">
      <c r="A402" s="8"/>
      <c r="B402" s="8"/>
      <c r="C402" s="11"/>
      <c r="D402" s="8"/>
      <c r="E402" s="8"/>
      <c r="F402" s="8">
        <f t="shared" si="18"/>
        <v>0</v>
      </c>
      <c r="G402" s="8" t="str">
        <f t="shared" si="19"/>
        <v>Tarif plein</v>
      </c>
      <c r="H402" s="8">
        <f t="shared" si="20"/>
        <v>2</v>
      </c>
      <c r="I402" s="8" t="str">
        <f>IF(D402="x",VLOOKUP(C402,Prog!$A$1:$C$12,H402,FALSE),"")</f>
        <v/>
      </c>
    </row>
    <row r="403" spans="1:9" x14ac:dyDescent="0.3">
      <c r="A403" s="8"/>
      <c r="B403" s="8"/>
      <c r="C403" s="11"/>
      <c r="D403" s="8"/>
      <c r="E403" s="8"/>
      <c r="F403" s="8">
        <f t="shared" si="18"/>
        <v>0</v>
      </c>
      <c r="G403" s="8" t="str">
        <f t="shared" si="19"/>
        <v>Tarif plein</v>
      </c>
      <c r="H403" s="8">
        <f t="shared" si="20"/>
        <v>2</v>
      </c>
      <c r="I403" s="8" t="str">
        <f>IF(D403="x",VLOOKUP(C403,Prog!$A$1:$C$12,H403,FALSE),"")</f>
        <v/>
      </c>
    </row>
    <row r="404" spans="1:9" x14ac:dyDescent="0.3">
      <c r="A404" s="8"/>
      <c r="B404" s="8"/>
      <c r="C404" s="11"/>
      <c r="D404" s="8"/>
      <c r="E404" s="8"/>
      <c r="F404" s="8">
        <f t="shared" si="18"/>
        <v>0</v>
      </c>
      <c r="G404" s="8" t="str">
        <f t="shared" si="19"/>
        <v>Tarif plein</v>
      </c>
      <c r="H404" s="8">
        <f t="shared" si="20"/>
        <v>2</v>
      </c>
      <c r="I404" s="8" t="str">
        <f>IF(D404="x",VLOOKUP(C404,Prog!$A$1:$C$12,H404,FALSE),"")</f>
        <v/>
      </c>
    </row>
    <row r="405" spans="1:9" x14ac:dyDescent="0.3">
      <c r="A405" s="8"/>
      <c r="B405" s="8"/>
      <c r="C405" s="11"/>
      <c r="D405" s="8"/>
      <c r="E405" s="8"/>
      <c r="F405" s="8">
        <f t="shared" si="18"/>
        <v>0</v>
      </c>
      <c r="G405" s="8" t="str">
        <f t="shared" si="19"/>
        <v>Tarif plein</v>
      </c>
      <c r="H405" s="8">
        <f t="shared" si="20"/>
        <v>2</v>
      </c>
      <c r="I405" s="8" t="str">
        <f>IF(D405="x",VLOOKUP(C405,Prog!$A$1:$C$12,H405,FALSE),"")</f>
        <v/>
      </c>
    </row>
    <row r="406" spans="1:9" x14ac:dyDescent="0.3">
      <c r="A406" s="8"/>
      <c r="B406" s="8"/>
      <c r="C406" s="11"/>
      <c r="D406" s="8"/>
      <c r="E406" s="8"/>
      <c r="F406" s="8">
        <f t="shared" si="18"/>
        <v>0</v>
      </c>
      <c r="G406" s="8" t="str">
        <f t="shared" si="19"/>
        <v>Tarif plein</v>
      </c>
      <c r="H406" s="8">
        <f t="shared" si="20"/>
        <v>2</v>
      </c>
      <c r="I406" s="8" t="str">
        <f>IF(D406="x",VLOOKUP(C406,Prog!$A$1:$C$12,H406,FALSE),"")</f>
        <v/>
      </c>
    </row>
    <row r="407" spans="1:9" x14ac:dyDescent="0.3">
      <c r="A407" s="8"/>
      <c r="B407" s="8"/>
      <c r="C407" s="11"/>
      <c r="D407" s="8"/>
      <c r="E407" s="8"/>
      <c r="F407" s="8">
        <f t="shared" si="18"/>
        <v>0</v>
      </c>
      <c r="G407" s="8" t="str">
        <f t="shared" si="19"/>
        <v>Tarif plein</v>
      </c>
      <c r="H407" s="8">
        <f t="shared" si="20"/>
        <v>2</v>
      </c>
      <c r="I407" s="8" t="str">
        <f>IF(D407="x",VLOOKUP(C407,Prog!$A$1:$C$12,H407,FALSE),"")</f>
        <v/>
      </c>
    </row>
    <row r="408" spans="1:9" x14ac:dyDescent="0.3">
      <c r="A408" s="8"/>
      <c r="B408" s="8"/>
      <c r="C408" s="11"/>
      <c r="D408" s="8"/>
      <c r="E408" s="8"/>
      <c r="F408" s="8">
        <f t="shared" si="18"/>
        <v>0</v>
      </c>
      <c r="G408" s="8" t="str">
        <f t="shared" si="19"/>
        <v>Tarif plein</v>
      </c>
      <c r="H408" s="8">
        <f t="shared" si="20"/>
        <v>2</v>
      </c>
      <c r="I408" s="8" t="str">
        <f>IF(D408="x",VLOOKUP(C408,Prog!$A$1:$C$12,H408,FALSE),"")</f>
        <v/>
      </c>
    </row>
    <row r="409" spans="1:9" x14ac:dyDescent="0.3">
      <c r="A409" s="8"/>
      <c r="B409" s="8"/>
      <c r="C409" s="11"/>
      <c r="D409" s="8"/>
      <c r="E409" s="8"/>
      <c r="F409" s="8">
        <f t="shared" si="18"/>
        <v>0</v>
      </c>
      <c r="G409" s="8" t="str">
        <f t="shared" si="19"/>
        <v>Tarif plein</v>
      </c>
      <c r="H409" s="8">
        <f t="shared" si="20"/>
        <v>2</v>
      </c>
      <c r="I409" s="8" t="str">
        <f>IF(D409="x",VLOOKUP(C409,Prog!$A$1:$C$12,H409,FALSE),"")</f>
        <v/>
      </c>
    </row>
    <row r="410" spans="1:9" x14ac:dyDescent="0.3">
      <c r="A410" s="8"/>
      <c r="B410" s="8"/>
      <c r="C410" s="11"/>
      <c r="D410" s="8"/>
      <c r="E410" s="8"/>
      <c r="F410" s="8">
        <f t="shared" si="18"/>
        <v>0</v>
      </c>
      <c r="G410" s="8" t="str">
        <f t="shared" si="19"/>
        <v>Tarif plein</v>
      </c>
      <c r="H410" s="8">
        <f t="shared" si="20"/>
        <v>2</v>
      </c>
      <c r="I410" s="8" t="str">
        <f>IF(D410="x",VLOOKUP(C410,Prog!$A$1:$C$12,H410,FALSE),"")</f>
        <v/>
      </c>
    </row>
    <row r="411" spans="1:9" x14ac:dyDescent="0.3">
      <c r="A411" s="8"/>
      <c r="B411" s="8"/>
      <c r="C411" s="11"/>
      <c r="D411" s="8"/>
      <c r="E411" s="8"/>
      <c r="F411" s="8">
        <f t="shared" si="18"/>
        <v>0</v>
      </c>
      <c r="G411" s="8" t="str">
        <f t="shared" si="19"/>
        <v>Tarif plein</v>
      </c>
      <c r="H411" s="8">
        <f t="shared" si="20"/>
        <v>2</v>
      </c>
      <c r="I411" s="8" t="str">
        <f>IF(D411="x",VLOOKUP(C411,Prog!$A$1:$C$12,H411,FALSE),"")</f>
        <v/>
      </c>
    </row>
    <row r="412" spans="1:9" x14ac:dyDescent="0.3">
      <c r="A412" s="8"/>
      <c r="B412" s="8"/>
      <c r="C412" s="11"/>
      <c r="D412" s="8"/>
      <c r="E412" s="8"/>
      <c r="F412" s="8">
        <f t="shared" si="18"/>
        <v>0</v>
      </c>
      <c r="G412" s="8" t="str">
        <f t="shared" si="19"/>
        <v>Tarif plein</v>
      </c>
      <c r="H412" s="8">
        <f t="shared" si="20"/>
        <v>2</v>
      </c>
      <c r="I412" s="8" t="str">
        <f>IF(D412="x",VLOOKUP(C412,Prog!$A$1:$C$12,H412,FALSE),"")</f>
        <v/>
      </c>
    </row>
    <row r="413" spans="1:9" x14ac:dyDescent="0.3">
      <c r="A413" s="8"/>
      <c r="B413" s="8"/>
      <c r="C413" s="11"/>
      <c r="D413" s="8"/>
      <c r="E413" s="8"/>
      <c r="F413" s="8">
        <f t="shared" si="18"/>
        <v>0</v>
      </c>
      <c r="G413" s="8" t="str">
        <f t="shared" si="19"/>
        <v>Tarif plein</v>
      </c>
      <c r="H413" s="8">
        <f t="shared" si="20"/>
        <v>2</v>
      </c>
      <c r="I413" s="8" t="str">
        <f>IF(D413="x",VLOOKUP(C413,Prog!$A$1:$C$12,H413,FALSE),"")</f>
        <v/>
      </c>
    </row>
    <row r="414" spans="1:9" x14ac:dyDescent="0.3">
      <c r="A414" s="8"/>
      <c r="B414" s="8"/>
      <c r="C414" s="11"/>
      <c r="D414" s="8"/>
      <c r="E414" s="8"/>
      <c r="F414" s="8">
        <f t="shared" si="18"/>
        <v>0</v>
      </c>
      <c r="G414" s="8" t="str">
        <f t="shared" si="19"/>
        <v>Tarif plein</v>
      </c>
      <c r="H414" s="8">
        <f t="shared" si="20"/>
        <v>2</v>
      </c>
      <c r="I414" s="8" t="str">
        <f>IF(D414="x",VLOOKUP(C414,Prog!$A$1:$C$12,H414,FALSE),"")</f>
        <v/>
      </c>
    </row>
    <row r="415" spans="1:9" x14ac:dyDescent="0.3">
      <c r="A415" s="8"/>
      <c r="B415" s="8"/>
      <c r="C415" s="11"/>
      <c r="D415" s="8"/>
      <c r="E415" s="8"/>
      <c r="F415" s="8">
        <f t="shared" si="18"/>
        <v>0</v>
      </c>
      <c r="G415" s="8" t="str">
        <f t="shared" si="19"/>
        <v>Tarif plein</v>
      </c>
      <c r="H415" s="8">
        <f t="shared" si="20"/>
        <v>2</v>
      </c>
      <c r="I415" s="8" t="str">
        <f>IF(D415="x",VLOOKUP(C415,Prog!$A$1:$C$12,H415,FALSE),"")</f>
        <v/>
      </c>
    </row>
    <row r="416" spans="1:9" x14ac:dyDescent="0.3">
      <c r="A416" s="8"/>
      <c r="B416" s="8"/>
      <c r="C416" s="11"/>
      <c r="D416" s="8"/>
      <c r="E416" s="8"/>
      <c r="F416" s="8">
        <f t="shared" si="18"/>
        <v>0</v>
      </c>
      <c r="G416" s="8" t="str">
        <f t="shared" si="19"/>
        <v>Tarif plein</v>
      </c>
      <c r="H416" s="8">
        <f t="shared" si="20"/>
        <v>2</v>
      </c>
      <c r="I416" s="8" t="str">
        <f>IF(D416="x",VLOOKUP(C416,Prog!$A$1:$C$12,H416,FALSE),"")</f>
        <v/>
      </c>
    </row>
    <row r="417" spans="1:9" x14ac:dyDescent="0.3">
      <c r="A417" s="8"/>
      <c r="B417" s="8"/>
      <c r="C417" s="11"/>
      <c r="D417" s="8"/>
      <c r="E417" s="8"/>
      <c r="F417" s="8">
        <f t="shared" si="18"/>
        <v>0</v>
      </c>
      <c r="G417" s="8" t="str">
        <f t="shared" si="19"/>
        <v>Tarif plein</v>
      </c>
      <c r="H417" s="8">
        <f t="shared" si="20"/>
        <v>2</v>
      </c>
      <c r="I417" s="8" t="str">
        <f>IF(D417="x",VLOOKUP(C417,Prog!$A$1:$C$12,H417,FALSE),"")</f>
        <v/>
      </c>
    </row>
    <row r="418" spans="1:9" x14ac:dyDescent="0.3">
      <c r="A418" s="8"/>
      <c r="B418" s="8"/>
      <c r="C418" s="11"/>
      <c r="D418" s="8"/>
      <c r="E418" s="8"/>
      <c r="F418" s="8">
        <f t="shared" si="18"/>
        <v>0</v>
      </c>
      <c r="G418" s="8" t="str">
        <f t="shared" si="19"/>
        <v>Tarif plein</v>
      </c>
      <c r="H418" s="8">
        <f t="shared" si="20"/>
        <v>2</v>
      </c>
      <c r="I418" s="8" t="str">
        <f>IF(D418="x",VLOOKUP(C418,Prog!$A$1:$C$12,H418,FALSE),"")</f>
        <v/>
      </c>
    </row>
    <row r="419" spans="1:9" x14ac:dyDescent="0.3">
      <c r="A419" s="8"/>
      <c r="B419" s="8"/>
      <c r="C419" s="11"/>
      <c r="D419" s="8"/>
      <c r="E419" s="8"/>
      <c r="F419" s="8">
        <f t="shared" si="18"/>
        <v>0</v>
      </c>
      <c r="G419" s="8" t="str">
        <f t="shared" si="19"/>
        <v>Tarif plein</v>
      </c>
      <c r="H419" s="8">
        <f t="shared" si="20"/>
        <v>2</v>
      </c>
      <c r="I419" s="8" t="str">
        <f>IF(D419="x",VLOOKUP(C419,Prog!$A$1:$C$12,H419,FALSE),"")</f>
        <v/>
      </c>
    </row>
    <row r="420" spans="1:9" x14ac:dyDescent="0.3">
      <c r="A420" s="8"/>
      <c r="B420" s="8"/>
      <c r="C420" s="11"/>
      <c r="D420" s="8"/>
      <c r="E420" s="8"/>
      <c r="F420" s="8">
        <f t="shared" si="18"/>
        <v>0</v>
      </c>
      <c r="G420" s="8" t="str">
        <f t="shared" si="19"/>
        <v>Tarif plein</v>
      </c>
      <c r="H420" s="8">
        <f t="shared" si="20"/>
        <v>2</v>
      </c>
      <c r="I420" s="8" t="str">
        <f>IF(D420="x",VLOOKUP(C420,Prog!$A$1:$C$12,H420,FALSE),"")</f>
        <v/>
      </c>
    </row>
    <row r="421" spans="1:9" x14ac:dyDescent="0.3">
      <c r="A421" s="8"/>
      <c r="B421" s="8"/>
      <c r="C421" s="11"/>
      <c r="D421" s="8"/>
      <c r="E421" s="8"/>
      <c r="F421" s="8">
        <f t="shared" si="18"/>
        <v>0</v>
      </c>
      <c r="G421" s="8" t="str">
        <f t="shared" si="19"/>
        <v>Tarif plein</v>
      </c>
      <c r="H421" s="8">
        <f t="shared" si="20"/>
        <v>2</v>
      </c>
      <c r="I421" s="8" t="str">
        <f>IF(D421="x",VLOOKUP(C421,Prog!$A$1:$C$12,H421,FALSE),"")</f>
        <v/>
      </c>
    </row>
    <row r="422" spans="1:9" x14ac:dyDescent="0.3">
      <c r="A422" s="8"/>
      <c r="B422" s="8"/>
      <c r="C422" s="11"/>
      <c r="D422" s="8"/>
      <c r="E422" s="8"/>
      <c r="F422" s="8">
        <f t="shared" si="18"/>
        <v>0</v>
      </c>
      <c r="G422" s="8" t="str">
        <f t="shared" si="19"/>
        <v>Tarif plein</v>
      </c>
      <c r="H422" s="8">
        <f t="shared" si="20"/>
        <v>2</v>
      </c>
      <c r="I422" s="8" t="str">
        <f>IF(D422="x",VLOOKUP(C422,Prog!$A$1:$C$12,H422,FALSE),"")</f>
        <v/>
      </c>
    </row>
    <row r="423" spans="1:9" x14ac:dyDescent="0.3">
      <c r="A423" s="8"/>
      <c r="B423" s="8"/>
      <c r="C423" s="11"/>
      <c r="D423" s="8"/>
      <c r="E423" s="8"/>
      <c r="F423" s="8">
        <f t="shared" si="18"/>
        <v>0</v>
      </c>
      <c r="G423" s="8" t="str">
        <f t="shared" si="19"/>
        <v>Tarif plein</v>
      </c>
      <c r="H423" s="8">
        <f t="shared" si="20"/>
        <v>2</v>
      </c>
      <c r="I423" s="8" t="str">
        <f>IF(D423="x",VLOOKUP(C423,Prog!$A$1:$C$12,H423,FALSE),"")</f>
        <v/>
      </c>
    </row>
    <row r="424" spans="1:9" x14ac:dyDescent="0.3">
      <c r="A424" s="8"/>
      <c r="B424" s="8"/>
      <c r="C424" s="11"/>
      <c r="D424" s="8"/>
      <c r="E424" s="8"/>
      <c r="F424" s="8">
        <f t="shared" si="18"/>
        <v>0</v>
      </c>
      <c r="G424" s="8" t="str">
        <f t="shared" si="19"/>
        <v>Tarif plein</v>
      </c>
      <c r="H424" s="8">
        <f t="shared" si="20"/>
        <v>2</v>
      </c>
      <c r="I424" s="8" t="str">
        <f>IF(D424="x",VLOOKUP(C424,Prog!$A$1:$C$12,H424,FALSE),"")</f>
        <v/>
      </c>
    </row>
    <row r="425" spans="1:9" x14ac:dyDescent="0.3">
      <c r="A425" s="8"/>
      <c r="B425" s="8"/>
      <c r="C425" s="11"/>
      <c r="D425" s="8"/>
      <c r="E425" s="8"/>
      <c r="F425" s="8">
        <f t="shared" si="18"/>
        <v>0</v>
      </c>
      <c r="G425" s="8" t="str">
        <f t="shared" si="19"/>
        <v>Tarif plein</v>
      </c>
      <c r="H425" s="8">
        <f t="shared" si="20"/>
        <v>2</v>
      </c>
      <c r="I425" s="8" t="str">
        <f>IF(D425="x",VLOOKUP(C425,Prog!$A$1:$C$12,H425,FALSE),"")</f>
        <v/>
      </c>
    </row>
    <row r="426" spans="1:9" x14ac:dyDescent="0.3">
      <c r="A426" s="8"/>
      <c r="B426" s="8"/>
      <c r="C426" s="11"/>
      <c r="D426" s="8"/>
      <c r="E426" s="8"/>
      <c r="F426" s="8">
        <f t="shared" si="18"/>
        <v>0</v>
      </c>
      <c r="G426" s="8" t="str">
        <f t="shared" si="19"/>
        <v>Tarif plein</v>
      </c>
      <c r="H426" s="8">
        <f t="shared" si="20"/>
        <v>2</v>
      </c>
      <c r="I426" s="8" t="str">
        <f>IF(D426="x",VLOOKUP(C426,Prog!$A$1:$C$12,H426,FALSE),"")</f>
        <v/>
      </c>
    </row>
    <row r="427" spans="1:9" x14ac:dyDescent="0.3">
      <c r="A427" s="8"/>
      <c r="B427" s="8"/>
      <c r="C427" s="11"/>
      <c r="D427" s="8"/>
      <c r="E427" s="8"/>
      <c r="F427" s="8">
        <f t="shared" si="18"/>
        <v>0</v>
      </c>
      <c r="G427" s="8" t="str">
        <f t="shared" si="19"/>
        <v>Tarif plein</v>
      </c>
      <c r="H427" s="8">
        <f t="shared" si="20"/>
        <v>2</v>
      </c>
      <c r="I427" s="8" t="str">
        <f>IF(D427="x",VLOOKUP(C427,Prog!$A$1:$C$12,H427,FALSE),"")</f>
        <v/>
      </c>
    </row>
    <row r="428" spans="1:9" x14ac:dyDescent="0.3">
      <c r="A428" s="8"/>
      <c r="B428" s="8"/>
      <c r="C428" s="11"/>
      <c r="D428" s="8"/>
      <c r="E428" s="8"/>
      <c r="F428" s="8">
        <f t="shared" si="18"/>
        <v>0</v>
      </c>
      <c r="G428" s="8" t="str">
        <f t="shared" si="19"/>
        <v>Tarif plein</v>
      </c>
      <c r="H428" s="8">
        <f t="shared" si="20"/>
        <v>2</v>
      </c>
      <c r="I428" s="8" t="str">
        <f>IF(D428="x",VLOOKUP(C428,Prog!$A$1:$C$12,H428,FALSE),"")</f>
        <v/>
      </c>
    </row>
    <row r="429" spans="1:9" x14ac:dyDescent="0.3">
      <c r="A429" s="8"/>
      <c r="B429" s="8"/>
      <c r="C429" s="11"/>
      <c r="D429" s="8"/>
      <c r="E429" s="8"/>
      <c r="F429" s="8">
        <f t="shared" si="18"/>
        <v>0</v>
      </c>
      <c r="G429" s="8" t="str">
        <f t="shared" si="19"/>
        <v>Tarif plein</v>
      </c>
      <c r="H429" s="8">
        <f t="shared" si="20"/>
        <v>2</v>
      </c>
      <c r="I429" s="8" t="str">
        <f>IF(D429="x",VLOOKUP(C429,Prog!$A$1:$C$12,H429,FALSE),"")</f>
        <v/>
      </c>
    </row>
    <row r="430" spans="1:9" x14ac:dyDescent="0.3">
      <c r="A430" s="8"/>
      <c r="B430" s="8"/>
      <c r="C430" s="11"/>
      <c r="D430" s="8"/>
      <c r="E430" s="8"/>
      <c r="F430" s="8">
        <f t="shared" si="18"/>
        <v>0</v>
      </c>
      <c r="G430" s="8" t="str">
        <f t="shared" si="19"/>
        <v>Tarif plein</v>
      </c>
      <c r="H430" s="8">
        <f t="shared" si="20"/>
        <v>2</v>
      </c>
      <c r="I430" s="8" t="str">
        <f>IF(D430="x",VLOOKUP(C430,Prog!$A$1:$C$12,H430,FALSE),"")</f>
        <v/>
      </c>
    </row>
    <row r="431" spans="1:9" x14ac:dyDescent="0.3">
      <c r="A431" s="8"/>
      <c r="B431" s="8"/>
      <c r="C431" s="11"/>
      <c r="D431" s="8"/>
      <c r="E431" s="8"/>
      <c r="F431" s="8">
        <f t="shared" si="18"/>
        <v>0</v>
      </c>
      <c r="G431" s="8" t="str">
        <f t="shared" si="19"/>
        <v>Tarif plein</v>
      </c>
      <c r="H431" s="8">
        <f t="shared" si="20"/>
        <v>2</v>
      </c>
      <c r="I431" s="8" t="str">
        <f>IF(D431="x",VLOOKUP(C431,Prog!$A$1:$C$12,H431,FALSE),"")</f>
        <v/>
      </c>
    </row>
    <row r="432" spans="1:9" x14ac:dyDescent="0.3">
      <c r="A432" s="8"/>
      <c r="B432" s="8"/>
      <c r="C432" s="11"/>
      <c r="D432" s="8"/>
      <c r="E432" s="8"/>
      <c r="F432" s="8">
        <f t="shared" si="18"/>
        <v>0</v>
      </c>
      <c r="G432" s="8" t="str">
        <f t="shared" si="19"/>
        <v>Tarif plein</v>
      </c>
      <c r="H432" s="8">
        <f t="shared" si="20"/>
        <v>2</v>
      </c>
      <c r="I432" s="8" t="str">
        <f>IF(D432="x",VLOOKUP(C432,Prog!$A$1:$C$12,H432,FALSE),"")</f>
        <v/>
      </c>
    </row>
    <row r="433" spans="1:9" x14ac:dyDescent="0.3">
      <c r="A433" s="8"/>
      <c r="B433" s="8"/>
      <c r="C433" s="11"/>
      <c r="D433" s="8"/>
      <c r="E433" s="8"/>
      <c r="F433" s="8">
        <f t="shared" si="18"/>
        <v>0</v>
      </c>
      <c r="G433" s="8" t="str">
        <f t="shared" si="19"/>
        <v>Tarif plein</v>
      </c>
      <c r="H433" s="8">
        <f t="shared" si="20"/>
        <v>2</v>
      </c>
      <c r="I433" s="8" t="str">
        <f>IF(D433="x",VLOOKUP(C433,Prog!$A$1:$C$12,H433,FALSE),"")</f>
        <v/>
      </c>
    </row>
    <row r="434" spans="1:9" x14ac:dyDescent="0.3">
      <c r="A434" s="8"/>
      <c r="B434" s="8"/>
      <c r="C434" s="11"/>
      <c r="D434" s="8"/>
      <c r="E434" s="8"/>
      <c r="F434" s="8">
        <f t="shared" si="18"/>
        <v>0</v>
      </c>
      <c r="G434" s="8" t="str">
        <f t="shared" si="19"/>
        <v>Tarif plein</v>
      </c>
      <c r="H434" s="8">
        <f t="shared" si="20"/>
        <v>2</v>
      </c>
      <c r="I434" s="8" t="str">
        <f>IF(D434="x",VLOOKUP(C434,Prog!$A$1:$C$12,H434,FALSE),"")</f>
        <v/>
      </c>
    </row>
    <row r="435" spans="1:9" x14ac:dyDescent="0.3">
      <c r="A435" s="8"/>
      <c r="B435" s="8"/>
      <c r="C435" s="11"/>
      <c r="D435" s="8"/>
      <c r="E435" s="8"/>
      <c r="F435" s="8">
        <f t="shared" si="18"/>
        <v>0</v>
      </c>
      <c r="G435" s="8" t="str">
        <f t="shared" si="19"/>
        <v>Tarif plein</v>
      </c>
      <c r="H435" s="8">
        <f t="shared" si="20"/>
        <v>2</v>
      </c>
      <c r="I435" s="8" t="str">
        <f>IF(D435="x",VLOOKUP(C435,Prog!$A$1:$C$12,H435,FALSE),"")</f>
        <v/>
      </c>
    </row>
    <row r="436" spans="1:9" x14ac:dyDescent="0.3">
      <c r="A436" s="8"/>
      <c r="B436" s="8"/>
      <c r="C436" s="11"/>
      <c r="D436" s="8"/>
      <c r="E436" s="8"/>
      <c r="F436" s="8">
        <f t="shared" si="18"/>
        <v>0</v>
      </c>
      <c r="G436" s="8" t="str">
        <f t="shared" si="19"/>
        <v>Tarif plein</v>
      </c>
      <c r="H436" s="8">
        <f t="shared" si="20"/>
        <v>2</v>
      </c>
      <c r="I436" s="8" t="str">
        <f>IF(D436="x",VLOOKUP(C436,Prog!$A$1:$C$12,H436,FALSE),"")</f>
        <v/>
      </c>
    </row>
    <row r="437" spans="1:9" x14ac:dyDescent="0.3">
      <c r="A437" s="8"/>
      <c r="B437" s="8"/>
      <c r="C437" s="11"/>
      <c r="D437" s="8"/>
      <c r="E437" s="8"/>
      <c r="F437" s="8">
        <f t="shared" si="18"/>
        <v>0</v>
      </c>
      <c r="G437" s="8" t="str">
        <f t="shared" si="19"/>
        <v>Tarif plein</v>
      </c>
      <c r="H437" s="8">
        <f t="shared" si="20"/>
        <v>2</v>
      </c>
      <c r="I437" s="8" t="str">
        <f>IF(D437="x",VLOOKUP(C437,Prog!$A$1:$C$12,H437,FALSE),"")</f>
        <v/>
      </c>
    </row>
    <row r="438" spans="1:9" x14ac:dyDescent="0.3">
      <c r="A438" s="8"/>
      <c r="B438" s="8"/>
      <c r="C438" s="11"/>
      <c r="D438" s="8"/>
      <c r="E438" s="8"/>
      <c r="F438" s="8">
        <f t="shared" si="18"/>
        <v>0</v>
      </c>
      <c r="G438" s="8" t="str">
        <f t="shared" si="19"/>
        <v>Tarif plein</v>
      </c>
      <c r="H438" s="8">
        <f t="shared" si="20"/>
        <v>2</v>
      </c>
      <c r="I438" s="8" t="str">
        <f>IF(D438="x",VLOOKUP(C438,Prog!$A$1:$C$12,H438,FALSE),"")</f>
        <v/>
      </c>
    </row>
    <row r="439" spans="1:9" x14ac:dyDescent="0.3">
      <c r="A439" s="8"/>
      <c r="B439" s="8"/>
      <c r="C439" s="11"/>
      <c r="D439" s="8"/>
      <c r="E439" s="8"/>
      <c r="F439" s="8">
        <f t="shared" si="18"/>
        <v>0</v>
      </c>
      <c r="G439" s="8" t="str">
        <f t="shared" si="19"/>
        <v>Tarif plein</v>
      </c>
      <c r="H439" s="8">
        <f t="shared" si="20"/>
        <v>2</v>
      </c>
      <c r="I439" s="8" t="str">
        <f>IF(D439="x",VLOOKUP(C439,Prog!$A$1:$C$12,H439,FALSE),"")</f>
        <v/>
      </c>
    </row>
    <row r="440" spans="1:9" x14ac:dyDescent="0.3">
      <c r="A440" s="8"/>
      <c r="B440" s="8"/>
      <c r="C440" s="11"/>
      <c r="D440" s="8"/>
      <c r="E440" s="8"/>
      <c r="F440" s="8">
        <f t="shared" si="18"/>
        <v>0</v>
      </c>
      <c r="G440" s="8" t="str">
        <f t="shared" si="19"/>
        <v>Tarif plein</v>
      </c>
      <c r="H440" s="8">
        <f t="shared" si="20"/>
        <v>2</v>
      </c>
      <c r="I440" s="8" t="str">
        <f>IF(D440="x",VLOOKUP(C440,Prog!$A$1:$C$12,H440,FALSE),"")</f>
        <v/>
      </c>
    </row>
    <row r="441" spans="1:9" x14ac:dyDescent="0.3">
      <c r="A441" s="8"/>
      <c r="B441" s="8"/>
      <c r="C441" s="11"/>
      <c r="D441" s="8"/>
      <c r="E441" s="8"/>
      <c r="F441" s="8">
        <f t="shared" si="18"/>
        <v>0</v>
      </c>
      <c r="G441" s="8" t="str">
        <f t="shared" si="19"/>
        <v>Tarif plein</v>
      </c>
      <c r="H441" s="8">
        <f t="shared" si="20"/>
        <v>2</v>
      </c>
      <c r="I441" s="8" t="str">
        <f>IF(D441="x",VLOOKUP(C441,Prog!$A$1:$C$12,H441,FALSE),"")</f>
        <v/>
      </c>
    </row>
    <row r="442" spans="1:9" x14ac:dyDescent="0.3">
      <c r="A442" s="8"/>
      <c r="B442" s="8"/>
      <c r="C442" s="11"/>
      <c r="D442" s="8"/>
      <c r="E442" s="8"/>
      <c r="F442" s="8">
        <f t="shared" si="18"/>
        <v>0</v>
      </c>
      <c r="G442" s="8" t="str">
        <f t="shared" si="19"/>
        <v>Tarif plein</v>
      </c>
      <c r="H442" s="8">
        <f t="shared" si="20"/>
        <v>2</v>
      </c>
      <c r="I442" s="8" t="str">
        <f>IF(D442="x",VLOOKUP(C442,Prog!$A$1:$C$12,H442,FALSE),"")</f>
        <v/>
      </c>
    </row>
    <row r="443" spans="1:9" x14ac:dyDescent="0.3">
      <c r="A443" s="8"/>
      <c r="B443" s="8"/>
      <c r="C443" s="11"/>
      <c r="D443" s="8"/>
      <c r="E443" s="8"/>
      <c r="F443" s="8">
        <f t="shared" si="18"/>
        <v>0</v>
      </c>
      <c r="G443" s="8" t="str">
        <f t="shared" si="19"/>
        <v>Tarif plein</v>
      </c>
      <c r="H443" s="8">
        <f t="shared" si="20"/>
        <v>2</v>
      </c>
      <c r="I443" s="8" t="str">
        <f>IF(D443="x",VLOOKUP(C443,Prog!$A$1:$C$12,H443,FALSE),"")</f>
        <v/>
      </c>
    </row>
    <row r="444" spans="1:9" x14ac:dyDescent="0.3">
      <c r="A444" s="8"/>
      <c r="B444" s="8"/>
      <c r="C444" s="11"/>
      <c r="D444" s="8"/>
      <c r="E444" s="8"/>
      <c r="F444" s="8">
        <f t="shared" si="18"/>
        <v>0</v>
      </c>
      <c r="G444" s="8" t="str">
        <f t="shared" si="19"/>
        <v>Tarif plein</v>
      </c>
      <c r="H444" s="8">
        <f t="shared" si="20"/>
        <v>2</v>
      </c>
      <c r="I444" s="8" t="str">
        <f>IF(D444="x",VLOOKUP(C444,Prog!$A$1:$C$12,H444,FALSE),"")</f>
        <v/>
      </c>
    </row>
    <row r="445" spans="1:9" x14ac:dyDescent="0.3">
      <c r="A445" s="8"/>
      <c r="B445" s="8"/>
      <c r="C445" s="11"/>
      <c r="D445" s="8"/>
      <c r="E445" s="8"/>
      <c r="F445" s="8">
        <f t="shared" si="18"/>
        <v>0</v>
      </c>
      <c r="G445" s="8" t="str">
        <f t="shared" si="19"/>
        <v>Tarif plein</v>
      </c>
      <c r="H445" s="8">
        <f t="shared" si="20"/>
        <v>2</v>
      </c>
      <c r="I445" s="8" t="str">
        <f>IF(D445="x",VLOOKUP(C445,Prog!$A$1:$C$12,H445,FALSE),"")</f>
        <v/>
      </c>
    </row>
    <row r="446" spans="1:9" x14ac:dyDescent="0.3">
      <c r="A446" s="8"/>
      <c r="B446" s="8"/>
      <c r="C446" s="11"/>
      <c r="D446" s="8"/>
      <c r="E446" s="8"/>
      <c r="F446" s="8">
        <f t="shared" si="18"/>
        <v>0</v>
      </c>
      <c r="G446" s="8" t="str">
        <f t="shared" si="19"/>
        <v>Tarif plein</v>
      </c>
      <c r="H446" s="8">
        <f t="shared" si="20"/>
        <v>2</v>
      </c>
      <c r="I446" s="8" t="str">
        <f>IF(D446="x",VLOOKUP(C446,Prog!$A$1:$C$12,H446,FALSE),"")</f>
        <v/>
      </c>
    </row>
    <row r="447" spans="1:9" x14ac:dyDescent="0.3">
      <c r="A447" s="8"/>
      <c r="B447" s="8"/>
      <c r="C447" s="11"/>
      <c r="D447" s="8"/>
      <c r="E447" s="8"/>
      <c r="F447" s="8">
        <f t="shared" si="18"/>
        <v>0</v>
      </c>
      <c r="G447" s="8" t="str">
        <f t="shared" si="19"/>
        <v>Tarif plein</v>
      </c>
      <c r="H447" s="8">
        <f t="shared" si="20"/>
        <v>2</v>
      </c>
      <c r="I447" s="8" t="str">
        <f>IF(D447="x",VLOOKUP(C447,Prog!$A$1:$C$12,H447,FALSE),"")</f>
        <v/>
      </c>
    </row>
    <row r="448" spans="1:9" x14ac:dyDescent="0.3">
      <c r="A448" s="8"/>
      <c r="B448" s="8"/>
      <c r="C448" s="11"/>
      <c r="D448" s="8"/>
      <c r="E448" s="8"/>
      <c r="F448" s="8">
        <f t="shared" si="18"/>
        <v>0</v>
      </c>
      <c r="G448" s="8" t="str">
        <f t="shared" si="19"/>
        <v>Tarif plein</v>
      </c>
      <c r="H448" s="8">
        <f t="shared" si="20"/>
        <v>2</v>
      </c>
      <c r="I448" s="8" t="str">
        <f>IF(D448="x",VLOOKUP(C448,Prog!$A$1:$C$12,H448,FALSE),"")</f>
        <v/>
      </c>
    </row>
    <row r="449" spans="1:9" x14ac:dyDescent="0.3">
      <c r="A449" s="8"/>
      <c r="B449" s="8"/>
      <c r="C449" s="11"/>
      <c r="D449" s="8"/>
      <c r="E449" s="8"/>
      <c r="F449" s="8">
        <f t="shared" si="18"/>
        <v>0</v>
      </c>
      <c r="G449" s="8" t="str">
        <f t="shared" si="19"/>
        <v>Tarif plein</v>
      </c>
      <c r="H449" s="8">
        <f t="shared" si="20"/>
        <v>2</v>
      </c>
      <c r="I449" s="8" t="str">
        <f>IF(D449="x",VLOOKUP(C449,Prog!$A$1:$C$12,H449,FALSE),"")</f>
        <v/>
      </c>
    </row>
    <row r="450" spans="1:9" x14ac:dyDescent="0.3">
      <c r="A450" s="8"/>
      <c r="B450" s="8"/>
      <c r="C450" s="11"/>
      <c r="D450" s="8"/>
      <c r="E450" s="8"/>
      <c r="F450" s="8">
        <f t="shared" si="18"/>
        <v>0</v>
      </c>
      <c r="G450" s="8" t="str">
        <f t="shared" si="19"/>
        <v>Tarif plein</v>
      </c>
      <c r="H450" s="8">
        <f t="shared" si="20"/>
        <v>2</v>
      </c>
      <c r="I450" s="8" t="str">
        <f>IF(D450="x",VLOOKUP(C450,Prog!$A$1:$C$12,H450,FALSE),"")</f>
        <v/>
      </c>
    </row>
    <row r="451" spans="1:9" x14ac:dyDescent="0.3">
      <c r="A451" s="8"/>
      <c r="B451" s="8"/>
      <c r="C451" s="11"/>
      <c r="D451" s="8"/>
      <c r="E451" s="8"/>
      <c r="F451" s="8">
        <f t="shared" si="18"/>
        <v>0</v>
      </c>
      <c r="G451" s="8" t="str">
        <f t="shared" si="19"/>
        <v>Tarif plein</v>
      </c>
      <c r="H451" s="8">
        <f t="shared" si="20"/>
        <v>2</v>
      </c>
      <c r="I451" s="8" t="str">
        <f>IF(D451="x",VLOOKUP(C451,Prog!$A$1:$C$12,H451,FALSE),"")</f>
        <v/>
      </c>
    </row>
    <row r="452" spans="1:9" x14ac:dyDescent="0.3">
      <c r="A452" s="8"/>
      <c r="B452" s="8"/>
      <c r="C452" s="11"/>
      <c r="D452" s="8"/>
      <c r="E452" s="8"/>
      <c r="F452" s="8">
        <f t="shared" si="18"/>
        <v>0</v>
      </c>
      <c r="G452" s="8" t="str">
        <f t="shared" si="19"/>
        <v>Tarif plein</v>
      </c>
      <c r="H452" s="8">
        <f t="shared" si="20"/>
        <v>2</v>
      </c>
      <c r="I452" s="8" t="str">
        <f>IF(D452="x",VLOOKUP(C452,Prog!$A$1:$C$12,H452,FALSE),"")</f>
        <v/>
      </c>
    </row>
    <row r="453" spans="1:9" x14ac:dyDescent="0.3">
      <c r="A453" s="8"/>
      <c r="B453" s="8"/>
      <c r="C453" s="11"/>
      <c r="D453" s="8"/>
      <c r="E453" s="8"/>
      <c r="F453" s="8">
        <f t="shared" si="18"/>
        <v>0</v>
      </c>
      <c r="G453" s="8" t="str">
        <f t="shared" si="19"/>
        <v>Tarif plein</v>
      </c>
      <c r="H453" s="8">
        <f t="shared" si="20"/>
        <v>2</v>
      </c>
      <c r="I453" s="8" t="str">
        <f>IF(D453="x",VLOOKUP(C453,Prog!$A$1:$C$12,H453,FALSE),"")</f>
        <v/>
      </c>
    </row>
    <row r="454" spans="1:9" x14ac:dyDescent="0.3">
      <c r="A454" s="8"/>
      <c r="B454" s="8"/>
      <c r="C454" s="11"/>
      <c r="D454" s="8"/>
      <c r="E454" s="8"/>
      <c r="F454" s="8">
        <f t="shared" si="18"/>
        <v>0</v>
      </c>
      <c r="G454" s="8" t="str">
        <f t="shared" si="19"/>
        <v>Tarif plein</v>
      </c>
      <c r="H454" s="8">
        <f t="shared" si="20"/>
        <v>2</v>
      </c>
      <c r="I454" s="8" t="str">
        <f>IF(D454="x",VLOOKUP(C454,Prog!$A$1:$C$12,H454,FALSE),"")</f>
        <v/>
      </c>
    </row>
    <row r="455" spans="1:9" x14ac:dyDescent="0.3">
      <c r="A455" s="8"/>
      <c r="B455" s="8"/>
      <c r="C455" s="11"/>
      <c r="D455" s="8"/>
      <c r="E455" s="8"/>
      <c r="F455" s="8">
        <f t="shared" ref="F455:F518" si="21">COUNTIF($A$6:$A$999,A455)</f>
        <v>0</v>
      </c>
      <c r="G455" s="8" t="str">
        <f t="shared" ref="G455:G518" si="22">IF(F455&gt;1,"Tarif réduit","Tarif plein")</f>
        <v>Tarif plein</v>
      </c>
      <c r="H455" s="8">
        <f t="shared" ref="H455:H518" si="23">IF(G455="Tarif réduit",3,2)</f>
        <v>2</v>
      </c>
      <c r="I455" s="8" t="str">
        <f>IF(D455="x",VLOOKUP(C455,Prog!$A$1:$C$12,H455,FALSE),"")</f>
        <v/>
      </c>
    </row>
    <row r="456" spans="1:9" x14ac:dyDescent="0.3">
      <c r="A456" s="8"/>
      <c r="B456" s="8"/>
      <c r="C456" s="11"/>
      <c r="D456" s="8"/>
      <c r="E456" s="8"/>
      <c r="F456" s="8">
        <f t="shared" si="21"/>
        <v>0</v>
      </c>
      <c r="G456" s="8" t="str">
        <f t="shared" si="22"/>
        <v>Tarif plein</v>
      </c>
      <c r="H456" s="8">
        <f t="shared" si="23"/>
        <v>2</v>
      </c>
      <c r="I456" s="8" t="str">
        <f>IF(D456="x",VLOOKUP(C456,Prog!$A$1:$C$12,H456,FALSE),"")</f>
        <v/>
      </c>
    </row>
    <row r="457" spans="1:9" x14ac:dyDescent="0.3">
      <c r="A457" s="8"/>
      <c r="B457" s="8"/>
      <c r="C457" s="11"/>
      <c r="D457" s="8"/>
      <c r="E457" s="8"/>
      <c r="F457" s="8">
        <f t="shared" si="21"/>
        <v>0</v>
      </c>
      <c r="G457" s="8" t="str">
        <f t="shared" si="22"/>
        <v>Tarif plein</v>
      </c>
      <c r="H457" s="8">
        <f t="shared" si="23"/>
        <v>2</v>
      </c>
      <c r="I457" s="8" t="str">
        <f>IF(D457="x",VLOOKUP(C457,Prog!$A$1:$C$12,H457,FALSE),"")</f>
        <v/>
      </c>
    </row>
    <row r="458" spans="1:9" x14ac:dyDescent="0.3">
      <c r="A458" s="8"/>
      <c r="B458" s="8"/>
      <c r="C458" s="11"/>
      <c r="D458" s="8"/>
      <c r="E458" s="8"/>
      <c r="F458" s="8">
        <f t="shared" si="21"/>
        <v>0</v>
      </c>
      <c r="G458" s="8" t="str">
        <f t="shared" si="22"/>
        <v>Tarif plein</v>
      </c>
      <c r="H458" s="8">
        <f t="shared" si="23"/>
        <v>2</v>
      </c>
      <c r="I458" s="8" t="str">
        <f>IF(D458="x",VLOOKUP(C458,Prog!$A$1:$C$12,H458,FALSE),"")</f>
        <v/>
      </c>
    </row>
    <row r="459" spans="1:9" x14ac:dyDescent="0.3">
      <c r="A459" s="8"/>
      <c r="B459" s="8"/>
      <c r="C459" s="11"/>
      <c r="D459" s="8"/>
      <c r="E459" s="8"/>
      <c r="F459" s="8">
        <f t="shared" si="21"/>
        <v>0</v>
      </c>
      <c r="G459" s="8" t="str">
        <f t="shared" si="22"/>
        <v>Tarif plein</v>
      </c>
      <c r="H459" s="8">
        <f t="shared" si="23"/>
        <v>2</v>
      </c>
      <c r="I459" s="8" t="str">
        <f>IF(D459="x",VLOOKUP(C459,Prog!$A$1:$C$12,H459,FALSE),"")</f>
        <v/>
      </c>
    </row>
    <row r="460" spans="1:9" x14ac:dyDescent="0.3">
      <c r="A460" s="8"/>
      <c r="B460" s="8"/>
      <c r="C460" s="11"/>
      <c r="D460" s="8"/>
      <c r="E460" s="8"/>
      <c r="F460" s="8">
        <f t="shared" si="21"/>
        <v>0</v>
      </c>
      <c r="G460" s="8" t="str">
        <f t="shared" si="22"/>
        <v>Tarif plein</v>
      </c>
      <c r="H460" s="8">
        <f t="shared" si="23"/>
        <v>2</v>
      </c>
      <c r="I460" s="8" t="str">
        <f>IF(D460="x",VLOOKUP(C460,Prog!$A$1:$C$12,H460,FALSE),"")</f>
        <v/>
      </c>
    </row>
    <row r="461" spans="1:9" x14ac:dyDescent="0.3">
      <c r="A461" s="8"/>
      <c r="B461" s="8"/>
      <c r="C461" s="11"/>
      <c r="D461" s="8"/>
      <c r="E461" s="8"/>
      <c r="F461" s="8">
        <f t="shared" si="21"/>
        <v>0</v>
      </c>
      <c r="G461" s="8" t="str">
        <f t="shared" si="22"/>
        <v>Tarif plein</v>
      </c>
      <c r="H461" s="8">
        <f t="shared" si="23"/>
        <v>2</v>
      </c>
      <c r="I461" s="8" t="str">
        <f>IF(D461="x",VLOOKUP(C461,Prog!$A$1:$C$12,H461,FALSE),"")</f>
        <v/>
      </c>
    </row>
    <row r="462" spans="1:9" x14ac:dyDescent="0.3">
      <c r="A462" s="8"/>
      <c r="B462" s="8"/>
      <c r="C462" s="11"/>
      <c r="D462" s="8"/>
      <c r="E462" s="8"/>
      <c r="F462" s="8">
        <f t="shared" si="21"/>
        <v>0</v>
      </c>
      <c r="G462" s="8" t="str">
        <f t="shared" si="22"/>
        <v>Tarif plein</v>
      </c>
      <c r="H462" s="8">
        <f t="shared" si="23"/>
        <v>2</v>
      </c>
      <c r="I462" s="8" t="str">
        <f>IF(D462="x",VLOOKUP(C462,Prog!$A$1:$C$12,H462,FALSE),"")</f>
        <v/>
      </c>
    </row>
    <row r="463" spans="1:9" x14ac:dyDescent="0.3">
      <c r="A463" s="8"/>
      <c r="B463" s="8"/>
      <c r="C463" s="11"/>
      <c r="D463" s="8"/>
      <c r="E463" s="8"/>
      <c r="F463" s="8">
        <f t="shared" si="21"/>
        <v>0</v>
      </c>
      <c r="G463" s="8" t="str">
        <f t="shared" si="22"/>
        <v>Tarif plein</v>
      </c>
      <c r="H463" s="8">
        <f t="shared" si="23"/>
        <v>2</v>
      </c>
      <c r="I463" s="8" t="str">
        <f>IF(D463="x",VLOOKUP(C463,Prog!$A$1:$C$12,H463,FALSE),"")</f>
        <v/>
      </c>
    </row>
    <row r="464" spans="1:9" x14ac:dyDescent="0.3">
      <c r="A464" s="8"/>
      <c r="B464" s="8"/>
      <c r="C464" s="11"/>
      <c r="D464" s="8"/>
      <c r="E464" s="8"/>
      <c r="F464" s="8">
        <f t="shared" si="21"/>
        <v>0</v>
      </c>
      <c r="G464" s="8" t="str">
        <f t="shared" si="22"/>
        <v>Tarif plein</v>
      </c>
      <c r="H464" s="8">
        <f t="shared" si="23"/>
        <v>2</v>
      </c>
      <c r="I464" s="8" t="str">
        <f>IF(D464="x",VLOOKUP(C464,Prog!$A$1:$C$12,H464,FALSE),"")</f>
        <v/>
      </c>
    </row>
    <row r="465" spans="1:9" x14ac:dyDescent="0.3">
      <c r="A465" s="8"/>
      <c r="B465" s="8"/>
      <c r="C465" s="11"/>
      <c r="D465" s="8"/>
      <c r="E465" s="8"/>
      <c r="F465" s="8">
        <f t="shared" si="21"/>
        <v>0</v>
      </c>
      <c r="G465" s="8" t="str">
        <f t="shared" si="22"/>
        <v>Tarif plein</v>
      </c>
      <c r="H465" s="8">
        <f t="shared" si="23"/>
        <v>2</v>
      </c>
      <c r="I465" s="8" t="str">
        <f>IF(D465="x",VLOOKUP(C465,Prog!$A$1:$C$12,H465,FALSE),"")</f>
        <v/>
      </c>
    </row>
    <row r="466" spans="1:9" x14ac:dyDescent="0.3">
      <c r="A466" s="8"/>
      <c r="B466" s="8"/>
      <c r="C466" s="11"/>
      <c r="D466" s="8"/>
      <c r="E466" s="8"/>
      <c r="F466" s="8">
        <f t="shared" si="21"/>
        <v>0</v>
      </c>
      <c r="G466" s="8" t="str">
        <f t="shared" si="22"/>
        <v>Tarif plein</v>
      </c>
      <c r="H466" s="8">
        <f t="shared" si="23"/>
        <v>2</v>
      </c>
      <c r="I466" s="8" t="str">
        <f>IF(D466="x",VLOOKUP(C466,Prog!$A$1:$C$12,H466,FALSE),"")</f>
        <v/>
      </c>
    </row>
    <row r="467" spans="1:9" x14ac:dyDescent="0.3">
      <c r="A467" s="8"/>
      <c r="B467" s="8"/>
      <c r="C467" s="11"/>
      <c r="D467" s="8"/>
      <c r="E467" s="8"/>
      <c r="F467" s="8">
        <f t="shared" si="21"/>
        <v>0</v>
      </c>
      <c r="G467" s="8" t="str">
        <f t="shared" si="22"/>
        <v>Tarif plein</v>
      </c>
      <c r="H467" s="8">
        <f t="shared" si="23"/>
        <v>2</v>
      </c>
      <c r="I467" s="8" t="str">
        <f>IF(D467="x",VLOOKUP(C467,Prog!$A$1:$C$12,H467,FALSE),"")</f>
        <v/>
      </c>
    </row>
    <row r="468" spans="1:9" x14ac:dyDescent="0.3">
      <c r="A468" s="8"/>
      <c r="B468" s="8"/>
      <c r="C468" s="11"/>
      <c r="D468" s="8"/>
      <c r="E468" s="8"/>
      <c r="F468" s="8">
        <f t="shared" si="21"/>
        <v>0</v>
      </c>
      <c r="G468" s="8" t="str">
        <f t="shared" si="22"/>
        <v>Tarif plein</v>
      </c>
      <c r="H468" s="8">
        <f t="shared" si="23"/>
        <v>2</v>
      </c>
      <c r="I468" s="8" t="str">
        <f>IF(D468="x",VLOOKUP(C468,Prog!$A$1:$C$12,H468,FALSE),"")</f>
        <v/>
      </c>
    </row>
    <row r="469" spans="1:9" x14ac:dyDescent="0.3">
      <c r="A469" s="8"/>
      <c r="B469" s="8"/>
      <c r="C469" s="11"/>
      <c r="D469" s="8"/>
      <c r="E469" s="8"/>
      <c r="F469" s="8">
        <f t="shared" si="21"/>
        <v>0</v>
      </c>
      <c r="G469" s="8" t="str">
        <f t="shared" si="22"/>
        <v>Tarif plein</v>
      </c>
      <c r="H469" s="8">
        <f t="shared" si="23"/>
        <v>2</v>
      </c>
      <c r="I469" s="8" t="str">
        <f>IF(D469="x",VLOOKUP(C469,Prog!$A$1:$C$12,H469,FALSE),"")</f>
        <v/>
      </c>
    </row>
    <row r="470" spans="1:9" x14ac:dyDescent="0.3">
      <c r="A470" s="8"/>
      <c r="B470" s="8"/>
      <c r="C470" s="11"/>
      <c r="D470" s="8"/>
      <c r="E470" s="8"/>
      <c r="F470" s="8">
        <f t="shared" si="21"/>
        <v>0</v>
      </c>
      <c r="G470" s="8" t="str">
        <f t="shared" si="22"/>
        <v>Tarif plein</v>
      </c>
      <c r="H470" s="8">
        <f t="shared" si="23"/>
        <v>2</v>
      </c>
      <c r="I470" s="8" t="str">
        <f>IF(D470="x",VLOOKUP(C470,Prog!$A$1:$C$12,H470,FALSE),"")</f>
        <v/>
      </c>
    </row>
    <row r="471" spans="1:9" x14ac:dyDescent="0.3">
      <c r="A471" s="8"/>
      <c r="B471" s="8"/>
      <c r="C471" s="11"/>
      <c r="D471" s="8"/>
      <c r="E471" s="8"/>
      <c r="F471" s="8">
        <f t="shared" si="21"/>
        <v>0</v>
      </c>
      <c r="G471" s="8" t="str">
        <f t="shared" si="22"/>
        <v>Tarif plein</v>
      </c>
      <c r="H471" s="8">
        <f t="shared" si="23"/>
        <v>2</v>
      </c>
      <c r="I471" s="8" t="str">
        <f>IF(D471="x",VLOOKUP(C471,Prog!$A$1:$C$12,H471,FALSE),"")</f>
        <v/>
      </c>
    </row>
    <row r="472" spans="1:9" x14ac:dyDescent="0.3">
      <c r="A472" s="8"/>
      <c r="B472" s="8"/>
      <c r="C472" s="11"/>
      <c r="D472" s="8"/>
      <c r="E472" s="8"/>
      <c r="F472" s="8">
        <f t="shared" si="21"/>
        <v>0</v>
      </c>
      <c r="G472" s="8" t="str">
        <f t="shared" si="22"/>
        <v>Tarif plein</v>
      </c>
      <c r="H472" s="8">
        <f t="shared" si="23"/>
        <v>2</v>
      </c>
      <c r="I472" s="8" t="str">
        <f>IF(D472="x",VLOOKUP(C472,Prog!$A$1:$C$12,H472,FALSE),"")</f>
        <v/>
      </c>
    </row>
    <row r="473" spans="1:9" x14ac:dyDescent="0.3">
      <c r="A473" s="8"/>
      <c r="B473" s="8"/>
      <c r="C473" s="11"/>
      <c r="D473" s="8"/>
      <c r="E473" s="8"/>
      <c r="F473" s="8">
        <f t="shared" si="21"/>
        <v>0</v>
      </c>
      <c r="G473" s="8" t="str">
        <f t="shared" si="22"/>
        <v>Tarif plein</v>
      </c>
      <c r="H473" s="8">
        <f t="shared" si="23"/>
        <v>2</v>
      </c>
      <c r="I473" s="8" t="str">
        <f>IF(D473="x",VLOOKUP(C473,Prog!$A$1:$C$12,H473,FALSE),"")</f>
        <v/>
      </c>
    </row>
    <row r="474" spans="1:9" x14ac:dyDescent="0.3">
      <c r="A474" s="8"/>
      <c r="B474" s="8"/>
      <c r="C474" s="11"/>
      <c r="D474" s="8"/>
      <c r="E474" s="8"/>
      <c r="F474" s="8">
        <f t="shared" si="21"/>
        <v>0</v>
      </c>
      <c r="G474" s="8" t="str">
        <f t="shared" si="22"/>
        <v>Tarif plein</v>
      </c>
      <c r="H474" s="8">
        <f t="shared" si="23"/>
        <v>2</v>
      </c>
      <c r="I474" s="8" t="str">
        <f>IF(D474="x",VLOOKUP(C474,Prog!$A$1:$C$12,H474,FALSE),"")</f>
        <v/>
      </c>
    </row>
    <row r="475" spans="1:9" x14ac:dyDescent="0.3">
      <c r="A475" s="8"/>
      <c r="B475" s="8"/>
      <c r="C475" s="11"/>
      <c r="D475" s="8"/>
      <c r="E475" s="8"/>
      <c r="F475" s="8">
        <f t="shared" si="21"/>
        <v>0</v>
      </c>
      <c r="G475" s="8" t="str">
        <f t="shared" si="22"/>
        <v>Tarif plein</v>
      </c>
      <c r="H475" s="8">
        <f t="shared" si="23"/>
        <v>2</v>
      </c>
      <c r="I475" s="8" t="str">
        <f>IF(D475="x",VLOOKUP(C475,Prog!$A$1:$C$12,H475,FALSE),"")</f>
        <v/>
      </c>
    </row>
    <row r="476" spans="1:9" x14ac:dyDescent="0.3">
      <c r="A476" s="8"/>
      <c r="B476" s="8"/>
      <c r="C476" s="11"/>
      <c r="D476" s="8"/>
      <c r="E476" s="8"/>
      <c r="F476" s="8">
        <f t="shared" si="21"/>
        <v>0</v>
      </c>
      <c r="G476" s="8" t="str">
        <f t="shared" si="22"/>
        <v>Tarif plein</v>
      </c>
      <c r="H476" s="8">
        <f t="shared" si="23"/>
        <v>2</v>
      </c>
      <c r="I476" s="8" t="str">
        <f>IF(D476="x",VLOOKUP(C476,Prog!$A$1:$C$12,H476,FALSE),"")</f>
        <v/>
      </c>
    </row>
    <row r="477" spans="1:9" x14ac:dyDescent="0.3">
      <c r="A477" s="8"/>
      <c r="B477" s="8"/>
      <c r="C477" s="11"/>
      <c r="D477" s="8"/>
      <c r="E477" s="8"/>
      <c r="F477" s="8">
        <f t="shared" si="21"/>
        <v>0</v>
      </c>
      <c r="G477" s="8" t="str">
        <f t="shared" si="22"/>
        <v>Tarif plein</v>
      </c>
      <c r="H477" s="8">
        <f t="shared" si="23"/>
        <v>2</v>
      </c>
      <c r="I477" s="8" t="str">
        <f>IF(D477="x",VLOOKUP(C477,Prog!$A$1:$C$12,H477,FALSE),"")</f>
        <v/>
      </c>
    </row>
    <row r="478" spans="1:9" x14ac:dyDescent="0.3">
      <c r="A478" s="8"/>
      <c r="B478" s="8"/>
      <c r="C478" s="11"/>
      <c r="D478" s="8"/>
      <c r="E478" s="8"/>
      <c r="F478" s="8">
        <f t="shared" si="21"/>
        <v>0</v>
      </c>
      <c r="G478" s="8" t="str">
        <f t="shared" si="22"/>
        <v>Tarif plein</v>
      </c>
      <c r="H478" s="8">
        <f t="shared" si="23"/>
        <v>2</v>
      </c>
      <c r="I478" s="8" t="str">
        <f>IF(D478="x",VLOOKUP(C478,Prog!$A$1:$C$12,H478,FALSE),"")</f>
        <v/>
      </c>
    </row>
    <row r="479" spans="1:9" x14ac:dyDescent="0.3">
      <c r="A479" s="8"/>
      <c r="B479" s="8"/>
      <c r="C479" s="11"/>
      <c r="D479" s="8"/>
      <c r="E479" s="8"/>
      <c r="F479" s="8">
        <f t="shared" si="21"/>
        <v>0</v>
      </c>
      <c r="G479" s="8" t="str">
        <f t="shared" si="22"/>
        <v>Tarif plein</v>
      </c>
      <c r="H479" s="8">
        <f t="shared" si="23"/>
        <v>2</v>
      </c>
      <c r="I479" s="8" t="str">
        <f>IF(D479="x",VLOOKUP(C479,Prog!$A$1:$C$12,H479,FALSE),"")</f>
        <v/>
      </c>
    </row>
    <row r="480" spans="1:9" x14ac:dyDescent="0.3">
      <c r="A480" s="8"/>
      <c r="B480" s="8"/>
      <c r="C480" s="11"/>
      <c r="D480" s="8"/>
      <c r="E480" s="8"/>
      <c r="F480" s="8">
        <f t="shared" si="21"/>
        <v>0</v>
      </c>
      <c r="G480" s="8" t="str">
        <f t="shared" si="22"/>
        <v>Tarif plein</v>
      </c>
      <c r="H480" s="8">
        <f t="shared" si="23"/>
        <v>2</v>
      </c>
      <c r="I480" s="8" t="str">
        <f>IF(D480="x",VLOOKUP(C480,Prog!$A$1:$C$12,H480,FALSE),"")</f>
        <v/>
      </c>
    </row>
    <row r="481" spans="1:9" x14ac:dyDescent="0.3">
      <c r="A481" s="8"/>
      <c r="B481" s="8"/>
      <c r="C481" s="11"/>
      <c r="D481" s="8"/>
      <c r="E481" s="8"/>
      <c r="F481" s="8">
        <f t="shared" si="21"/>
        <v>0</v>
      </c>
      <c r="G481" s="8" t="str">
        <f t="shared" si="22"/>
        <v>Tarif plein</v>
      </c>
      <c r="H481" s="8">
        <f t="shared" si="23"/>
        <v>2</v>
      </c>
      <c r="I481" s="8" t="str">
        <f>IF(D481="x",VLOOKUP(C481,Prog!$A$1:$C$12,H481,FALSE),"")</f>
        <v/>
      </c>
    </row>
    <row r="482" spans="1:9" x14ac:dyDescent="0.3">
      <c r="A482" s="8"/>
      <c r="B482" s="8"/>
      <c r="C482" s="11"/>
      <c r="D482" s="8"/>
      <c r="E482" s="8"/>
      <c r="F482" s="8">
        <f t="shared" si="21"/>
        <v>0</v>
      </c>
      <c r="G482" s="8" t="str">
        <f t="shared" si="22"/>
        <v>Tarif plein</v>
      </c>
      <c r="H482" s="8">
        <f t="shared" si="23"/>
        <v>2</v>
      </c>
      <c r="I482" s="8" t="str">
        <f>IF(D482="x",VLOOKUP(C482,Prog!$A$1:$C$12,H482,FALSE),"")</f>
        <v/>
      </c>
    </row>
    <row r="483" spans="1:9" x14ac:dyDescent="0.3">
      <c r="A483" s="8"/>
      <c r="B483" s="8"/>
      <c r="C483" s="11"/>
      <c r="D483" s="8"/>
      <c r="E483" s="8"/>
      <c r="F483" s="8">
        <f t="shared" si="21"/>
        <v>0</v>
      </c>
      <c r="G483" s="8" t="str">
        <f t="shared" si="22"/>
        <v>Tarif plein</v>
      </c>
      <c r="H483" s="8">
        <f t="shared" si="23"/>
        <v>2</v>
      </c>
      <c r="I483" s="8" t="str">
        <f>IF(D483="x",VLOOKUP(C483,Prog!$A$1:$C$12,H483,FALSE),"")</f>
        <v/>
      </c>
    </row>
    <row r="484" spans="1:9" x14ac:dyDescent="0.3">
      <c r="A484" s="8"/>
      <c r="B484" s="8"/>
      <c r="C484" s="11"/>
      <c r="D484" s="8"/>
      <c r="E484" s="8"/>
      <c r="F484" s="8">
        <f t="shared" si="21"/>
        <v>0</v>
      </c>
      <c r="G484" s="8" t="str">
        <f t="shared" si="22"/>
        <v>Tarif plein</v>
      </c>
      <c r="H484" s="8">
        <f t="shared" si="23"/>
        <v>2</v>
      </c>
      <c r="I484" s="8" t="str">
        <f>IF(D484="x",VLOOKUP(C484,Prog!$A$1:$C$12,H484,FALSE),"")</f>
        <v/>
      </c>
    </row>
    <row r="485" spans="1:9" x14ac:dyDescent="0.3">
      <c r="A485" s="8"/>
      <c r="B485" s="8"/>
      <c r="C485" s="11"/>
      <c r="D485" s="8"/>
      <c r="E485" s="8"/>
      <c r="F485" s="8">
        <f t="shared" si="21"/>
        <v>0</v>
      </c>
      <c r="G485" s="8" t="str">
        <f t="shared" si="22"/>
        <v>Tarif plein</v>
      </c>
      <c r="H485" s="8">
        <f t="shared" si="23"/>
        <v>2</v>
      </c>
      <c r="I485" s="8" t="str">
        <f>IF(D485="x",VLOOKUP(C485,Prog!$A$1:$C$12,H485,FALSE),"")</f>
        <v/>
      </c>
    </row>
    <row r="486" spans="1:9" x14ac:dyDescent="0.3">
      <c r="A486" s="8"/>
      <c r="B486" s="8"/>
      <c r="C486" s="11"/>
      <c r="D486" s="8"/>
      <c r="E486" s="8"/>
      <c r="F486" s="8">
        <f t="shared" si="21"/>
        <v>0</v>
      </c>
      <c r="G486" s="8" t="str">
        <f t="shared" si="22"/>
        <v>Tarif plein</v>
      </c>
      <c r="H486" s="8">
        <f t="shared" si="23"/>
        <v>2</v>
      </c>
      <c r="I486" s="8" t="str">
        <f>IF(D486="x",VLOOKUP(C486,Prog!$A$1:$C$12,H486,FALSE),"")</f>
        <v/>
      </c>
    </row>
    <row r="487" spans="1:9" x14ac:dyDescent="0.3">
      <c r="A487" s="8"/>
      <c r="B487" s="8"/>
      <c r="C487" s="11"/>
      <c r="D487" s="8"/>
      <c r="E487" s="8"/>
      <c r="F487" s="8">
        <f t="shared" si="21"/>
        <v>0</v>
      </c>
      <c r="G487" s="8" t="str">
        <f t="shared" si="22"/>
        <v>Tarif plein</v>
      </c>
      <c r="H487" s="8">
        <f t="shared" si="23"/>
        <v>2</v>
      </c>
      <c r="I487" s="8" t="str">
        <f>IF(D487="x",VLOOKUP(C487,Prog!$A$1:$C$12,H487,FALSE),"")</f>
        <v/>
      </c>
    </row>
    <row r="488" spans="1:9" x14ac:dyDescent="0.3">
      <c r="A488" s="8"/>
      <c r="B488" s="8"/>
      <c r="C488" s="11"/>
      <c r="D488" s="8"/>
      <c r="E488" s="8"/>
      <c r="F488" s="8">
        <f t="shared" si="21"/>
        <v>0</v>
      </c>
      <c r="G488" s="8" t="str">
        <f t="shared" si="22"/>
        <v>Tarif plein</v>
      </c>
      <c r="H488" s="8">
        <f t="shared" si="23"/>
        <v>2</v>
      </c>
      <c r="I488" s="8" t="str">
        <f>IF(D488="x",VLOOKUP(C488,Prog!$A$1:$C$12,H488,FALSE),"")</f>
        <v/>
      </c>
    </row>
    <row r="489" spans="1:9" x14ac:dyDescent="0.3">
      <c r="A489" s="8"/>
      <c r="B489" s="8"/>
      <c r="C489" s="11"/>
      <c r="D489" s="8"/>
      <c r="E489" s="8"/>
      <c r="F489" s="8">
        <f t="shared" si="21"/>
        <v>0</v>
      </c>
      <c r="G489" s="8" t="str">
        <f t="shared" si="22"/>
        <v>Tarif plein</v>
      </c>
      <c r="H489" s="8">
        <f t="shared" si="23"/>
        <v>2</v>
      </c>
      <c r="I489" s="8" t="str">
        <f>IF(D489="x",VLOOKUP(C489,Prog!$A$1:$C$12,H489,FALSE),"")</f>
        <v/>
      </c>
    </row>
    <row r="490" spans="1:9" x14ac:dyDescent="0.3">
      <c r="A490" s="8"/>
      <c r="B490" s="8"/>
      <c r="C490" s="11"/>
      <c r="D490" s="8"/>
      <c r="E490" s="8"/>
      <c r="F490" s="8">
        <f t="shared" si="21"/>
        <v>0</v>
      </c>
      <c r="G490" s="8" t="str">
        <f t="shared" si="22"/>
        <v>Tarif plein</v>
      </c>
      <c r="H490" s="8">
        <f t="shared" si="23"/>
        <v>2</v>
      </c>
      <c r="I490" s="8" t="str">
        <f>IF(D490="x",VLOOKUP(C490,Prog!$A$1:$C$12,H490,FALSE),"")</f>
        <v/>
      </c>
    </row>
    <row r="491" spans="1:9" x14ac:dyDescent="0.3">
      <c r="A491" s="8"/>
      <c r="B491" s="8"/>
      <c r="C491" s="11"/>
      <c r="D491" s="8"/>
      <c r="E491" s="8"/>
      <c r="F491" s="8">
        <f t="shared" si="21"/>
        <v>0</v>
      </c>
      <c r="G491" s="8" t="str">
        <f t="shared" si="22"/>
        <v>Tarif plein</v>
      </c>
      <c r="H491" s="8">
        <f t="shared" si="23"/>
        <v>2</v>
      </c>
      <c r="I491" s="8" t="str">
        <f>IF(D491="x",VLOOKUP(C491,Prog!$A$1:$C$12,H491,FALSE),"")</f>
        <v/>
      </c>
    </row>
    <row r="492" spans="1:9" x14ac:dyDescent="0.3">
      <c r="A492" s="8"/>
      <c r="B492" s="8"/>
      <c r="C492" s="11"/>
      <c r="D492" s="8"/>
      <c r="E492" s="8"/>
      <c r="F492" s="8">
        <f t="shared" si="21"/>
        <v>0</v>
      </c>
      <c r="G492" s="8" t="str">
        <f t="shared" si="22"/>
        <v>Tarif plein</v>
      </c>
      <c r="H492" s="8">
        <f t="shared" si="23"/>
        <v>2</v>
      </c>
      <c r="I492" s="8" t="str">
        <f>IF(D492="x",VLOOKUP(C492,Prog!$A$1:$C$12,H492,FALSE),"")</f>
        <v/>
      </c>
    </row>
    <row r="493" spans="1:9" x14ac:dyDescent="0.3">
      <c r="A493" s="8"/>
      <c r="B493" s="8"/>
      <c r="C493" s="11"/>
      <c r="D493" s="8"/>
      <c r="E493" s="8"/>
      <c r="F493" s="8">
        <f t="shared" si="21"/>
        <v>0</v>
      </c>
      <c r="G493" s="8" t="str">
        <f t="shared" si="22"/>
        <v>Tarif plein</v>
      </c>
      <c r="H493" s="8">
        <f t="shared" si="23"/>
        <v>2</v>
      </c>
      <c r="I493" s="8" t="str">
        <f>IF(D493="x",VLOOKUP(C493,Prog!$A$1:$C$12,H493,FALSE),"")</f>
        <v/>
      </c>
    </row>
    <row r="494" spans="1:9" x14ac:dyDescent="0.3">
      <c r="A494" s="8"/>
      <c r="B494" s="8"/>
      <c r="C494" s="11"/>
      <c r="D494" s="8"/>
      <c r="E494" s="8"/>
      <c r="F494" s="8">
        <f t="shared" si="21"/>
        <v>0</v>
      </c>
      <c r="G494" s="8" t="str">
        <f t="shared" si="22"/>
        <v>Tarif plein</v>
      </c>
      <c r="H494" s="8">
        <f t="shared" si="23"/>
        <v>2</v>
      </c>
      <c r="I494" s="8" t="str">
        <f>IF(D494="x",VLOOKUP(C494,Prog!$A$1:$C$12,H494,FALSE),"")</f>
        <v/>
      </c>
    </row>
    <row r="495" spans="1:9" x14ac:dyDescent="0.3">
      <c r="A495" s="8"/>
      <c r="B495" s="8"/>
      <c r="C495" s="11"/>
      <c r="D495" s="8"/>
      <c r="E495" s="8"/>
      <c r="F495" s="8">
        <f t="shared" si="21"/>
        <v>0</v>
      </c>
      <c r="G495" s="8" t="str">
        <f t="shared" si="22"/>
        <v>Tarif plein</v>
      </c>
      <c r="H495" s="8">
        <f t="shared" si="23"/>
        <v>2</v>
      </c>
      <c r="I495" s="8" t="str">
        <f>IF(D495="x",VLOOKUP(C495,Prog!$A$1:$C$12,H495,FALSE),"")</f>
        <v/>
      </c>
    </row>
    <row r="496" spans="1:9" x14ac:dyDescent="0.3">
      <c r="A496" s="8"/>
      <c r="B496" s="8"/>
      <c r="C496" s="11"/>
      <c r="D496" s="8"/>
      <c r="E496" s="8"/>
      <c r="F496" s="8">
        <f t="shared" si="21"/>
        <v>0</v>
      </c>
      <c r="G496" s="8" t="str">
        <f t="shared" si="22"/>
        <v>Tarif plein</v>
      </c>
      <c r="H496" s="8">
        <f t="shared" si="23"/>
        <v>2</v>
      </c>
      <c r="I496" s="8" t="str">
        <f>IF(D496="x",VLOOKUP(C496,Prog!$A$1:$C$12,H496,FALSE),"")</f>
        <v/>
      </c>
    </row>
    <row r="497" spans="1:9" x14ac:dyDescent="0.3">
      <c r="A497" s="8"/>
      <c r="B497" s="8"/>
      <c r="C497" s="11"/>
      <c r="D497" s="8"/>
      <c r="E497" s="8"/>
      <c r="F497" s="8">
        <f t="shared" si="21"/>
        <v>0</v>
      </c>
      <c r="G497" s="8" t="str">
        <f t="shared" si="22"/>
        <v>Tarif plein</v>
      </c>
      <c r="H497" s="8">
        <f t="shared" si="23"/>
        <v>2</v>
      </c>
      <c r="I497" s="8" t="str">
        <f>IF(D497="x",VLOOKUP(C497,Prog!$A$1:$C$12,H497,FALSE),"")</f>
        <v/>
      </c>
    </row>
    <row r="498" spans="1:9" x14ac:dyDescent="0.3">
      <c r="A498" s="8"/>
      <c r="B498" s="8"/>
      <c r="C498" s="11"/>
      <c r="D498" s="8"/>
      <c r="E498" s="8"/>
      <c r="F498" s="8">
        <f t="shared" si="21"/>
        <v>0</v>
      </c>
      <c r="G498" s="8" t="str">
        <f t="shared" si="22"/>
        <v>Tarif plein</v>
      </c>
      <c r="H498" s="8">
        <f t="shared" si="23"/>
        <v>2</v>
      </c>
      <c r="I498" s="8" t="str">
        <f>IF(D498="x",VLOOKUP(C498,Prog!$A$1:$C$12,H498,FALSE),"")</f>
        <v/>
      </c>
    </row>
    <row r="499" spans="1:9" x14ac:dyDescent="0.3">
      <c r="A499" s="8"/>
      <c r="B499" s="8"/>
      <c r="C499" s="11"/>
      <c r="D499" s="8"/>
      <c r="E499" s="8"/>
      <c r="F499" s="8">
        <f t="shared" si="21"/>
        <v>0</v>
      </c>
      <c r="G499" s="8" t="str">
        <f t="shared" si="22"/>
        <v>Tarif plein</v>
      </c>
      <c r="H499" s="8">
        <f t="shared" si="23"/>
        <v>2</v>
      </c>
      <c r="I499" s="8" t="str">
        <f>IF(D499="x",VLOOKUP(C499,Prog!$A$1:$C$12,H499,FALSE),"")</f>
        <v/>
      </c>
    </row>
    <row r="500" spans="1:9" x14ac:dyDescent="0.3">
      <c r="A500" s="8"/>
      <c r="B500" s="8"/>
      <c r="C500" s="11"/>
      <c r="D500" s="8"/>
      <c r="E500" s="8"/>
      <c r="F500" s="8">
        <f t="shared" si="21"/>
        <v>0</v>
      </c>
      <c r="G500" s="8" t="str">
        <f t="shared" si="22"/>
        <v>Tarif plein</v>
      </c>
      <c r="H500" s="8">
        <f t="shared" si="23"/>
        <v>2</v>
      </c>
      <c r="I500" s="8" t="str">
        <f>IF(D500="x",VLOOKUP(C500,Prog!$A$1:$C$12,H500,FALSE),"")</f>
        <v/>
      </c>
    </row>
    <row r="501" spans="1:9" x14ac:dyDescent="0.3">
      <c r="A501" s="8"/>
      <c r="B501" s="8"/>
      <c r="C501" s="11"/>
      <c r="D501" s="8"/>
      <c r="E501" s="8"/>
      <c r="F501" s="8">
        <f t="shared" si="21"/>
        <v>0</v>
      </c>
      <c r="G501" s="8" t="str">
        <f t="shared" si="22"/>
        <v>Tarif plein</v>
      </c>
      <c r="H501" s="8">
        <f t="shared" si="23"/>
        <v>2</v>
      </c>
      <c r="I501" s="8" t="str">
        <f>IF(D501="x",VLOOKUP(C501,Prog!$A$1:$C$12,H501,FALSE),"")</f>
        <v/>
      </c>
    </row>
    <row r="502" spans="1:9" x14ac:dyDescent="0.3">
      <c r="A502" s="8"/>
      <c r="B502" s="8"/>
      <c r="C502" s="11"/>
      <c r="D502" s="8"/>
      <c r="E502" s="8"/>
      <c r="F502" s="8">
        <f t="shared" si="21"/>
        <v>0</v>
      </c>
      <c r="G502" s="8" t="str">
        <f t="shared" si="22"/>
        <v>Tarif plein</v>
      </c>
      <c r="H502" s="8">
        <f t="shared" si="23"/>
        <v>2</v>
      </c>
      <c r="I502" s="8" t="str">
        <f>IF(D502="x",VLOOKUP(C502,Prog!$A$1:$C$12,H502,FALSE),"")</f>
        <v/>
      </c>
    </row>
    <row r="503" spans="1:9" x14ac:dyDescent="0.3">
      <c r="A503" s="8"/>
      <c r="B503" s="8"/>
      <c r="C503" s="11"/>
      <c r="D503" s="8"/>
      <c r="E503" s="8"/>
      <c r="F503" s="8">
        <f t="shared" si="21"/>
        <v>0</v>
      </c>
      <c r="G503" s="8" t="str">
        <f t="shared" si="22"/>
        <v>Tarif plein</v>
      </c>
      <c r="H503" s="8">
        <f t="shared" si="23"/>
        <v>2</v>
      </c>
      <c r="I503" s="8" t="str">
        <f>IF(D503="x",VLOOKUP(C503,Prog!$A$1:$C$12,H503,FALSE),"")</f>
        <v/>
      </c>
    </row>
    <row r="504" spans="1:9" x14ac:dyDescent="0.3">
      <c r="A504" s="8"/>
      <c r="B504" s="8"/>
      <c r="C504" s="11"/>
      <c r="D504" s="8"/>
      <c r="E504" s="8"/>
      <c r="F504" s="8">
        <f t="shared" si="21"/>
        <v>0</v>
      </c>
      <c r="G504" s="8" t="str">
        <f t="shared" si="22"/>
        <v>Tarif plein</v>
      </c>
      <c r="H504" s="8">
        <f t="shared" si="23"/>
        <v>2</v>
      </c>
      <c r="I504" s="8" t="str">
        <f>IF(D504="x",VLOOKUP(C504,Prog!$A$1:$C$12,H504,FALSE),"")</f>
        <v/>
      </c>
    </row>
    <row r="505" spans="1:9" x14ac:dyDescent="0.3">
      <c r="A505" s="8"/>
      <c r="B505" s="8"/>
      <c r="C505" s="11"/>
      <c r="D505" s="8"/>
      <c r="E505" s="8"/>
      <c r="F505" s="8">
        <f t="shared" si="21"/>
        <v>0</v>
      </c>
      <c r="G505" s="8" t="str">
        <f t="shared" si="22"/>
        <v>Tarif plein</v>
      </c>
      <c r="H505" s="8">
        <f t="shared" si="23"/>
        <v>2</v>
      </c>
      <c r="I505" s="8" t="str">
        <f>IF(D505="x",VLOOKUP(C505,Prog!$A$1:$C$12,H505,FALSE),"")</f>
        <v/>
      </c>
    </row>
    <row r="506" spans="1:9" x14ac:dyDescent="0.3">
      <c r="A506" s="8"/>
      <c r="B506" s="8"/>
      <c r="C506" s="11"/>
      <c r="D506" s="8"/>
      <c r="E506" s="8"/>
      <c r="F506" s="8">
        <f t="shared" si="21"/>
        <v>0</v>
      </c>
      <c r="G506" s="8" t="str">
        <f t="shared" si="22"/>
        <v>Tarif plein</v>
      </c>
      <c r="H506" s="8">
        <f t="shared" si="23"/>
        <v>2</v>
      </c>
      <c r="I506" s="8" t="str">
        <f>IF(D506="x",VLOOKUP(C506,Prog!$A$1:$C$12,H506,FALSE),"")</f>
        <v/>
      </c>
    </row>
    <row r="507" spans="1:9" x14ac:dyDescent="0.3">
      <c r="A507" s="8"/>
      <c r="B507" s="8"/>
      <c r="C507" s="11"/>
      <c r="D507" s="8"/>
      <c r="E507" s="8"/>
      <c r="F507" s="8">
        <f t="shared" si="21"/>
        <v>0</v>
      </c>
      <c r="G507" s="8" t="str">
        <f t="shared" si="22"/>
        <v>Tarif plein</v>
      </c>
      <c r="H507" s="8">
        <f t="shared" si="23"/>
        <v>2</v>
      </c>
      <c r="I507" s="8" t="str">
        <f>IF(D507="x",VLOOKUP(C507,Prog!$A$1:$C$12,H507,FALSE),"")</f>
        <v/>
      </c>
    </row>
    <row r="508" spans="1:9" x14ac:dyDescent="0.3">
      <c r="A508" s="8"/>
      <c r="B508" s="8"/>
      <c r="C508" s="11"/>
      <c r="D508" s="8"/>
      <c r="E508" s="8"/>
      <c r="F508" s="8">
        <f t="shared" si="21"/>
        <v>0</v>
      </c>
      <c r="G508" s="8" t="str">
        <f t="shared" si="22"/>
        <v>Tarif plein</v>
      </c>
      <c r="H508" s="8">
        <f t="shared" si="23"/>
        <v>2</v>
      </c>
      <c r="I508" s="8" t="str">
        <f>IF(D508="x",VLOOKUP(C508,Prog!$A$1:$C$12,H508,FALSE),"")</f>
        <v/>
      </c>
    </row>
    <row r="509" spans="1:9" x14ac:dyDescent="0.3">
      <c r="A509" s="8"/>
      <c r="B509" s="8"/>
      <c r="C509" s="11"/>
      <c r="D509" s="8"/>
      <c r="E509" s="8"/>
      <c r="F509" s="8">
        <f t="shared" si="21"/>
        <v>0</v>
      </c>
      <c r="G509" s="8" t="str">
        <f t="shared" si="22"/>
        <v>Tarif plein</v>
      </c>
      <c r="H509" s="8">
        <f t="shared" si="23"/>
        <v>2</v>
      </c>
      <c r="I509" s="8" t="str">
        <f>IF(D509="x",VLOOKUP(C509,Prog!$A$1:$C$12,H509,FALSE),"")</f>
        <v/>
      </c>
    </row>
    <row r="510" spans="1:9" x14ac:dyDescent="0.3">
      <c r="A510" s="8"/>
      <c r="B510" s="8"/>
      <c r="C510" s="11"/>
      <c r="D510" s="8"/>
      <c r="E510" s="8"/>
      <c r="F510" s="8">
        <f t="shared" si="21"/>
        <v>0</v>
      </c>
      <c r="G510" s="8" t="str">
        <f t="shared" si="22"/>
        <v>Tarif plein</v>
      </c>
      <c r="H510" s="8">
        <f t="shared" si="23"/>
        <v>2</v>
      </c>
      <c r="I510" s="8" t="str">
        <f>IF(D510="x",VLOOKUP(C510,Prog!$A$1:$C$12,H510,FALSE),"")</f>
        <v/>
      </c>
    </row>
    <row r="511" spans="1:9" x14ac:dyDescent="0.3">
      <c r="A511" s="8"/>
      <c r="B511" s="8"/>
      <c r="C511" s="11"/>
      <c r="D511" s="8"/>
      <c r="E511" s="8"/>
      <c r="F511" s="8">
        <f t="shared" si="21"/>
        <v>0</v>
      </c>
      <c r="G511" s="8" t="str">
        <f t="shared" si="22"/>
        <v>Tarif plein</v>
      </c>
      <c r="H511" s="8">
        <f t="shared" si="23"/>
        <v>2</v>
      </c>
      <c r="I511" s="8" t="str">
        <f>IF(D511="x",VLOOKUP(C511,Prog!$A$1:$C$12,H511,FALSE),"")</f>
        <v/>
      </c>
    </row>
    <row r="512" spans="1:9" x14ac:dyDescent="0.3">
      <c r="A512" s="8"/>
      <c r="B512" s="8"/>
      <c r="C512" s="11"/>
      <c r="D512" s="8"/>
      <c r="E512" s="8"/>
      <c r="F512" s="8">
        <f t="shared" si="21"/>
        <v>0</v>
      </c>
      <c r="G512" s="8" t="str">
        <f t="shared" si="22"/>
        <v>Tarif plein</v>
      </c>
      <c r="H512" s="8">
        <f t="shared" si="23"/>
        <v>2</v>
      </c>
      <c r="I512" s="8" t="str">
        <f>IF(D512="x",VLOOKUP(C512,Prog!$A$1:$C$12,H512,FALSE),"")</f>
        <v/>
      </c>
    </row>
    <row r="513" spans="1:9" x14ac:dyDescent="0.3">
      <c r="A513" s="8"/>
      <c r="B513" s="8"/>
      <c r="C513" s="11"/>
      <c r="D513" s="8"/>
      <c r="E513" s="8"/>
      <c r="F513" s="8">
        <f t="shared" si="21"/>
        <v>0</v>
      </c>
      <c r="G513" s="8" t="str">
        <f t="shared" si="22"/>
        <v>Tarif plein</v>
      </c>
      <c r="H513" s="8">
        <f t="shared" si="23"/>
        <v>2</v>
      </c>
      <c r="I513" s="8" t="str">
        <f>IF(D513="x",VLOOKUP(C513,Prog!$A$1:$C$12,H513,FALSE),"")</f>
        <v/>
      </c>
    </row>
    <row r="514" spans="1:9" x14ac:dyDescent="0.3">
      <c r="A514" s="8"/>
      <c r="B514" s="8"/>
      <c r="C514" s="11"/>
      <c r="D514" s="8"/>
      <c r="E514" s="8"/>
      <c r="F514" s="8">
        <f t="shared" si="21"/>
        <v>0</v>
      </c>
      <c r="G514" s="8" t="str">
        <f t="shared" si="22"/>
        <v>Tarif plein</v>
      </c>
      <c r="H514" s="8">
        <f t="shared" si="23"/>
        <v>2</v>
      </c>
      <c r="I514" s="8" t="str">
        <f>IF(D514="x",VLOOKUP(C514,Prog!$A$1:$C$12,H514,FALSE),"")</f>
        <v/>
      </c>
    </row>
    <row r="515" spans="1:9" x14ac:dyDescent="0.3">
      <c r="A515" s="8"/>
      <c r="B515" s="8"/>
      <c r="C515" s="11"/>
      <c r="D515" s="8"/>
      <c r="E515" s="8"/>
      <c r="F515" s="8">
        <f t="shared" si="21"/>
        <v>0</v>
      </c>
      <c r="G515" s="8" t="str">
        <f t="shared" si="22"/>
        <v>Tarif plein</v>
      </c>
      <c r="H515" s="8">
        <f t="shared" si="23"/>
        <v>2</v>
      </c>
      <c r="I515" s="8" t="str">
        <f>IF(D515="x",VLOOKUP(C515,Prog!$A$1:$C$12,H515,FALSE),"")</f>
        <v/>
      </c>
    </row>
    <row r="516" spans="1:9" x14ac:dyDescent="0.3">
      <c r="A516" s="8"/>
      <c r="B516" s="8"/>
      <c r="C516" s="11"/>
      <c r="D516" s="8"/>
      <c r="E516" s="8"/>
      <c r="F516" s="8">
        <f t="shared" si="21"/>
        <v>0</v>
      </c>
      <c r="G516" s="8" t="str">
        <f t="shared" si="22"/>
        <v>Tarif plein</v>
      </c>
      <c r="H516" s="8">
        <f t="shared" si="23"/>
        <v>2</v>
      </c>
      <c r="I516" s="8" t="str">
        <f>IF(D516="x",VLOOKUP(C516,Prog!$A$1:$C$12,H516,FALSE),"")</f>
        <v/>
      </c>
    </row>
    <row r="517" spans="1:9" x14ac:dyDescent="0.3">
      <c r="A517" s="8"/>
      <c r="B517" s="8"/>
      <c r="C517" s="11"/>
      <c r="D517" s="8"/>
      <c r="E517" s="8"/>
      <c r="F517" s="8">
        <f t="shared" si="21"/>
        <v>0</v>
      </c>
      <c r="G517" s="8" t="str">
        <f t="shared" si="22"/>
        <v>Tarif plein</v>
      </c>
      <c r="H517" s="8">
        <f t="shared" si="23"/>
        <v>2</v>
      </c>
      <c r="I517" s="8" t="str">
        <f>IF(D517="x",VLOOKUP(C517,Prog!$A$1:$C$12,H517,FALSE),"")</f>
        <v/>
      </c>
    </row>
    <row r="518" spans="1:9" x14ac:dyDescent="0.3">
      <c r="A518" s="8"/>
      <c r="B518" s="8"/>
      <c r="C518" s="11"/>
      <c r="D518" s="8"/>
      <c r="E518" s="8"/>
      <c r="F518" s="8">
        <f t="shared" si="21"/>
        <v>0</v>
      </c>
      <c r="G518" s="8" t="str">
        <f t="shared" si="22"/>
        <v>Tarif plein</v>
      </c>
      <c r="H518" s="8">
        <f t="shared" si="23"/>
        <v>2</v>
      </c>
      <c r="I518" s="8" t="str">
        <f>IF(D518="x",VLOOKUP(C518,Prog!$A$1:$C$12,H518,FALSE),"")</f>
        <v/>
      </c>
    </row>
    <row r="519" spans="1:9" x14ac:dyDescent="0.3">
      <c r="A519" s="8"/>
      <c r="B519" s="8"/>
      <c r="C519" s="11"/>
      <c r="D519" s="8"/>
      <c r="E519" s="8"/>
      <c r="F519" s="8">
        <f t="shared" ref="F519:F582" si="24">COUNTIF($A$6:$A$999,A519)</f>
        <v>0</v>
      </c>
      <c r="G519" s="8" t="str">
        <f t="shared" ref="G519:G582" si="25">IF(F519&gt;1,"Tarif réduit","Tarif plein")</f>
        <v>Tarif plein</v>
      </c>
      <c r="H519" s="8">
        <f t="shared" ref="H519:H582" si="26">IF(G519="Tarif réduit",3,2)</f>
        <v>2</v>
      </c>
      <c r="I519" s="8" t="str">
        <f>IF(D519="x",VLOOKUP(C519,Prog!$A$1:$C$12,H519,FALSE),"")</f>
        <v/>
      </c>
    </row>
    <row r="520" spans="1:9" x14ac:dyDescent="0.3">
      <c r="A520" s="8"/>
      <c r="B520" s="8"/>
      <c r="C520" s="11"/>
      <c r="D520" s="8"/>
      <c r="E520" s="8"/>
      <c r="F520" s="8">
        <f t="shared" si="24"/>
        <v>0</v>
      </c>
      <c r="G520" s="8" t="str">
        <f t="shared" si="25"/>
        <v>Tarif plein</v>
      </c>
      <c r="H520" s="8">
        <f t="shared" si="26"/>
        <v>2</v>
      </c>
      <c r="I520" s="8" t="str">
        <f>IF(D520="x",VLOOKUP(C520,Prog!$A$1:$C$12,H520,FALSE),"")</f>
        <v/>
      </c>
    </row>
    <row r="521" spans="1:9" x14ac:dyDescent="0.3">
      <c r="A521" s="8"/>
      <c r="B521" s="8"/>
      <c r="C521" s="11"/>
      <c r="D521" s="8"/>
      <c r="E521" s="8"/>
      <c r="F521" s="8">
        <f t="shared" si="24"/>
        <v>0</v>
      </c>
      <c r="G521" s="8" t="str">
        <f t="shared" si="25"/>
        <v>Tarif plein</v>
      </c>
      <c r="H521" s="8">
        <f t="shared" si="26"/>
        <v>2</v>
      </c>
      <c r="I521" s="8" t="str">
        <f>IF(D521="x",VLOOKUP(C521,Prog!$A$1:$C$12,H521,FALSE),"")</f>
        <v/>
      </c>
    </row>
    <row r="522" spans="1:9" x14ac:dyDescent="0.3">
      <c r="A522" s="8"/>
      <c r="B522" s="8"/>
      <c r="C522" s="11"/>
      <c r="D522" s="8"/>
      <c r="E522" s="8"/>
      <c r="F522" s="8">
        <f t="shared" si="24"/>
        <v>0</v>
      </c>
      <c r="G522" s="8" t="str">
        <f t="shared" si="25"/>
        <v>Tarif plein</v>
      </c>
      <c r="H522" s="8">
        <f t="shared" si="26"/>
        <v>2</v>
      </c>
      <c r="I522" s="8" t="str">
        <f>IF(D522="x",VLOOKUP(C522,Prog!$A$1:$C$12,H522,FALSE),"")</f>
        <v/>
      </c>
    </row>
    <row r="523" spans="1:9" x14ac:dyDescent="0.3">
      <c r="A523" s="8"/>
      <c r="B523" s="8"/>
      <c r="C523" s="11"/>
      <c r="D523" s="8"/>
      <c r="E523" s="8"/>
      <c r="F523" s="8">
        <f t="shared" si="24"/>
        <v>0</v>
      </c>
      <c r="G523" s="8" t="str">
        <f t="shared" si="25"/>
        <v>Tarif plein</v>
      </c>
      <c r="H523" s="8">
        <f t="shared" si="26"/>
        <v>2</v>
      </c>
      <c r="I523" s="8" t="str">
        <f>IF(D523="x",VLOOKUP(C523,Prog!$A$1:$C$12,H523,FALSE),"")</f>
        <v/>
      </c>
    </row>
    <row r="524" spans="1:9" x14ac:dyDescent="0.3">
      <c r="A524" s="8"/>
      <c r="B524" s="8"/>
      <c r="C524" s="11"/>
      <c r="D524" s="8"/>
      <c r="E524" s="8"/>
      <c r="F524" s="8">
        <f t="shared" si="24"/>
        <v>0</v>
      </c>
      <c r="G524" s="8" t="str">
        <f t="shared" si="25"/>
        <v>Tarif plein</v>
      </c>
      <c r="H524" s="8">
        <f t="shared" si="26"/>
        <v>2</v>
      </c>
      <c r="I524" s="8" t="str">
        <f>IF(D524="x",VLOOKUP(C524,Prog!$A$1:$C$12,H524,FALSE),"")</f>
        <v/>
      </c>
    </row>
    <row r="525" spans="1:9" x14ac:dyDescent="0.3">
      <c r="A525" s="8"/>
      <c r="B525" s="8"/>
      <c r="C525" s="11"/>
      <c r="D525" s="8"/>
      <c r="E525" s="8"/>
      <c r="F525" s="8">
        <f t="shared" si="24"/>
        <v>0</v>
      </c>
      <c r="G525" s="8" t="str">
        <f t="shared" si="25"/>
        <v>Tarif plein</v>
      </c>
      <c r="H525" s="8">
        <f t="shared" si="26"/>
        <v>2</v>
      </c>
      <c r="I525" s="8" t="str">
        <f>IF(D525="x",VLOOKUP(C525,Prog!$A$1:$C$12,H525,FALSE),"")</f>
        <v/>
      </c>
    </row>
    <row r="526" spans="1:9" x14ac:dyDescent="0.3">
      <c r="A526" s="8"/>
      <c r="B526" s="8"/>
      <c r="C526" s="11"/>
      <c r="D526" s="8"/>
      <c r="E526" s="8"/>
      <c r="F526" s="8">
        <f t="shared" si="24"/>
        <v>0</v>
      </c>
      <c r="G526" s="8" t="str">
        <f t="shared" si="25"/>
        <v>Tarif plein</v>
      </c>
      <c r="H526" s="8">
        <f t="shared" si="26"/>
        <v>2</v>
      </c>
      <c r="I526" s="8" t="str">
        <f>IF(D526="x",VLOOKUP(C526,Prog!$A$1:$C$12,H526,FALSE),"")</f>
        <v/>
      </c>
    </row>
    <row r="527" spans="1:9" x14ac:dyDescent="0.3">
      <c r="A527" s="8"/>
      <c r="B527" s="8"/>
      <c r="C527" s="11"/>
      <c r="D527" s="8"/>
      <c r="E527" s="8"/>
      <c r="F527" s="8">
        <f t="shared" si="24"/>
        <v>0</v>
      </c>
      <c r="G527" s="8" t="str">
        <f t="shared" si="25"/>
        <v>Tarif plein</v>
      </c>
      <c r="H527" s="8">
        <f t="shared" si="26"/>
        <v>2</v>
      </c>
      <c r="I527" s="8" t="str">
        <f>IF(D527="x",VLOOKUP(C527,Prog!$A$1:$C$12,H527,FALSE),"")</f>
        <v/>
      </c>
    </row>
    <row r="528" spans="1:9" x14ac:dyDescent="0.3">
      <c r="A528" s="8"/>
      <c r="B528" s="8"/>
      <c r="C528" s="11"/>
      <c r="D528" s="8"/>
      <c r="E528" s="8"/>
      <c r="F528" s="8">
        <f t="shared" si="24"/>
        <v>0</v>
      </c>
      <c r="G528" s="8" t="str">
        <f t="shared" si="25"/>
        <v>Tarif plein</v>
      </c>
      <c r="H528" s="8">
        <f t="shared" si="26"/>
        <v>2</v>
      </c>
      <c r="I528" s="8" t="str">
        <f>IF(D528="x",VLOOKUP(C528,Prog!$A$1:$C$12,H528,FALSE),"")</f>
        <v/>
      </c>
    </row>
    <row r="529" spans="1:9" x14ac:dyDescent="0.3">
      <c r="A529" s="8"/>
      <c r="B529" s="8"/>
      <c r="C529" s="11"/>
      <c r="D529" s="8"/>
      <c r="E529" s="8"/>
      <c r="F529" s="8">
        <f t="shared" si="24"/>
        <v>0</v>
      </c>
      <c r="G529" s="8" t="str">
        <f t="shared" si="25"/>
        <v>Tarif plein</v>
      </c>
      <c r="H529" s="8">
        <f t="shared" si="26"/>
        <v>2</v>
      </c>
      <c r="I529" s="8" t="str">
        <f>IF(D529="x",VLOOKUP(C529,Prog!$A$1:$C$12,H529,FALSE),"")</f>
        <v/>
      </c>
    </row>
    <row r="530" spans="1:9" x14ac:dyDescent="0.3">
      <c r="A530" s="8"/>
      <c r="B530" s="8"/>
      <c r="C530" s="11"/>
      <c r="D530" s="8"/>
      <c r="E530" s="8"/>
      <c r="F530" s="8">
        <f t="shared" si="24"/>
        <v>0</v>
      </c>
      <c r="G530" s="8" t="str">
        <f t="shared" si="25"/>
        <v>Tarif plein</v>
      </c>
      <c r="H530" s="8">
        <f t="shared" si="26"/>
        <v>2</v>
      </c>
      <c r="I530" s="8" t="str">
        <f>IF(D530="x",VLOOKUP(C530,Prog!$A$1:$C$12,H530,FALSE),"")</f>
        <v/>
      </c>
    </row>
    <row r="531" spans="1:9" x14ac:dyDescent="0.3">
      <c r="A531" s="8"/>
      <c r="B531" s="8"/>
      <c r="C531" s="11"/>
      <c r="D531" s="8"/>
      <c r="E531" s="8"/>
      <c r="F531" s="8">
        <f t="shared" si="24"/>
        <v>0</v>
      </c>
      <c r="G531" s="8" t="str">
        <f t="shared" si="25"/>
        <v>Tarif plein</v>
      </c>
      <c r="H531" s="8">
        <f t="shared" si="26"/>
        <v>2</v>
      </c>
      <c r="I531" s="8" t="str">
        <f>IF(D531="x",VLOOKUP(C531,Prog!$A$1:$C$12,H531,FALSE),"")</f>
        <v/>
      </c>
    </row>
    <row r="532" spans="1:9" x14ac:dyDescent="0.3">
      <c r="A532" s="8"/>
      <c r="B532" s="8"/>
      <c r="C532" s="11"/>
      <c r="D532" s="8"/>
      <c r="E532" s="8"/>
      <c r="F532" s="8">
        <f t="shared" si="24"/>
        <v>0</v>
      </c>
      <c r="G532" s="8" t="str">
        <f t="shared" si="25"/>
        <v>Tarif plein</v>
      </c>
      <c r="H532" s="8">
        <f t="shared" si="26"/>
        <v>2</v>
      </c>
      <c r="I532" s="8" t="str">
        <f>IF(D532="x",VLOOKUP(C532,Prog!$A$1:$C$12,H532,FALSE),"")</f>
        <v/>
      </c>
    </row>
    <row r="533" spans="1:9" x14ac:dyDescent="0.3">
      <c r="A533" s="8"/>
      <c r="B533" s="8"/>
      <c r="C533" s="11"/>
      <c r="D533" s="8"/>
      <c r="E533" s="8"/>
      <c r="F533" s="8">
        <f t="shared" si="24"/>
        <v>0</v>
      </c>
      <c r="G533" s="8" t="str">
        <f t="shared" si="25"/>
        <v>Tarif plein</v>
      </c>
      <c r="H533" s="8">
        <f t="shared" si="26"/>
        <v>2</v>
      </c>
      <c r="I533" s="8" t="str">
        <f>IF(D533="x",VLOOKUP(C533,Prog!$A$1:$C$12,H533,FALSE),"")</f>
        <v/>
      </c>
    </row>
    <row r="534" spans="1:9" x14ac:dyDescent="0.3">
      <c r="A534" s="8"/>
      <c r="B534" s="8"/>
      <c r="C534" s="11"/>
      <c r="D534" s="8"/>
      <c r="E534" s="8"/>
      <c r="F534" s="8">
        <f t="shared" si="24"/>
        <v>0</v>
      </c>
      <c r="G534" s="8" t="str">
        <f t="shared" si="25"/>
        <v>Tarif plein</v>
      </c>
      <c r="H534" s="8">
        <f t="shared" si="26"/>
        <v>2</v>
      </c>
      <c r="I534" s="8" t="str">
        <f>IF(D534="x",VLOOKUP(C534,Prog!$A$1:$C$12,H534,FALSE),"")</f>
        <v/>
      </c>
    </row>
    <row r="535" spans="1:9" x14ac:dyDescent="0.3">
      <c r="A535" s="8"/>
      <c r="B535" s="8"/>
      <c r="C535" s="11"/>
      <c r="D535" s="8"/>
      <c r="E535" s="8"/>
      <c r="F535" s="8">
        <f t="shared" si="24"/>
        <v>0</v>
      </c>
      <c r="G535" s="8" t="str">
        <f t="shared" si="25"/>
        <v>Tarif plein</v>
      </c>
      <c r="H535" s="8">
        <f t="shared" si="26"/>
        <v>2</v>
      </c>
      <c r="I535" s="8" t="str">
        <f>IF(D535="x",VLOOKUP(C535,Prog!$A$1:$C$12,H535,FALSE),"")</f>
        <v/>
      </c>
    </row>
    <row r="536" spans="1:9" x14ac:dyDescent="0.3">
      <c r="A536" s="8"/>
      <c r="B536" s="8"/>
      <c r="C536" s="11"/>
      <c r="D536" s="8"/>
      <c r="E536" s="8"/>
      <c r="F536" s="8">
        <f t="shared" si="24"/>
        <v>0</v>
      </c>
      <c r="G536" s="8" t="str">
        <f t="shared" si="25"/>
        <v>Tarif plein</v>
      </c>
      <c r="H536" s="8">
        <f t="shared" si="26"/>
        <v>2</v>
      </c>
      <c r="I536" s="8" t="str">
        <f>IF(D536="x",VLOOKUP(C536,Prog!$A$1:$C$12,H536,FALSE),"")</f>
        <v/>
      </c>
    </row>
    <row r="537" spans="1:9" x14ac:dyDescent="0.3">
      <c r="A537" s="8"/>
      <c r="B537" s="8"/>
      <c r="C537" s="11"/>
      <c r="D537" s="8"/>
      <c r="E537" s="8"/>
      <c r="F537" s="8">
        <f t="shared" si="24"/>
        <v>0</v>
      </c>
      <c r="G537" s="8" t="str">
        <f t="shared" si="25"/>
        <v>Tarif plein</v>
      </c>
      <c r="H537" s="8">
        <f t="shared" si="26"/>
        <v>2</v>
      </c>
      <c r="I537" s="8" t="str">
        <f>IF(D537="x",VLOOKUP(C537,Prog!$A$1:$C$12,H537,FALSE),"")</f>
        <v/>
      </c>
    </row>
    <row r="538" spans="1:9" x14ac:dyDescent="0.3">
      <c r="A538" s="8"/>
      <c r="B538" s="8"/>
      <c r="C538" s="11"/>
      <c r="D538" s="8"/>
      <c r="E538" s="8"/>
      <c r="F538" s="8">
        <f t="shared" si="24"/>
        <v>0</v>
      </c>
      <c r="G538" s="8" t="str">
        <f t="shared" si="25"/>
        <v>Tarif plein</v>
      </c>
      <c r="H538" s="8">
        <f t="shared" si="26"/>
        <v>2</v>
      </c>
      <c r="I538" s="8" t="str">
        <f>IF(D538="x",VLOOKUP(C538,Prog!$A$1:$C$12,H538,FALSE),"")</f>
        <v/>
      </c>
    </row>
    <row r="539" spans="1:9" x14ac:dyDescent="0.3">
      <c r="A539" s="8"/>
      <c r="B539" s="8"/>
      <c r="C539" s="11"/>
      <c r="D539" s="8"/>
      <c r="E539" s="8"/>
      <c r="F539" s="8">
        <f t="shared" si="24"/>
        <v>0</v>
      </c>
      <c r="G539" s="8" t="str">
        <f t="shared" si="25"/>
        <v>Tarif plein</v>
      </c>
      <c r="H539" s="8">
        <f t="shared" si="26"/>
        <v>2</v>
      </c>
      <c r="I539" s="8" t="str">
        <f>IF(D539="x",VLOOKUP(C539,Prog!$A$1:$C$12,H539,FALSE),"")</f>
        <v/>
      </c>
    </row>
    <row r="540" spans="1:9" x14ac:dyDescent="0.3">
      <c r="A540" s="8"/>
      <c r="B540" s="8"/>
      <c r="C540" s="11"/>
      <c r="D540" s="8"/>
      <c r="E540" s="8"/>
      <c r="F540" s="8">
        <f t="shared" si="24"/>
        <v>0</v>
      </c>
      <c r="G540" s="8" t="str">
        <f t="shared" si="25"/>
        <v>Tarif plein</v>
      </c>
      <c r="H540" s="8">
        <f t="shared" si="26"/>
        <v>2</v>
      </c>
      <c r="I540" s="8" t="str">
        <f>IF(D540="x",VLOOKUP(C540,Prog!$A$1:$C$12,H540,FALSE),"")</f>
        <v/>
      </c>
    </row>
    <row r="541" spans="1:9" x14ac:dyDescent="0.3">
      <c r="A541" s="8"/>
      <c r="B541" s="8"/>
      <c r="C541" s="11"/>
      <c r="D541" s="8"/>
      <c r="E541" s="8"/>
      <c r="F541" s="8">
        <f t="shared" si="24"/>
        <v>0</v>
      </c>
      <c r="G541" s="8" t="str">
        <f t="shared" si="25"/>
        <v>Tarif plein</v>
      </c>
      <c r="H541" s="8">
        <f t="shared" si="26"/>
        <v>2</v>
      </c>
      <c r="I541" s="8" t="str">
        <f>IF(D541="x",VLOOKUP(C541,Prog!$A$1:$C$12,H541,FALSE),"")</f>
        <v/>
      </c>
    </row>
    <row r="542" spans="1:9" x14ac:dyDescent="0.3">
      <c r="A542" s="8"/>
      <c r="B542" s="8"/>
      <c r="C542" s="11"/>
      <c r="D542" s="8"/>
      <c r="E542" s="8"/>
      <c r="F542" s="8">
        <f t="shared" si="24"/>
        <v>0</v>
      </c>
      <c r="G542" s="8" t="str">
        <f t="shared" si="25"/>
        <v>Tarif plein</v>
      </c>
      <c r="H542" s="8">
        <f t="shared" si="26"/>
        <v>2</v>
      </c>
      <c r="I542" s="8" t="str">
        <f>IF(D542="x",VLOOKUP(C542,Prog!$A$1:$C$12,H542,FALSE),"")</f>
        <v/>
      </c>
    </row>
    <row r="543" spans="1:9" x14ac:dyDescent="0.3">
      <c r="A543" s="8"/>
      <c r="B543" s="8"/>
      <c r="C543" s="11"/>
      <c r="D543" s="8"/>
      <c r="E543" s="8"/>
      <c r="F543" s="8">
        <f t="shared" si="24"/>
        <v>0</v>
      </c>
      <c r="G543" s="8" t="str">
        <f t="shared" si="25"/>
        <v>Tarif plein</v>
      </c>
      <c r="H543" s="8">
        <f t="shared" si="26"/>
        <v>2</v>
      </c>
      <c r="I543" s="8" t="str">
        <f>IF(D543="x",VLOOKUP(C543,Prog!$A$1:$C$12,H543,FALSE),"")</f>
        <v/>
      </c>
    </row>
    <row r="544" spans="1:9" x14ac:dyDescent="0.3">
      <c r="A544" s="8"/>
      <c r="B544" s="8"/>
      <c r="C544" s="11"/>
      <c r="D544" s="8"/>
      <c r="E544" s="8"/>
      <c r="F544" s="8">
        <f t="shared" si="24"/>
        <v>0</v>
      </c>
      <c r="G544" s="8" t="str">
        <f t="shared" si="25"/>
        <v>Tarif plein</v>
      </c>
      <c r="H544" s="8">
        <f t="shared" si="26"/>
        <v>2</v>
      </c>
      <c r="I544" s="8" t="str">
        <f>IF(D544="x",VLOOKUP(C544,Prog!$A$1:$C$12,H544,FALSE),"")</f>
        <v/>
      </c>
    </row>
    <row r="545" spans="1:9" x14ac:dyDescent="0.3">
      <c r="A545" s="8"/>
      <c r="B545" s="8"/>
      <c r="C545" s="11"/>
      <c r="D545" s="8"/>
      <c r="E545" s="8"/>
      <c r="F545" s="8">
        <f t="shared" si="24"/>
        <v>0</v>
      </c>
      <c r="G545" s="8" t="str">
        <f t="shared" si="25"/>
        <v>Tarif plein</v>
      </c>
      <c r="H545" s="8">
        <f t="shared" si="26"/>
        <v>2</v>
      </c>
      <c r="I545" s="8" t="str">
        <f>IF(D545="x",VLOOKUP(C545,Prog!$A$1:$C$12,H545,FALSE),"")</f>
        <v/>
      </c>
    </row>
    <row r="546" spans="1:9" x14ac:dyDescent="0.3">
      <c r="A546" s="8"/>
      <c r="B546" s="8"/>
      <c r="C546" s="11"/>
      <c r="D546" s="8"/>
      <c r="E546" s="8"/>
      <c r="F546" s="8">
        <f t="shared" si="24"/>
        <v>0</v>
      </c>
      <c r="G546" s="8" t="str">
        <f t="shared" si="25"/>
        <v>Tarif plein</v>
      </c>
      <c r="H546" s="8">
        <f t="shared" si="26"/>
        <v>2</v>
      </c>
      <c r="I546" s="8" t="str">
        <f>IF(D546="x",VLOOKUP(C546,Prog!$A$1:$C$12,H546,FALSE),"")</f>
        <v/>
      </c>
    </row>
    <row r="547" spans="1:9" x14ac:dyDescent="0.3">
      <c r="A547" s="8"/>
      <c r="B547" s="8"/>
      <c r="C547" s="11"/>
      <c r="D547" s="8"/>
      <c r="E547" s="8"/>
      <c r="F547" s="8">
        <f t="shared" si="24"/>
        <v>0</v>
      </c>
      <c r="G547" s="8" t="str">
        <f t="shared" si="25"/>
        <v>Tarif plein</v>
      </c>
      <c r="H547" s="8">
        <f t="shared" si="26"/>
        <v>2</v>
      </c>
      <c r="I547" s="8" t="str">
        <f>IF(D547="x",VLOOKUP(C547,Prog!$A$1:$C$12,H547,FALSE),"")</f>
        <v/>
      </c>
    </row>
    <row r="548" spans="1:9" x14ac:dyDescent="0.3">
      <c r="A548" s="8"/>
      <c r="B548" s="8"/>
      <c r="C548" s="11"/>
      <c r="D548" s="8"/>
      <c r="E548" s="8"/>
      <c r="F548" s="8">
        <f t="shared" si="24"/>
        <v>0</v>
      </c>
      <c r="G548" s="8" t="str">
        <f t="shared" si="25"/>
        <v>Tarif plein</v>
      </c>
      <c r="H548" s="8">
        <f t="shared" si="26"/>
        <v>2</v>
      </c>
      <c r="I548" s="8" t="str">
        <f>IF(D548="x",VLOOKUP(C548,Prog!$A$1:$C$12,H548,FALSE),"")</f>
        <v/>
      </c>
    </row>
    <row r="549" spans="1:9" x14ac:dyDescent="0.3">
      <c r="A549" s="8"/>
      <c r="B549" s="8"/>
      <c r="C549" s="11"/>
      <c r="D549" s="8"/>
      <c r="E549" s="8"/>
      <c r="F549" s="8">
        <f t="shared" si="24"/>
        <v>0</v>
      </c>
      <c r="G549" s="8" t="str">
        <f t="shared" si="25"/>
        <v>Tarif plein</v>
      </c>
      <c r="H549" s="8">
        <f t="shared" si="26"/>
        <v>2</v>
      </c>
      <c r="I549" s="8" t="str">
        <f>IF(D549="x",VLOOKUP(C549,Prog!$A$1:$C$12,H549,FALSE),"")</f>
        <v/>
      </c>
    </row>
    <row r="550" spans="1:9" x14ac:dyDescent="0.3">
      <c r="A550" s="8"/>
      <c r="B550" s="8"/>
      <c r="C550" s="11"/>
      <c r="D550" s="8"/>
      <c r="E550" s="8"/>
      <c r="F550" s="8">
        <f t="shared" si="24"/>
        <v>0</v>
      </c>
      <c r="G550" s="8" t="str">
        <f t="shared" si="25"/>
        <v>Tarif plein</v>
      </c>
      <c r="H550" s="8">
        <f t="shared" si="26"/>
        <v>2</v>
      </c>
      <c r="I550" s="8" t="str">
        <f>IF(D550="x",VLOOKUP(C550,Prog!$A$1:$C$12,H550,FALSE),"")</f>
        <v/>
      </c>
    </row>
    <row r="551" spans="1:9" x14ac:dyDescent="0.3">
      <c r="A551" s="8"/>
      <c r="B551" s="8"/>
      <c r="C551" s="11"/>
      <c r="D551" s="8"/>
      <c r="E551" s="8"/>
      <c r="F551" s="8">
        <f t="shared" si="24"/>
        <v>0</v>
      </c>
      <c r="G551" s="8" t="str">
        <f t="shared" si="25"/>
        <v>Tarif plein</v>
      </c>
      <c r="H551" s="8">
        <f t="shared" si="26"/>
        <v>2</v>
      </c>
      <c r="I551" s="8" t="str">
        <f>IF(D551="x",VLOOKUP(C551,Prog!$A$1:$C$12,H551,FALSE),"")</f>
        <v/>
      </c>
    </row>
    <row r="552" spans="1:9" x14ac:dyDescent="0.3">
      <c r="A552" s="8"/>
      <c r="B552" s="8"/>
      <c r="C552" s="11"/>
      <c r="D552" s="8"/>
      <c r="E552" s="8"/>
      <c r="F552" s="8">
        <f t="shared" si="24"/>
        <v>0</v>
      </c>
      <c r="G552" s="8" t="str">
        <f t="shared" si="25"/>
        <v>Tarif plein</v>
      </c>
      <c r="H552" s="8">
        <f t="shared" si="26"/>
        <v>2</v>
      </c>
      <c r="I552" s="8" t="str">
        <f>IF(D552="x",VLOOKUP(C552,Prog!$A$1:$C$12,H552,FALSE),"")</f>
        <v/>
      </c>
    </row>
    <row r="553" spans="1:9" x14ac:dyDescent="0.3">
      <c r="A553" s="8"/>
      <c r="B553" s="8"/>
      <c r="C553" s="11"/>
      <c r="D553" s="8"/>
      <c r="E553" s="8"/>
      <c r="F553" s="8">
        <f t="shared" si="24"/>
        <v>0</v>
      </c>
      <c r="G553" s="8" t="str">
        <f t="shared" si="25"/>
        <v>Tarif plein</v>
      </c>
      <c r="H553" s="8">
        <f t="shared" si="26"/>
        <v>2</v>
      </c>
      <c r="I553" s="8" t="str">
        <f>IF(D553="x",VLOOKUP(C553,Prog!$A$1:$C$12,H553,FALSE),"")</f>
        <v/>
      </c>
    </row>
    <row r="554" spans="1:9" x14ac:dyDescent="0.3">
      <c r="A554" s="8"/>
      <c r="B554" s="8"/>
      <c r="C554" s="11"/>
      <c r="D554" s="8"/>
      <c r="E554" s="8"/>
      <c r="F554" s="8">
        <f t="shared" si="24"/>
        <v>0</v>
      </c>
      <c r="G554" s="8" t="str">
        <f t="shared" si="25"/>
        <v>Tarif plein</v>
      </c>
      <c r="H554" s="8">
        <f t="shared" si="26"/>
        <v>2</v>
      </c>
      <c r="I554" s="8" t="str">
        <f>IF(D554="x",VLOOKUP(C554,Prog!$A$1:$C$12,H554,FALSE),"")</f>
        <v/>
      </c>
    </row>
    <row r="555" spans="1:9" x14ac:dyDescent="0.3">
      <c r="A555" s="8"/>
      <c r="B555" s="8"/>
      <c r="C555" s="11"/>
      <c r="D555" s="8"/>
      <c r="E555" s="8"/>
      <c r="F555" s="8">
        <f t="shared" si="24"/>
        <v>0</v>
      </c>
      <c r="G555" s="8" t="str">
        <f t="shared" si="25"/>
        <v>Tarif plein</v>
      </c>
      <c r="H555" s="8">
        <f t="shared" si="26"/>
        <v>2</v>
      </c>
      <c r="I555" s="8" t="str">
        <f>IF(D555="x",VLOOKUP(C555,Prog!$A$1:$C$12,H555,FALSE),"")</f>
        <v/>
      </c>
    </row>
    <row r="556" spans="1:9" x14ac:dyDescent="0.3">
      <c r="A556" s="8"/>
      <c r="B556" s="8"/>
      <c r="C556" s="11"/>
      <c r="D556" s="8"/>
      <c r="E556" s="8"/>
      <c r="F556" s="8">
        <f t="shared" si="24"/>
        <v>0</v>
      </c>
      <c r="G556" s="8" t="str">
        <f t="shared" si="25"/>
        <v>Tarif plein</v>
      </c>
      <c r="H556" s="8">
        <f t="shared" si="26"/>
        <v>2</v>
      </c>
      <c r="I556" s="8" t="str">
        <f>IF(D556="x",VLOOKUP(C556,Prog!$A$1:$C$12,H556,FALSE),"")</f>
        <v/>
      </c>
    </row>
    <row r="557" spans="1:9" x14ac:dyDescent="0.3">
      <c r="A557" s="8"/>
      <c r="B557" s="8"/>
      <c r="C557" s="11"/>
      <c r="D557" s="8"/>
      <c r="E557" s="8"/>
      <c r="F557" s="8">
        <f t="shared" si="24"/>
        <v>0</v>
      </c>
      <c r="G557" s="8" t="str">
        <f t="shared" si="25"/>
        <v>Tarif plein</v>
      </c>
      <c r="H557" s="8">
        <f t="shared" si="26"/>
        <v>2</v>
      </c>
      <c r="I557" s="8" t="str">
        <f>IF(D557="x",VLOOKUP(C557,Prog!$A$1:$C$12,H557,FALSE),"")</f>
        <v/>
      </c>
    </row>
    <row r="558" spans="1:9" x14ac:dyDescent="0.3">
      <c r="A558" s="8"/>
      <c r="B558" s="8"/>
      <c r="C558" s="11"/>
      <c r="D558" s="8"/>
      <c r="E558" s="8"/>
      <c r="F558" s="8">
        <f t="shared" si="24"/>
        <v>0</v>
      </c>
      <c r="G558" s="8" t="str">
        <f t="shared" si="25"/>
        <v>Tarif plein</v>
      </c>
      <c r="H558" s="8">
        <f t="shared" si="26"/>
        <v>2</v>
      </c>
      <c r="I558" s="8" t="str">
        <f>IF(D558="x",VLOOKUP(C558,Prog!$A$1:$C$12,H558,FALSE),"")</f>
        <v/>
      </c>
    </row>
    <row r="559" spans="1:9" x14ac:dyDescent="0.3">
      <c r="A559" s="8"/>
      <c r="B559" s="8"/>
      <c r="C559" s="11"/>
      <c r="D559" s="8"/>
      <c r="E559" s="8"/>
      <c r="F559" s="8">
        <f t="shared" si="24"/>
        <v>0</v>
      </c>
      <c r="G559" s="8" t="str">
        <f t="shared" si="25"/>
        <v>Tarif plein</v>
      </c>
      <c r="H559" s="8">
        <f t="shared" si="26"/>
        <v>2</v>
      </c>
      <c r="I559" s="8" t="str">
        <f>IF(D559="x",VLOOKUP(C559,Prog!$A$1:$C$12,H559,FALSE),"")</f>
        <v/>
      </c>
    </row>
    <row r="560" spans="1:9" x14ac:dyDescent="0.3">
      <c r="A560" s="8"/>
      <c r="B560" s="8"/>
      <c r="C560" s="11"/>
      <c r="D560" s="8"/>
      <c r="E560" s="8"/>
      <c r="F560" s="8">
        <f t="shared" si="24"/>
        <v>0</v>
      </c>
      <c r="G560" s="8" t="str">
        <f t="shared" si="25"/>
        <v>Tarif plein</v>
      </c>
      <c r="H560" s="8">
        <f t="shared" si="26"/>
        <v>2</v>
      </c>
      <c r="I560" s="8" t="str">
        <f>IF(D560="x",VLOOKUP(C560,Prog!$A$1:$C$12,H560,FALSE),"")</f>
        <v/>
      </c>
    </row>
    <row r="561" spans="1:9" x14ac:dyDescent="0.3">
      <c r="A561" s="8"/>
      <c r="B561" s="8"/>
      <c r="C561" s="11"/>
      <c r="D561" s="8"/>
      <c r="E561" s="8"/>
      <c r="F561" s="8">
        <f t="shared" si="24"/>
        <v>0</v>
      </c>
      <c r="G561" s="8" t="str">
        <f t="shared" si="25"/>
        <v>Tarif plein</v>
      </c>
      <c r="H561" s="8">
        <f t="shared" si="26"/>
        <v>2</v>
      </c>
      <c r="I561" s="8" t="str">
        <f>IF(D561="x",VLOOKUP(C561,Prog!$A$1:$C$12,H561,FALSE),"")</f>
        <v/>
      </c>
    </row>
    <row r="562" spans="1:9" x14ac:dyDescent="0.3">
      <c r="A562" s="8"/>
      <c r="B562" s="8"/>
      <c r="C562" s="11"/>
      <c r="D562" s="8"/>
      <c r="E562" s="8"/>
      <c r="F562" s="8">
        <f t="shared" si="24"/>
        <v>0</v>
      </c>
      <c r="G562" s="8" t="str">
        <f t="shared" si="25"/>
        <v>Tarif plein</v>
      </c>
      <c r="H562" s="8">
        <f t="shared" si="26"/>
        <v>2</v>
      </c>
      <c r="I562" s="8" t="str">
        <f>IF(D562="x",VLOOKUP(C562,Prog!$A$1:$C$12,H562,FALSE),"")</f>
        <v/>
      </c>
    </row>
    <row r="563" spans="1:9" x14ac:dyDescent="0.3">
      <c r="A563" s="8"/>
      <c r="B563" s="8"/>
      <c r="C563" s="11"/>
      <c r="D563" s="8"/>
      <c r="E563" s="8"/>
      <c r="F563" s="8">
        <f t="shared" si="24"/>
        <v>0</v>
      </c>
      <c r="G563" s="8" t="str">
        <f t="shared" si="25"/>
        <v>Tarif plein</v>
      </c>
      <c r="H563" s="8">
        <f t="shared" si="26"/>
        <v>2</v>
      </c>
      <c r="I563" s="8" t="str">
        <f>IF(D563="x",VLOOKUP(C563,Prog!$A$1:$C$12,H563,FALSE),"")</f>
        <v/>
      </c>
    </row>
    <row r="564" spans="1:9" x14ac:dyDescent="0.3">
      <c r="A564" s="8"/>
      <c r="B564" s="8"/>
      <c r="C564" s="11"/>
      <c r="D564" s="8"/>
      <c r="E564" s="8"/>
      <c r="F564" s="8">
        <f t="shared" si="24"/>
        <v>0</v>
      </c>
      <c r="G564" s="8" t="str">
        <f t="shared" si="25"/>
        <v>Tarif plein</v>
      </c>
      <c r="H564" s="8">
        <f t="shared" si="26"/>
        <v>2</v>
      </c>
      <c r="I564" s="8" t="str">
        <f>IF(D564="x",VLOOKUP(C564,Prog!$A$1:$C$12,H564,FALSE),"")</f>
        <v/>
      </c>
    </row>
    <row r="565" spans="1:9" x14ac:dyDescent="0.3">
      <c r="A565" s="8"/>
      <c r="B565" s="8"/>
      <c r="C565" s="11"/>
      <c r="D565" s="8"/>
      <c r="E565" s="8"/>
      <c r="F565" s="8">
        <f t="shared" si="24"/>
        <v>0</v>
      </c>
      <c r="G565" s="8" t="str">
        <f t="shared" si="25"/>
        <v>Tarif plein</v>
      </c>
      <c r="H565" s="8">
        <f t="shared" si="26"/>
        <v>2</v>
      </c>
      <c r="I565" s="8" t="str">
        <f>IF(D565="x",VLOOKUP(C565,Prog!$A$1:$C$12,H565,FALSE),"")</f>
        <v/>
      </c>
    </row>
    <row r="566" spans="1:9" x14ac:dyDescent="0.3">
      <c r="A566" s="8"/>
      <c r="B566" s="8"/>
      <c r="C566" s="11"/>
      <c r="D566" s="8"/>
      <c r="E566" s="8"/>
      <c r="F566" s="8">
        <f t="shared" si="24"/>
        <v>0</v>
      </c>
      <c r="G566" s="8" t="str">
        <f t="shared" si="25"/>
        <v>Tarif plein</v>
      </c>
      <c r="H566" s="8">
        <f t="shared" si="26"/>
        <v>2</v>
      </c>
      <c r="I566" s="8" t="str">
        <f>IF(D566="x",VLOOKUP(C566,Prog!$A$1:$C$12,H566,FALSE),"")</f>
        <v/>
      </c>
    </row>
    <row r="567" spans="1:9" x14ac:dyDescent="0.3">
      <c r="A567" s="8"/>
      <c r="B567" s="8"/>
      <c r="C567" s="11"/>
      <c r="D567" s="8"/>
      <c r="E567" s="8"/>
      <c r="F567" s="8">
        <f t="shared" si="24"/>
        <v>0</v>
      </c>
      <c r="G567" s="8" t="str">
        <f t="shared" si="25"/>
        <v>Tarif plein</v>
      </c>
      <c r="H567" s="8">
        <f t="shared" si="26"/>
        <v>2</v>
      </c>
      <c r="I567" s="8" t="str">
        <f>IF(D567="x",VLOOKUP(C567,Prog!$A$1:$C$12,H567,FALSE),"")</f>
        <v/>
      </c>
    </row>
    <row r="568" spans="1:9" x14ac:dyDescent="0.3">
      <c r="A568" s="8"/>
      <c r="B568" s="8"/>
      <c r="C568" s="11"/>
      <c r="D568" s="8"/>
      <c r="E568" s="8"/>
      <c r="F568" s="8">
        <f t="shared" si="24"/>
        <v>0</v>
      </c>
      <c r="G568" s="8" t="str">
        <f t="shared" si="25"/>
        <v>Tarif plein</v>
      </c>
      <c r="H568" s="8">
        <f t="shared" si="26"/>
        <v>2</v>
      </c>
      <c r="I568" s="8" t="str">
        <f>IF(D568="x",VLOOKUP(C568,Prog!$A$1:$C$12,H568,FALSE),"")</f>
        <v/>
      </c>
    </row>
    <row r="569" spans="1:9" x14ac:dyDescent="0.3">
      <c r="A569" s="8"/>
      <c r="B569" s="8"/>
      <c r="C569" s="11"/>
      <c r="D569" s="8"/>
      <c r="E569" s="8"/>
      <c r="F569" s="8">
        <f t="shared" si="24"/>
        <v>0</v>
      </c>
      <c r="G569" s="8" t="str">
        <f t="shared" si="25"/>
        <v>Tarif plein</v>
      </c>
      <c r="H569" s="8">
        <f t="shared" si="26"/>
        <v>2</v>
      </c>
      <c r="I569" s="8" t="str">
        <f>IF(D569="x",VLOOKUP(C569,Prog!$A$1:$C$12,H569,FALSE),"")</f>
        <v/>
      </c>
    </row>
    <row r="570" spans="1:9" x14ac:dyDescent="0.3">
      <c r="A570" s="8"/>
      <c r="B570" s="8"/>
      <c r="C570" s="11"/>
      <c r="D570" s="8"/>
      <c r="E570" s="8"/>
      <c r="F570" s="8">
        <f t="shared" si="24"/>
        <v>0</v>
      </c>
      <c r="G570" s="8" t="str">
        <f t="shared" si="25"/>
        <v>Tarif plein</v>
      </c>
      <c r="H570" s="8">
        <f t="shared" si="26"/>
        <v>2</v>
      </c>
      <c r="I570" s="8" t="str">
        <f>IF(D570="x",VLOOKUP(C570,Prog!$A$1:$C$12,H570,FALSE),"")</f>
        <v/>
      </c>
    </row>
    <row r="571" spans="1:9" x14ac:dyDescent="0.3">
      <c r="A571" s="8"/>
      <c r="B571" s="8"/>
      <c r="C571" s="11"/>
      <c r="D571" s="8"/>
      <c r="E571" s="8"/>
      <c r="F571" s="8">
        <f t="shared" si="24"/>
        <v>0</v>
      </c>
      <c r="G571" s="8" t="str">
        <f t="shared" si="25"/>
        <v>Tarif plein</v>
      </c>
      <c r="H571" s="8">
        <f t="shared" si="26"/>
        <v>2</v>
      </c>
      <c r="I571" s="8" t="str">
        <f>IF(D571="x",VLOOKUP(C571,Prog!$A$1:$C$12,H571,FALSE),"")</f>
        <v/>
      </c>
    </row>
    <row r="572" spans="1:9" x14ac:dyDescent="0.3">
      <c r="A572" s="8"/>
      <c r="B572" s="8"/>
      <c r="C572" s="11"/>
      <c r="D572" s="8"/>
      <c r="E572" s="8"/>
      <c r="F572" s="8">
        <f t="shared" si="24"/>
        <v>0</v>
      </c>
      <c r="G572" s="8" t="str">
        <f t="shared" si="25"/>
        <v>Tarif plein</v>
      </c>
      <c r="H572" s="8">
        <f t="shared" si="26"/>
        <v>2</v>
      </c>
      <c r="I572" s="8" t="str">
        <f>IF(D572="x",VLOOKUP(C572,Prog!$A$1:$C$12,H572,FALSE),"")</f>
        <v/>
      </c>
    </row>
    <row r="573" spans="1:9" x14ac:dyDescent="0.3">
      <c r="A573" s="8"/>
      <c r="B573" s="8"/>
      <c r="C573" s="11"/>
      <c r="D573" s="8"/>
      <c r="E573" s="8"/>
      <c r="F573" s="8">
        <f t="shared" si="24"/>
        <v>0</v>
      </c>
      <c r="G573" s="8" t="str">
        <f t="shared" si="25"/>
        <v>Tarif plein</v>
      </c>
      <c r="H573" s="8">
        <f t="shared" si="26"/>
        <v>2</v>
      </c>
      <c r="I573" s="8" t="str">
        <f>IF(D573="x",VLOOKUP(C573,Prog!$A$1:$C$12,H573,FALSE),"")</f>
        <v/>
      </c>
    </row>
    <row r="574" spans="1:9" x14ac:dyDescent="0.3">
      <c r="A574" s="8"/>
      <c r="B574" s="8"/>
      <c r="C574" s="11"/>
      <c r="D574" s="8"/>
      <c r="E574" s="8"/>
      <c r="F574" s="8">
        <f t="shared" si="24"/>
        <v>0</v>
      </c>
      <c r="G574" s="8" t="str">
        <f t="shared" si="25"/>
        <v>Tarif plein</v>
      </c>
      <c r="H574" s="8">
        <f t="shared" si="26"/>
        <v>2</v>
      </c>
      <c r="I574" s="8" t="str">
        <f>IF(D574="x",VLOOKUP(C574,Prog!$A$1:$C$12,H574,FALSE),"")</f>
        <v/>
      </c>
    </row>
    <row r="575" spans="1:9" x14ac:dyDescent="0.3">
      <c r="A575" s="8"/>
      <c r="B575" s="8"/>
      <c r="C575" s="11"/>
      <c r="D575" s="8"/>
      <c r="E575" s="8"/>
      <c r="F575" s="8">
        <f t="shared" si="24"/>
        <v>0</v>
      </c>
      <c r="G575" s="8" t="str">
        <f t="shared" si="25"/>
        <v>Tarif plein</v>
      </c>
      <c r="H575" s="8">
        <f t="shared" si="26"/>
        <v>2</v>
      </c>
      <c r="I575" s="8" t="str">
        <f>IF(D575="x",VLOOKUP(C575,Prog!$A$1:$C$12,H575,FALSE),"")</f>
        <v/>
      </c>
    </row>
    <row r="576" spans="1:9" x14ac:dyDescent="0.3">
      <c r="A576" s="8"/>
      <c r="B576" s="8"/>
      <c r="C576" s="11"/>
      <c r="D576" s="8"/>
      <c r="E576" s="8"/>
      <c r="F576" s="8">
        <f t="shared" si="24"/>
        <v>0</v>
      </c>
      <c r="G576" s="8" t="str">
        <f t="shared" si="25"/>
        <v>Tarif plein</v>
      </c>
      <c r="H576" s="8">
        <f t="shared" si="26"/>
        <v>2</v>
      </c>
      <c r="I576" s="8" t="str">
        <f>IF(D576="x",VLOOKUP(C576,Prog!$A$1:$C$12,H576,FALSE),"")</f>
        <v/>
      </c>
    </row>
    <row r="577" spans="1:9" x14ac:dyDescent="0.3">
      <c r="A577" s="8"/>
      <c r="B577" s="8"/>
      <c r="C577" s="11"/>
      <c r="D577" s="8"/>
      <c r="E577" s="8"/>
      <c r="F577" s="8">
        <f t="shared" si="24"/>
        <v>0</v>
      </c>
      <c r="G577" s="8" t="str">
        <f t="shared" si="25"/>
        <v>Tarif plein</v>
      </c>
      <c r="H577" s="8">
        <f t="shared" si="26"/>
        <v>2</v>
      </c>
      <c r="I577" s="8" t="str">
        <f>IF(D577="x",VLOOKUP(C577,Prog!$A$1:$C$12,H577,FALSE),"")</f>
        <v/>
      </c>
    </row>
    <row r="578" spans="1:9" x14ac:dyDescent="0.3">
      <c r="A578" s="8"/>
      <c r="B578" s="8"/>
      <c r="C578" s="11"/>
      <c r="D578" s="8"/>
      <c r="E578" s="8"/>
      <c r="F578" s="8">
        <f t="shared" si="24"/>
        <v>0</v>
      </c>
      <c r="G578" s="8" t="str">
        <f t="shared" si="25"/>
        <v>Tarif plein</v>
      </c>
      <c r="H578" s="8">
        <f t="shared" si="26"/>
        <v>2</v>
      </c>
      <c r="I578" s="8" t="str">
        <f>IF(D578="x",VLOOKUP(C578,Prog!$A$1:$C$12,H578,FALSE),"")</f>
        <v/>
      </c>
    </row>
    <row r="579" spans="1:9" x14ac:dyDescent="0.3">
      <c r="A579" s="8"/>
      <c r="B579" s="8"/>
      <c r="C579" s="11"/>
      <c r="D579" s="8"/>
      <c r="E579" s="8"/>
      <c r="F579" s="8">
        <f t="shared" si="24"/>
        <v>0</v>
      </c>
      <c r="G579" s="8" t="str">
        <f t="shared" si="25"/>
        <v>Tarif plein</v>
      </c>
      <c r="H579" s="8">
        <f t="shared" si="26"/>
        <v>2</v>
      </c>
      <c r="I579" s="8" t="str">
        <f>IF(D579="x",VLOOKUP(C579,Prog!$A$1:$C$12,H579,FALSE),"")</f>
        <v/>
      </c>
    </row>
    <row r="580" spans="1:9" x14ac:dyDescent="0.3">
      <c r="A580" s="8"/>
      <c r="B580" s="8"/>
      <c r="C580" s="11"/>
      <c r="D580" s="8"/>
      <c r="E580" s="8"/>
      <c r="F580" s="8">
        <f t="shared" si="24"/>
        <v>0</v>
      </c>
      <c r="G580" s="8" t="str">
        <f t="shared" si="25"/>
        <v>Tarif plein</v>
      </c>
      <c r="H580" s="8">
        <f t="shared" si="26"/>
        <v>2</v>
      </c>
      <c r="I580" s="8" t="str">
        <f>IF(D580="x",VLOOKUP(C580,Prog!$A$1:$C$12,H580,FALSE),"")</f>
        <v/>
      </c>
    </row>
    <row r="581" spans="1:9" x14ac:dyDescent="0.3">
      <c r="A581" s="8"/>
      <c r="B581" s="8"/>
      <c r="C581" s="11"/>
      <c r="D581" s="8"/>
      <c r="E581" s="8"/>
      <c r="F581" s="8">
        <f t="shared" si="24"/>
        <v>0</v>
      </c>
      <c r="G581" s="8" t="str">
        <f t="shared" si="25"/>
        <v>Tarif plein</v>
      </c>
      <c r="H581" s="8">
        <f t="shared" si="26"/>
        <v>2</v>
      </c>
      <c r="I581" s="8" t="str">
        <f>IF(D581="x",VLOOKUP(C581,Prog!$A$1:$C$12,H581,FALSE),"")</f>
        <v/>
      </c>
    </row>
    <row r="582" spans="1:9" x14ac:dyDescent="0.3">
      <c r="A582" s="8"/>
      <c r="B582" s="8"/>
      <c r="C582" s="11"/>
      <c r="D582" s="8"/>
      <c r="E582" s="8"/>
      <c r="F582" s="8">
        <f t="shared" si="24"/>
        <v>0</v>
      </c>
      <c r="G582" s="8" t="str">
        <f t="shared" si="25"/>
        <v>Tarif plein</v>
      </c>
      <c r="H582" s="8">
        <f t="shared" si="26"/>
        <v>2</v>
      </c>
      <c r="I582" s="8" t="str">
        <f>IF(D582="x",VLOOKUP(C582,Prog!$A$1:$C$12,H582,FALSE),"")</f>
        <v/>
      </c>
    </row>
    <row r="583" spans="1:9" x14ac:dyDescent="0.3">
      <c r="A583" s="8"/>
      <c r="B583" s="8"/>
      <c r="C583" s="11"/>
      <c r="D583" s="8"/>
      <c r="E583" s="8"/>
      <c r="F583" s="8">
        <f t="shared" ref="F583:F646" si="27">COUNTIF($A$6:$A$999,A583)</f>
        <v>0</v>
      </c>
      <c r="G583" s="8" t="str">
        <f t="shared" ref="G583:G646" si="28">IF(F583&gt;1,"Tarif réduit","Tarif plein")</f>
        <v>Tarif plein</v>
      </c>
      <c r="H583" s="8">
        <f t="shared" ref="H583:H646" si="29">IF(G583="Tarif réduit",3,2)</f>
        <v>2</v>
      </c>
      <c r="I583" s="8" t="str">
        <f>IF(D583="x",VLOOKUP(C583,Prog!$A$1:$C$12,H583,FALSE),"")</f>
        <v/>
      </c>
    </row>
    <row r="584" spans="1:9" x14ac:dyDescent="0.3">
      <c r="A584" s="8"/>
      <c r="B584" s="8"/>
      <c r="C584" s="11"/>
      <c r="D584" s="8"/>
      <c r="E584" s="8"/>
      <c r="F584" s="8">
        <f t="shared" si="27"/>
        <v>0</v>
      </c>
      <c r="G584" s="8" t="str">
        <f t="shared" si="28"/>
        <v>Tarif plein</v>
      </c>
      <c r="H584" s="8">
        <f t="shared" si="29"/>
        <v>2</v>
      </c>
      <c r="I584" s="8" t="str">
        <f>IF(D584="x",VLOOKUP(C584,Prog!$A$1:$C$12,H584,FALSE),"")</f>
        <v/>
      </c>
    </row>
    <row r="585" spans="1:9" x14ac:dyDescent="0.3">
      <c r="A585" s="8"/>
      <c r="B585" s="8"/>
      <c r="C585" s="11"/>
      <c r="D585" s="8"/>
      <c r="E585" s="8"/>
      <c r="F585" s="8">
        <f t="shared" si="27"/>
        <v>0</v>
      </c>
      <c r="G585" s="8" t="str">
        <f t="shared" si="28"/>
        <v>Tarif plein</v>
      </c>
      <c r="H585" s="8">
        <f t="shared" si="29"/>
        <v>2</v>
      </c>
      <c r="I585" s="8" t="str">
        <f>IF(D585="x",VLOOKUP(C585,Prog!$A$1:$C$12,H585,FALSE),"")</f>
        <v/>
      </c>
    </row>
    <row r="586" spans="1:9" x14ac:dyDescent="0.3">
      <c r="A586" s="8"/>
      <c r="B586" s="8"/>
      <c r="C586" s="11"/>
      <c r="D586" s="8"/>
      <c r="E586" s="8"/>
      <c r="F586" s="8">
        <f t="shared" si="27"/>
        <v>0</v>
      </c>
      <c r="G586" s="8" t="str">
        <f t="shared" si="28"/>
        <v>Tarif plein</v>
      </c>
      <c r="H586" s="8">
        <f t="shared" si="29"/>
        <v>2</v>
      </c>
      <c r="I586" s="8" t="str">
        <f>IF(D586="x",VLOOKUP(C586,Prog!$A$1:$C$12,H586,FALSE),"")</f>
        <v/>
      </c>
    </row>
    <row r="587" spans="1:9" x14ac:dyDescent="0.3">
      <c r="A587" s="8"/>
      <c r="B587" s="8"/>
      <c r="C587" s="11"/>
      <c r="D587" s="8"/>
      <c r="E587" s="8"/>
      <c r="F587" s="8">
        <f t="shared" si="27"/>
        <v>0</v>
      </c>
      <c r="G587" s="8" t="str">
        <f t="shared" si="28"/>
        <v>Tarif plein</v>
      </c>
      <c r="H587" s="8">
        <f t="shared" si="29"/>
        <v>2</v>
      </c>
      <c r="I587" s="8" t="str">
        <f>IF(D587="x",VLOOKUP(C587,Prog!$A$1:$C$12,H587,FALSE),"")</f>
        <v/>
      </c>
    </row>
    <row r="588" spans="1:9" x14ac:dyDescent="0.3">
      <c r="A588" s="8"/>
      <c r="B588" s="8"/>
      <c r="C588" s="11"/>
      <c r="D588" s="8"/>
      <c r="E588" s="8"/>
      <c r="F588" s="8">
        <f t="shared" si="27"/>
        <v>0</v>
      </c>
      <c r="G588" s="8" t="str">
        <f t="shared" si="28"/>
        <v>Tarif plein</v>
      </c>
      <c r="H588" s="8">
        <f t="shared" si="29"/>
        <v>2</v>
      </c>
      <c r="I588" s="8" t="str">
        <f>IF(D588="x",VLOOKUP(C588,Prog!$A$1:$C$12,H588,FALSE),"")</f>
        <v/>
      </c>
    </row>
    <row r="589" spans="1:9" x14ac:dyDescent="0.3">
      <c r="A589" s="8"/>
      <c r="B589" s="8"/>
      <c r="C589" s="11"/>
      <c r="D589" s="8"/>
      <c r="E589" s="8"/>
      <c r="F589" s="8">
        <f t="shared" si="27"/>
        <v>0</v>
      </c>
      <c r="G589" s="8" t="str">
        <f t="shared" si="28"/>
        <v>Tarif plein</v>
      </c>
      <c r="H589" s="8">
        <f t="shared" si="29"/>
        <v>2</v>
      </c>
      <c r="I589" s="8" t="str">
        <f>IF(D589="x",VLOOKUP(C589,Prog!$A$1:$C$12,H589,FALSE),"")</f>
        <v/>
      </c>
    </row>
    <row r="590" spans="1:9" x14ac:dyDescent="0.3">
      <c r="A590" s="8"/>
      <c r="B590" s="8"/>
      <c r="C590" s="11"/>
      <c r="D590" s="8"/>
      <c r="E590" s="8"/>
      <c r="F590" s="8">
        <f t="shared" si="27"/>
        <v>0</v>
      </c>
      <c r="G590" s="8" t="str">
        <f t="shared" si="28"/>
        <v>Tarif plein</v>
      </c>
      <c r="H590" s="8">
        <f t="shared" si="29"/>
        <v>2</v>
      </c>
      <c r="I590" s="8" t="str">
        <f>IF(D590="x",VLOOKUP(C590,Prog!$A$1:$C$12,H590,FALSE),"")</f>
        <v/>
      </c>
    </row>
    <row r="591" spans="1:9" x14ac:dyDescent="0.3">
      <c r="A591" s="8"/>
      <c r="B591" s="8"/>
      <c r="C591" s="11"/>
      <c r="D591" s="8"/>
      <c r="E591" s="8"/>
      <c r="F591" s="8">
        <f t="shared" si="27"/>
        <v>0</v>
      </c>
      <c r="G591" s="8" t="str">
        <f t="shared" si="28"/>
        <v>Tarif plein</v>
      </c>
      <c r="H591" s="8">
        <f t="shared" si="29"/>
        <v>2</v>
      </c>
      <c r="I591" s="8" t="str">
        <f>IF(D591="x",VLOOKUP(C591,Prog!$A$1:$C$12,H591,FALSE),"")</f>
        <v/>
      </c>
    </row>
    <row r="592" spans="1:9" x14ac:dyDescent="0.3">
      <c r="A592" s="8"/>
      <c r="B592" s="8"/>
      <c r="C592" s="11"/>
      <c r="D592" s="8"/>
      <c r="E592" s="8"/>
      <c r="F592" s="8">
        <f t="shared" si="27"/>
        <v>0</v>
      </c>
      <c r="G592" s="8" t="str">
        <f t="shared" si="28"/>
        <v>Tarif plein</v>
      </c>
      <c r="H592" s="8">
        <f t="shared" si="29"/>
        <v>2</v>
      </c>
      <c r="I592" s="8" t="str">
        <f>IF(D592="x",VLOOKUP(C592,Prog!$A$1:$C$12,H592,FALSE),"")</f>
        <v/>
      </c>
    </row>
    <row r="593" spans="1:9" x14ac:dyDescent="0.3">
      <c r="A593" s="8"/>
      <c r="B593" s="8"/>
      <c r="C593" s="11"/>
      <c r="D593" s="8"/>
      <c r="E593" s="8"/>
      <c r="F593" s="8">
        <f t="shared" si="27"/>
        <v>0</v>
      </c>
      <c r="G593" s="8" t="str">
        <f t="shared" si="28"/>
        <v>Tarif plein</v>
      </c>
      <c r="H593" s="8">
        <f t="shared" si="29"/>
        <v>2</v>
      </c>
      <c r="I593" s="8" t="str">
        <f>IF(D593="x",VLOOKUP(C593,Prog!$A$1:$C$12,H593,FALSE),"")</f>
        <v/>
      </c>
    </row>
    <row r="594" spans="1:9" x14ac:dyDescent="0.3">
      <c r="A594" s="8"/>
      <c r="B594" s="8"/>
      <c r="C594" s="11"/>
      <c r="D594" s="8"/>
      <c r="E594" s="8"/>
      <c r="F594" s="8">
        <f t="shared" si="27"/>
        <v>0</v>
      </c>
      <c r="G594" s="8" t="str">
        <f t="shared" si="28"/>
        <v>Tarif plein</v>
      </c>
      <c r="H594" s="8">
        <f t="shared" si="29"/>
        <v>2</v>
      </c>
      <c r="I594" s="8" t="str">
        <f>IF(D594="x",VLOOKUP(C594,Prog!$A$1:$C$12,H594,FALSE),"")</f>
        <v/>
      </c>
    </row>
    <row r="595" spans="1:9" x14ac:dyDescent="0.3">
      <c r="A595" s="8"/>
      <c r="B595" s="8"/>
      <c r="C595" s="11"/>
      <c r="D595" s="8"/>
      <c r="E595" s="8"/>
      <c r="F595" s="8">
        <f t="shared" si="27"/>
        <v>0</v>
      </c>
      <c r="G595" s="8" t="str">
        <f t="shared" si="28"/>
        <v>Tarif plein</v>
      </c>
      <c r="H595" s="8">
        <f t="shared" si="29"/>
        <v>2</v>
      </c>
      <c r="I595" s="8" t="str">
        <f>IF(D595="x",VLOOKUP(C595,Prog!$A$1:$C$12,H595,FALSE),"")</f>
        <v/>
      </c>
    </row>
    <row r="596" spans="1:9" x14ac:dyDescent="0.3">
      <c r="A596" s="8"/>
      <c r="B596" s="8"/>
      <c r="C596" s="11"/>
      <c r="D596" s="8"/>
      <c r="E596" s="8"/>
      <c r="F596" s="8">
        <f t="shared" si="27"/>
        <v>0</v>
      </c>
      <c r="G596" s="8" t="str">
        <f t="shared" si="28"/>
        <v>Tarif plein</v>
      </c>
      <c r="H596" s="8">
        <f t="shared" si="29"/>
        <v>2</v>
      </c>
      <c r="I596" s="8" t="str">
        <f>IF(D596="x",VLOOKUP(C596,Prog!$A$1:$C$12,H596,FALSE),"")</f>
        <v/>
      </c>
    </row>
    <row r="597" spans="1:9" x14ac:dyDescent="0.3">
      <c r="A597" s="8"/>
      <c r="B597" s="8"/>
      <c r="C597" s="11"/>
      <c r="D597" s="8"/>
      <c r="E597" s="8"/>
      <c r="F597" s="8">
        <f t="shared" si="27"/>
        <v>0</v>
      </c>
      <c r="G597" s="8" t="str">
        <f t="shared" si="28"/>
        <v>Tarif plein</v>
      </c>
      <c r="H597" s="8">
        <f t="shared" si="29"/>
        <v>2</v>
      </c>
      <c r="I597" s="8" t="str">
        <f>IF(D597="x",VLOOKUP(C597,Prog!$A$1:$C$12,H597,FALSE),"")</f>
        <v/>
      </c>
    </row>
    <row r="598" spans="1:9" x14ac:dyDescent="0.3">
      <c r="A598" s="8"/>
      <c r="B598" s="8"/>
      <c r="C598" s="11"/>
      <c r="D598" s="8"/>
      <c r="E598" s="8"/>
      <c r="F598" s="8">
        <f t="shared" si="27"/>
        <v>0</v>
      </c>
      <c r="G598" s="8" t="str">
        <f t="shared" si="28"/>
        <v>Tarif plein</v>
      </c>
      <c r="H598" s="8">
        <f t="shared" si="29"/>
        <v>2</v>
      </c>
      <c r="I598" s="8" t="str">
        <f>IF(D598="x",VLOOKUP(C598,Prog!$A$1:$C$12,H598,FALSE),"")</f>
        <v/>
      </c>
    </row>
    <row r="599" spans="1:9" x14ac:dyDescent="0.3">
      <c r="A599" s="8"/>
      <c r="B599" s="8"/>
      <c r="C599" s="11"/>
      <c r="D599" s="8"/>
      <c r="E599" s="8"/>
      <c r="F599" s="8">
        <f t="shared" si="27"/>
        <v>0</v>
      </c>
      <c r="G599" s="8" t="str">
        <f t="shared" si="28"/>
        <v>Tarif plein</v>
      </c>
      <c r="H599" s="8">
        <f t="shared" si="29"/>
        <v>2</v>
      </c>
      <c r="I599" s="8" t="str">
        <f>IF(D599="x",VLOOKUP(C599,Prog!$A$1:$C$12,H599,FALSE),"")</f>
        <v/>
      </c>
    </row>
    <row r="600" spans="1:9" x14ac:dyDescent="0.3">
      <c r="A600" s="8"/>
      <c r="B600" s="8"/>
      <c r="C600" s="11"/>
      <c r="D600" s="8"/>
      <c r="E600" s="8"/>
      <c r="F600" s="8">
        <f t="shared" si="27"/>
        <v>0</v>
      </c>
      <c r="G600" s="8" t="str">
        <f t="shared" si="28"/>
        <v>Tarif plein</v>
      </c>
      <c r="H600" s="8">
        <f t="shared" si="29"/>
        <v>2</v>
      </c>
      <c r="I600" s="8" t="str">
        <f>IF(D600="x",VLOOKUP(C600,Prog!$A$1:$C$12,H600,FALSE),"")</f>
        <v/>
      </c>
    </row>
    <row r="601" spans="1:9" x14ac:dyDescent="0.3">
      <c r="A601" s="8"/>
      <c r="B601" s="8"/>
      <c r="C601" s="11"/>
      <c r="D601" s="8"/>
      <c r="E601" s="8"/>
      <c r="F601" s="8">
        <f t="shared" si="27"/>
        <v>0</v>
      </c>
      <c r="G601" s="8" t="str">
        <f t="shared" si="28"/>
        <v>Tarif plein</v>
      </c>
      <c r="H601" s="8">
        <f t="shared" si="29"/>
        <v>2</v>
      </c>
      <c r="I601" s="8" t="str">
        <f>IF(D601="x",VLOOKUP(C601,Prog!$A$1:$C$12,H601,FALSE),"")</f>
        <v/>
      </c>
    </row>
    <row r="602" spans="1:9" x14ac:dyDescent="0.3">
      <c r="A602" s="8"/>
      <c r="B602" s="8"/>
      <c r="C602" s="11"/>
      <c r="D602" s="8"/>
      <c r="E602" s="8"/>
      <c r="F602" s="8">
        <f t="shared" si="27"/>
        <v>0</v>
      </c>
      <c r="G602" s="8" t="str">
        <f t="shared" si="28"/>
        <v>Tarif plein</v>
      </c>
      <c r="H602" s="8">
        <f t="shared" si="29"/>
        <v>2</v>
      </c>
      <c r="I602" s="8" t="str">
        <f>IF(D602="x",VLOOKUP(C602,Prog!$A$1:$C$12,H602,FALSE),"")</f>
        <v/>
      </c>
    </row>
    <row r="603" spans="1:9" x14ac:dyDescent="0.3">
      <c r="A603" s="8"/>
      <c r="B603" s="8"/>
      <c r="C603" s="11"/>
      <c r="D603" s="8"/>
      <c r="E603" s="8"/>
      <c r="F603" s="8">
        <f t="shared" si="27"/>
        <v>0</v>
      </c>
      <c r="G603" s="8" t="str">
        <f t="shared" si="28"/>
        <v>Tarif plein</v>
      </c>
      <c r="H603" s="8">
        <f t="shared" si="29"/>
        <v>2</v>
      </c>
      <c r="I603" s="8" t="str">
        <f>IF(D603="x",VLOOKUP(C603,Prog!$A$1:$C$12,H603,FALSE),"")</f>
        <v/>
      </c>
    </row>
    <row r="604" spans="1:9" x14ac:dyDescent="0.3">
      <c r="A604" s="8"/>
      <c r="B604" s="8"/>
      <c r="C604" s="11"/>
      <c r="D604" s="8"/>
      <c r="E604" s="8"/>
      <c r="F604" s="8">
        <f t="shared" si="27"/>
        <v>0</v>
      </c>
      <c r="G604" s="8" t="str">
        <f t="shared" si="28"/>
        <v>Tarif plein</v>
      </c>
      <c r="H604" s="8">
        <f t="shared" si="29"/>
        <v>2</v>
      </c>
      <c r="I604" s="8" t="str">
        <f>IF(D604="x",VLOOKUP(C604,Prog!$A$1:$C$12,H604,FALSE),"")</f>
        <v/>
      </c>
    </row>
    <row r="605" spans="1:9" x14ac:dyDescent="0.3">
      <c r="A605" s="8"/>
      <c r="B605" s="8"/>
      <c r="C605" s="11"/>
      <c r="D605" s="8"/>
      <c r="E605" s="8"/>
      <c r="F605" s="8">
        <f t="shared" si="27"/>
        <v>0</v>
      </c>
      <c r="G605" s="8" t="str">
        <f t="shared" si="28"/>
        <v>Tarif plein</v>
      </c>
      <c r="H605" s="8">
        <f t="shared" si="29"/>
        <v>2</v>
      </c>
      <c r="I605" s="8" t="str">
        <f>IF(D605="x",VLOOKUP(C605,Prog!$A$1:$C$12,H605,FALSE),"")</f>
        <v/>
      </c>
    </row>
    <row r="606" spans="1:9" x14ac:dyDescent="0.3">
      <c r="A606" s="8"/>
      <c r="B606" s="8"/>
      <c r="C606" s="11"/>
      <c r="D606" s="8"/>
      <c r="E606" s="8"/>
      <c r="F606" s="8">
        <f t="shared" si="27"/>
        <v>0</v>
      </c>
      <c r="G606" s="8" t="str">
        <f t="shared" si="28"/>
        <v>Tarif plein</v>
      </c>
      <c r="H606" s="8">
        <f t="shared" si="29"/>
        <v>2</v>
      </c>
      <c r="I606" s="8" t="str">
        <f>IF(D606="x",VLOOKUP(C606,Prog!$A$1:$C$12,H606,FALSE),"")</f>
        <v/>
      </c>
    </row>
    <row r="607" spans="1:9" x14ac:dyDescent="0.3">
      <c r="A607" s="8"/>
      <c r="B607" s="8"/>
      <c r="C607" s="11"/>
      <c r="D607" s="8"/>
      <c r="E607" s="8"/>
      <c r="F607" s="8">
        <f t="shared" si="27"/>
        <v>0</v>
      </c>
      <c r="G607" s="8" t="str">
        <f t="shared" si="28"/>
        <v>Tarif plein</v>
      </c>
      <c r="H607" s="8">
        <f t="shared" si="29"/>
        <v>2</v>
      </c>
      <c r="I607" s="8" t="str">
        <f>IF(D607="x",VLOOKUP(C607,Prog!$A$1:$C$12,H607,FALSE),"")</f>
        <v/>
      </c>
    </row>
    <row r="608" spans="1:9" x14ac:dyDescent="0.3">
      <c r="A608" s="8"/>
      <c r="B608" s="8"/>
      <c r="C608" s="11"/>
      <c r="D608" s="8"/>
      <c r="E608" s="8"/>
      <c r="F608" s="8">
        <f t="shared" si="27"/>
        <v>0</v>
      </c>
      <c r="G608" s="8" t="str">
        <f t="shared" si="28"/>
        <v>Tarif plein</v>
      </c>
      <c r="H608" s="8">
        <f t="shared" si="29"/>
        <v>2</v>
      </c>
      <c r="I608" s="8" t="str">
        <f>IF(D608="x",VLOOKUP(C608,Prog!$A$1:$C$12,H608,FALSE),"")</f>
        <v/>
      </c>
    </row>
    <row r="609" spans="1:9" x14ac:dyDescent="0.3">
      <c r="A609" s="8"/>
      <c r="B609" s="8"/>
      <c r="C609" s="11"/>
      <c r="D609" s="8"/>
      <c r="E609" s="8"/>
      <c r="F609" s="8">
        <f t="shared" si="27"/>
        <v>0</v>
      </c>
      <c r="G609" s="8" t="str">
        <f t="shared" si="28"/>
        <v>Tarif plein</v>
      </c>
      <c r="H609" s="8">
        <f t="shared" si="29"/>
        <v>2</v>
      </c>
      <c r="I609" s="8" t="str">
        <f>IF(D609="x",VLOOKUP(C609,Prog!$A$1:$C$12,H609,FALSE),"")</f>
        <v/>
      </c>
    </row>
    <row r="610" spans="1:9" x14ac:dyDescent="0.3">
      <c r="A610" s="8"/>
      <c r="B610" s="8"/>
      <c r="C610" s="11"/>
      <c r="D610" s="8"/>
      <c r="E610" s="8"/>
      <c r="F610" s="8">
        <f t="shared" si="27"/>
        <v>0</v>
      </c>
      <c r="G610" s="8" t="str">
        <f t="shared" si="28"/>
        <v>Tarif plein</v>
      </c>
      <c r="H610" s="8">
        <f t="shared" si="29"/>
        <v>2</v>
      </c>
      <c r="I610" s="8" t="str">
        <f>IF(D610="x",VLOOKUP(C610,Prog!$A$1:$C$12,H610,FALSE),"")</f>
        <v/>
      </c>
    </row>
    <row r="611" spans="1:9" x14ac:dyDescent="0.3">
      <c r="A611" s="8"/>
      <c r="B611" s="8"/>
      <c r="C611" s="11"/>
      <c r="D611" s="8"/>
      <c r="E611" s="8"/>
      <c r="F611" s="8">
        <f t="shared" si="27"/>
        <v>0</v>
      </c>
      <c r="G611" s="8" t="str">
        <f t="shared" si="28"/>
        <v>Tarif plein</v>
      </c>
      <c r="H611" s="8">
        <f t="shared" si="29"/>
        <v>2</v>
      </c>
      <c r="I611" s="8" t="str">
        <f>IF(D611="x",VLOOKUP(C611,Prog!$A$1:$C$12,H611,FALSE),"")</f>
        <v/>
      </c>
    </row>
    <row r="612" spans="1:9" x14ac:dyDescent="0.3">
      <c r="A612" s="8"/>
      <c r="B612" s="8"/>
      <c r="C612" s="11"/>
      <c r="D612" s="8"/>
      <c r="E612" s="8"/>
      <c r="F612" s="8">
        <f t="shared" si="27"/>
        <v>0</v>
      </c>
      <c r="G612" s="8" t="str">
        <f t="shared" si="28"/>
        <v>Tarif plein</v>
      </c>
      <c r="H612" s="8">
        <f t="shared" si="29"/>
        <v>2</v>
      </c>
      <c r="I612" s="8" t="str">
        <f>IF(D612="x",VLOOKUP(C612,Prog!$A$1:$C$12,H612,FALSE),"")</f>
        <v/>
      </c>
    </row>
    <row r="613" spans="1:9" x14ac:dyDescent="0.3">
      <c r="A613" s="8"/>
      <c r="B613" s="8"/>
      <c r="C613" s="11"/>
      <c r="D613" s="8"/>
      <c r="E613" s="8"/>
      <c r="F613" s="8">
        <f t="shared" si="27"/>
        <v>0</v>
      </c>
      <c r="G613" s="8" t="str">
        <f t="shared" si="28"/>
        <v>Tarif plein</v>
      </c>
      <c r="H613" s="8">
        <f t="shared" si="29"/>
        <v>2</v>
      </c>
      <c r="I613" s="8" t="str">
        <f>IF(D613="x",VLOOKUP(C613,Prog!$A$1:$C$12,H613,FALSE),"")</f>
        <v/>
      </c>
    </row>
    <row r="614" spans="1:9" x14ac:dyDescent="0.3">
      <c r="A614" s="8"/>
      <c r="B614" s="8"/>
      <c r="C614" s="11"/>
      <c r="D614" s="8"/>
      <c r="E614" s="8"/>
      <c r="F614" s="8">
        <f t="shared" si="27"/>
        <v>0</v>
      </c>
      <c r="G614" s="8" t="str">
        <f t="shared" si="28"/>
        <v>Tarif plein</v>
      </c>
      <c r="H614" s="8">
        <f t="shared" si="29"/>
        <v>2</v>
      </c>
      <c r="I614" s="8" t="str">
        <f>IF(D614="x",VLOOKUP(C614,Prog!$A$1:$C$12,H614,FALSE),"")</f>
        <v/>
      </c>
    </row>
    <row r="615" spans="1:9" x14ac:dyDescent="0.3">
      <c r="A615" s="8"/>
      <c r="B615" s="8"/>
      <c r="C615" s="11"/>
      <c r="D615" s="8"/>
      <c r="E615" s="8"/>
      <c r="F615" s="8">
        <f t="shared" si="27"/>
        <v>0</v>
      </c>
      <c r="G615" s="8" t="str">
        <f t="shared" si="28"/>
        <v>Tarif plein</v>
      </c>
      <c r="H615" s="8">
        <f t="shared" si="29"/>
        <v>2</v>
      </c>
      <c r="I615" s="8" t="str">
        <f>IF(D615="x",VLOOKUP(C615,Prog!$A$1:$C$12,H615,FALSE),"")</f>
        <v/>
      </c>
    </row>
    <row r="616" spans="1:9" x14ac:dyDescent="0.3">
      <c r="A616" s="8"/>
      <c r="B616" s="8"/>
      <c r="C616" s="11"/>
      <c r="D616" s="8"/>
      <c r="E616" s="8"/>
      <c r="F616" s="8">
        <f t="shared" si="27"/>
        <v>0</v>
      </c>
      <c r="G616" s="8" t="str">
        <f t="shared" si="28"/>
        <v>Tarif plein</v>
      </c>
      <c r="H616" s="8">
        <f t="shared" si="29"/>
        <v>2</v>
      </c>
      <c r="I616" s="8" t="str">
        <f>IF(D616="x",VLOOKUP(C616,Prog!$A$1:$C$12,H616,FALSE),"")</f>
        <v/>
      </c>
    </row>
    <row r="617" spans="1:9" x14ac:dyDescent="0.3">
      <c r="A617" s="8"/>
      <c r="B617" s="8"/>
      <c r="C617" s="11"/>
      <c r="D617" s="8"/>
      <c r="E617" s="8"/>
      <c r="F617" s="8">
        <f t="shared" si="27"/>
        <v>0</v>
      </c>
      <c r="G617" s="8" t="str">
        <f t="shared" si="28"/>
        <v>Tarif plein</v>
      </c>
      <c r="H617" s="8">
        <f t="shared" si="29"/>
        <v>2</v>
      </c>
      <c r="I617" s="8" t="str">
        <f>IF(D617="x",VLOOKUP(C617,Prog!$A$1:$C$12,H617,FALSE),"")</f>
        <v/>
      </c>
    </row>
    <row r="618" spans="1:9" x14ac:dyDescent="0.3">
      <c r="A618" s="8"/>
      <c r="B618" s="8"/>
      <c r="C618" s="11"/>
      <c r="D618" s="8"/>
      <c r="E618" s="8"/>
      <c r="F618" s="8">
        <f t="shared" si="27"/>
        <v>0</v>
      </c>
      <c r="G618" s="8" t="str">
        <f t="shared" si="28"/>
        <v>Tarif plein</v>
      </c>
      <c r="H618" s="8">
        <f t="shared" si="29"/>
        <v>2</v>
      </c>
      <c r="I618" s="8" t="str">
        <f>IF(D618="x",VLOOKUP(C618,Prog!$A$1:$C$12,H618,FALSE),"")</f>
        <v/>
      </c>
    </row>
    <row r="619" spans="1:9" x14ac:dyDescent="0.3">
      <c r="A619" s="8"/>
      <c r="B619" s="8"/>
      <c r="C619" s="11"/>
      <c r="D619" s="8"/>
      <c r="E619" s="8"/>
      <c r="F619" s="8">
        <f t="shared" si="27"/>
        <v>0</v>
      </c>
      <c r="G619" s="8" t="str">
        <f t="shared" si="28"/>
        <v>Tarif plein</v>
      </c>
      <c r="H619" s="8">
        <f t="shared" si="29"/>
        <v>2</v>
      </c>
      <c r="I619" s="8" t="str">
        <f>IF(D619="x",VLOOKUP(C619,Prog!$A$1:$C$12,H619,FALSE),"")</f>
        <v/>
      </c>
    </row>
    <row r="620" spans="1:9" x14ac:dyDescent="0.3">
      <c r="A620" s="8"/>
      <c r="B620" s="8"/>
      <c r="C620" s="11"/>
      <c r="D620" s="8"/>
      <c r="E620" s="8"/>
      <c r="F620" s="8">
        <f t="shared" si="27"/>
        <v>0</v>
      </c>
      <c r="G620" s="8" t="str">
        <f t="shared" si="28"/>
        <v>Tarif plein</v>
      </c>
      <c r="H620" s="8">
        <f t="shared" si="29"/>
        <v>2</v>
      </c>
      <c r="I620" s="8" t="str">
        <f>IF(D620="x",VLOOKUP(C620,Prog!$A$1:$C$12,H620,FALSE),"")</f>
        <v/>
      </c>
    </row>
    <row r="621" spans="1:9" x14ac:dyDescent="0.3">
      <c r="A621" s="8"/>
      <c r="B621" s="8"/>
      <c r="C621" s="11"/>
      <c r="D621" s="8"/>
      <c r="E621" s="8"/>
      <c r="F621" s="8">
        <f t="shared" si="27"/>
        <v>0</v>
      </c>
      <c r="G621" s="8" t="str">
        <f t="shared" si="28"/>
        <v>Tarif plein</v>
      </c>
      <c r="H621" s="8">
        <f t="shared" si="29"/>
        <v>2</v>
      </c>
      <c r="I621" s="8" t="str">
        <f>IF(D621="x",VLOOKUP(C621,Prog!$A$1:$C$12,H621,FALSE),"")</f>
        <v/>
      </c>
    </row>
    <row r="622" spans="1:9" x14ac:dyDescent="0.3">
      <c r="A622" s="8"/>
      <c r="B622" s="8"/>
      <c r="C622" s="11"/>
      <c r="D622" s="8"/>
      <c r="E622" s="8"/>
      <c r="F622" s="8">
        <f t="shared" si="27"/>
        <v>0</v>
      </c>
      <c r="G622" s="8" t="str">
        <f t="shared" si="28"/>
        <v>Tarif plein</v>
      </c>
      <c r="H622" s="8">
        <f t="shared" si="29"/>
        <v>2</v>
      </c>
      <c r="I622" s="8" t="str">
        <f>IF(D622="x",VLOOKUP(C622,Prog!$A$1:$C$12,H622,FALSE),"")</f>
        <v/>
      </c>
    </row>
    <row r="623" spans="1:9" x14ac:dyDescent="0.3">
      <c r="A623" s="8"/>
      <c r="B623" s="8"/>
      <c r="C623" s="11"/>
      <c r="D623" s="8"/>
      <c r="E623" s="8"/>
      <c r="F623" s="8">
        <f t="shared" si="27"/>
        <v>0</v>
      </c>
      <c r="G623" s="8" t="str">
        <f t="shared" si="28"/>
        <v>Tarif plein</v>
      </c>
      <c r="H623" s="8">
        <f t="shared" si="29"/>
        <v>2</v>
      </c>
      <c r="I623" s="8" t="str">
        <f>IF(D623="x",VLOOKUP(C623,Prog!$A$1:$C$12,H623,FALSE),"")</f>
        <v/>
      </c>
    </row>
    <row r="624" spans="1:9" x14ac:dyDescent="0.3">
      <c r="A624" s="8"/>
      <c r="B624" s="8"/>
      <c r="C624" s="11"/>
      <c r="D624" s="8"/>
      <c r="E624" s="8"/>
      <c r="F624" s="8">
        <f t="shared" si="27"/>
        <v>0</v>
      </c>
      <c r="G624" s="8" t="str">
        <f t="shared" si="28"/>
        <v>Tarif plein</v>
      </c>
      <c r="H624" s="8">
        <f t="shared" si="29"/>
        <v>2</v>
      </c>
      <c r="I624" s="8" t="str">
        <f>IF(D624="x",VLOOKUP(C624,Prog!$A$1:$C$12,H624,FALSE),"")</f>
        <v/>
      </c>
    </row>
    <row r="625" spans="1:9" x14ac:dyDescent="0.3">
      <c r="A625" s="8"/>
      <c r="B625" s="8"/>
      <c r="C625" s="11"/>
      <c r="D625" s="8"/>
      <c r="E625" s="8"/>
      <c r="F625" s="8">
        <f t="shared" si="27"/>
        <v>0</v>
      </c>
      <c r="G625" s="8" t="str">
        <f t="shared" si="28"/>
        <v>Tarif plein</v>
      </c>
      <c r="H625" s="8">
        <f t="shared" si="29"/>
        <v>2</v>
      </c>
      <c r="I625" s="8" t="str">
        <f>IF(D625="x",VLOOKUP(C625,Prog!$A$1:$C$12,H625,FALSE),"")</f>
        <v/>
      </c>
    </row>
    <row r="626" spans="1:9" x14ac:dyDescent="0.3">
      <c r="A626" s="8"/>
      <c r="B626" s="8"/>
      <c r="C626" s="11"/>
      <c r="D626" s="8"/>
      <c r="E626" s="8"/>
      <c r="F626" s="8">
        <f t="shared" si="27"/>
        <v>0</v>
      </c>
      <c r="G626" s="8" t="str">
        <f t="shared" si="28"/>
        <v>Tarif plein</v>
      </c>
      <c r="H626" s="8">
        <f t="shared" si="29"/>
        <v>2</v>
      </c>
      <c r="I626" s="8" t="str">
        <f>IF(D626="x",VLOOKUP(C626,Prog!$A$1:$C$12,H626,FALSE),"")</f>
        <v/>
      </c>
    </row>
    <row r="627" spans="1:9" x14ac:dyDescent="0.3">
      <c r="A627" s="8"/>
      <c r="B627" s="8"/>
      <c r="C627" s="11"/>
      <c r="D627" s="8"/>
      <c r="E627" s="8"/>
      <c r="F627" s="8">
        <f t="shared" si="27"/>
        <v>0</v>
      </c>
      <c r="G627" s="8" t="str">
        <f t="shared" si="28"/>
        <v>Tarif plein</v>
      </c>
      <c r="H627" s="8">
        <f t="shared" si="29"/>
        <v>2</v>
      </c>
      <c r="I627" s="8" t="str">
        <f>IF(D627="x",VLOOKUP(C627,Prog!$A$1:$C$12,H627,FALSE),"")</f>
        <v/>
      </c>
    </row>
    <row r="628" spans="1:9" x14ac:dyDescent="0.3">
      <c r="A628" s="8"/>
      <c r="B628" s="8"/>
      <c r="C628" s="11"/>
      <c r="D628" s="8"/>
      <c r="E628" s="8"/>
      <c r="F628" s="8">
        <f t="shared" si="27"/>
        <v>0</v>
      </c>
      <c r="G628" s="8" t="str">
        <f t="shared" si="28"/>
        <v>Tarif plein</v>
      </c>
      <c r="H628" s="8">
        <f t="shared" si="29"/>
        <v>2</v>
      </c>
      <c r="I628" s="8" t="str">
        <f>IF(D628="x",VLOOKUP(C628,Prog!$A$1:$C$12,H628,FALSE),"")</f>
        <v/>
      </c>
    </row>
    <row r="629" spans="1:9" x14ac:dyDescent="0.3">
      <c r="A629" s="8"/>
      <c r="B629" s="8"/>
      <c r="C629" s="11"/>
      <c r="D629" s="8"/>
      <c r="E629" s="8"/>
      <c r="F629" s="8">
        <f t="shared" si="27"/>
        <v>0</v>
      </c>
      <c r="G629" s="8" t="str">
        <f t="shared" si="28"/>
        <v>Tarif plein</v>
      </c>
      <c r="H629" s="8">
        <f t="shared" si="29"/>
        <v>2</v>
      </c>
      <c r="I629" s="8" t="str">
        <f>IF(D629="x",VLOOKUP(C629,Prog!$A$1:$C$12,H629,FALSE),"")</f>
        <v/>
      </c>
    </row>
    <row r="630" spans="1:9" x14ac:dyDescent="0.3">
      <c r="A630" s="8"/>
      <c r="B630" s="8"/>
      <c r="C630" s="11"/>
      <c r="D630" s="8"/>
      <c r="E630" s="8"/>
      <c r="F630" s="8">
        <f t="shared" si="27"/>
        <v>0</v>
      </c>
      <c r="G630" s="8" t="str">
        <f t="shared" si="28"/>
        <v>Tarif plein</v>
      </c>
      <c r="H630" s="8">
        <f t="shared" si="29"/>
        <v>2</v>
      </c>
      <c r="I630" s="8" t="str">
        <f>IF(D630="x",VLOOKUP(C630,Prog!$A$1:$C$12,H630,FALSE),"")</f>
        <v/>
      </c>
    </row>
    <row r="631" spans="1:9" x14ac:dyDescent="0.3">
      <c r="A631" s="8"/>
      <c r="B631" s="8"/>
      <c r="C631" s="11"/>
      <c r="D631" s="8"/>
      <c r="E631" s="8"/>
      <c r="F631" s="8">
        <f t="shared" si="27"/>
        <v>0</v>
      </c>
      <c r="G631" s="8" t="str">
        <f t="shared" si="28"/>
        <v>Tarif plein</v>
      </c>
      <c r="H631" s="8">
        <f t="shared" si="29"/>
        <v>2</v>
      </c>
      <c r="I631" s="8" t="str">
        <f>IF(D631="x",VLOOKUP(C631,Prog!$A$1:$C$12,H631,FALSE),"")</f>
        <v/>
      </c>
    </row>
    <row r="632" spans="1:9" x14ac:dyDescent="0.3">
      <c r="A632" s="8"/>
      <c r="B632" s="8"/>
      <c r="C632" s="11"/>
      <c r="D632" s="8"/>
      <c r="E632" s="8"/>
      <c r="F632" s="8">
        <f t="shared" si="27"/>
        <v>0</v>
      </c>
      <c r="G632" s="8" t="str">
        <f t="shared" si="28"/>
        <v>Tarif plein</v>
      </c>
      <c r="H632" s="8">
        <f t="shared" si="29"/>
        <v>2</v>
      </c>
      <c r="I632" s="8" t="str">
        <f>IF(D632="x",VLOOKUP(C632,Prog!$A$1:$C$12,H632,FALSE),"")</f>
        <v/>
      </c>
    </row>
    <row r="633" spans="1:9" x14ac:dyDescent="0.3">
      <c r="A633" s="8"/>
      <c r="B633" s="8"/>
      <c r="C633" s="11"/>
      <c r="D633" s="8"/>
      <c r="E633" s="8"/>
      <c r="F633" s="8">
        <f t="shared" si="27"/>
        <v>0</v>
      </c>
      <c r="G633" s="8" t="str">
        <f t="shared" si="28"/>
        <v>Tarif plein</v>
      </c>
      <c r="H633" s="8">
        <f t="shared" si="29"/>
        <v>2</v>
      </c>
      <c r="I633" s="8" t="str">
        <f>IF(D633="x",VLOOKUP(C633,Prog!$A$1:$C$12,H633,FALSE),"")</f>
        <v/>
      </c>
    </row>
    <row r="634" spans="1:9" x14ac:dyDescent="0.3">
      <c r="A634" s="8"/>
      <c r="B634" s="8"/>
      <c r="C634" s="11"/>
      <c r="D634" s="8"/>
      <c r="E634" s="8"/>
      <c r="F634" s="8">
        <f t="shared" si="27"/>
        <v>0</v>
      </c>
      <c r="G634" s="8" t="str">
        <f t="shared" si="28"/>
        <v>Tarif plein</v>
      </c>
      <c r="H634" s="8">
        <f t="shared" si="29"/>
        <v>2</v>
      </c>
      <c r="I634" s="8" t="str">
        <f>IF(D634="x",VLOOKUP(C634,Prog!$A$1:$C$12,H634,FALSE),"")</f>
        <v/>
      </c>
    </row>
    <row r="635" spans="1:9" x14ac:dyDescent="0.3">
      <c r="A635" s="8"/>
      <c r="B635" s="8"/>
      <c r="C635" s="11"/>
      <c r="D635" s="8"/>
      <c r="E635" s="8"/>
      <c r="F635" s="8">
        <f t="shared" si="27"/>
        <v>0</v>
      </c>
      <c r="G635" s="8" t="str">
        <f t="shared" si="28"/>
        <v>Tarif plein</v>
      </c>
      <c r="H635" s="8">
        <f t="shared" si="29"/>
        <v>2</v>
      </c>
      <c r="I635" s="8" t="str">
        <f>IF(D635="x",VLOOKUP(C635,Prog!$A$1:$C$12,H635,FALSE),"")</f>
        <v/>
      </c>
    </row>
    <row r="636" spans="1:9" x14ac:dyDescent="0.3">
      <c r="A636" s="8"/>
      <c r="B636" s="8"/>
      <c r="C636" s="11"/>
      <c r="D636" s="8"/>
      <c r="E636" s="8"/>
      <c r="F636" s="8">
        <f t="shared" si="27"/>
        <v>0</v>
      </c>
      <c r="G636" s="8" t="str">
        <f t="shared" si="28"/>
        <v>Tarif plein</v>
      </c>
      <c r="H636" s="8">
        <f t="shared" si="29"/>
        <v>2</v>
      </c>
      <c r="I636" s="8" t="str">
        <f>IF(D636="x",VLOOKUP(C636,Prog!$A$1:$C$12,H636,FALSE),"")</f>
        <v/>
      </c>
    </row>
    <row r="637" spans="1:9" x14ac:dyDescent="0.3">
      <c r="A637" s="8"/>
      <c r="B637" s="8"/>
      <c r="C637" s="11"/>
      <c r="D637" s="8"/>
      <c r="E637" s="8"/>
      <c r="F637" s="8">
        <f t="shared" si="27"/>
        <v>0</v>
      </c>
      <c r="G637" s="8" t="str">
        <f t="shared" si="28"/>
        <v>Tarif plein</v>
      </c>
      <c r="H637" s="8">
        <f t="shared" si="29"/>
        <v>2</v>
      </c>
      <c r="I637" s="8" t="str">
        <f>IF(D637="x",VLOOKUP(C637,Prog!$A$1:$C$12,H637,FALSE),"")</f>
        <v/>
      </c>
    </row>
    <row r="638" spans="1:9" x14ac:dyDescent="0.3">
      <c r="A638" s="8"/>
      <c r="B638" s="8"/>
      <c r="C638" s="11"/>
      <c r="D638" s="8"/>
      <c r="E638" s="8"/>
      <c r="F638" s="8">
        <f t="shared" si="27"/>
        <v>0</v>
      </c>
      <c r="G638" s="8" t="str">
        <f t="shared" si="28"/>
        <v>Tarif plein</v>
      </c>
      <c r="H638" s="8">
        <f t="shared" si="29"/>
        <v>2</v>
      </c>
      <c r="I638" s="8" t="str">
        <f>IF(D638="x",VLOOKUP(C638,Prog!$A$1:$C$12,H638,FALSE),"")</f>
        <v/>
      </c>
    </row>
    <row r="639" spans="1:9" x14ac:dyDescent="0.3">
      <c r="A639" s="8"/>
      <c r="B639" s="8"/>
      <c r="C639" s="11"/>
      <c r="D639" s="8"/>
      <c r="E639" s="8"/>
      <c r="F639" s="8">
        <f t="shared" si="27"/>
        <v>0</v>
      </c>
      <c r="G639" s="8" t="str">
        <f t="shared" si="28"/>
        <v>Tarif plein</v>
      </c>
      <c r="H639" s="8">
        <f t="shared" si="29"/>
        <v>2</v>
      </c>
      <c r="I639" s="8" t="str">
        <f>IF(D639="x",VLOOKUP(C639,Prog!$A$1:$C$12,H639,FALSE),"")</f>
        <v/>
      </c>
    </row>
    <row r="640" spans="1:9" x14ac:dyDescent="0.3">
      <c r="A640" s="8"/>
      <c r="B640" s="8"/>
      <c r="C640" s="11"/>
      <c r="D640" s="8"/>
      <c r="E640" s="8"/>
      <c r="F640" s="8">
        <f t="shared" si="27"/>
        <v>0</v>
      </c>
      <c r="G640" s="8" t="str">
        <f t="shared" si="28"/>
        <v>Tarif plein</v>
      </c>
      <c r="H640" s="8">
        <f t="shared" si="29"/>
        <v>2</v>
      </c>
      <c r="I640" s="8" t="str">
        <f>IF(D640="x",VLOOKUP(C640,Prog!$A$1:$C$12,H640,FALSE),"")</f>
        <v/>
      </c>
    </row>
    <row r="641" spans="1:9" x14ac:dyDescent="0.3">
      <c r="A641" s="8"/>
      <c r="B641" s="8"/>
      <c r="C641" s="11"/>
      <c r="D641" s="8"/>
      <c r="E641" s="8"/>
      <c r="F641" s="8">
        <f t="shared" si="27"/>
        <v>0</v>
      </c>
      <c r="G641" s="8" t="str">
        <f t="shared" si="28"/>
        <v>Tarif plein</v>
      </c>
      <c r="H641" s="8">
        <f t="shared" si="29"/>
        <v>2</v>
      </c>
      <c r="I641" s="8" t="str">
        <f>IF(D641="x",VLOOKUP(C641,Prog!$A$1:$C$12,H641,FALSE),"")</f>
        <v/>
      </c>
    </row>
    <row r="642" spans="1:9" x14ac:dyDescent="0.3">
      <c r="A642" s="8"/>
      <c r="B642" s="8"/>
      <c r="C642" s="11"/>
      <c r="D642" s="8"/>
      <c r="E642" s="8"/>
      <c r="F642" s="8">
        <f t="shared" si="27"/>
        <v>0</v>
      </c>
      <c r="G642" s="8" t="str">
        <f t="shared" si="28"/>
        <v>Tarif plein</v>
      </c>
      <c r="H642" s="8">
        <f t="shared" si="29"/>
        <v>2</v>
      </c>
      <c r="I642" s="8" t="str">
        <f>IF(D642="x",VLOOKUP(C642,Prog!$A$1:$C$12,H642,FALSE),"")</f>
        <v/>
      </c>
    </row>
    <row r="643" spans="1:9" x14ac:dyDescent="0.3">
      <c r="A643" s="8"/>
      <c r="B643" s="8"/>
      <c r="C643" s="11"/>
      <c r="D643" s="8"/>
      <c r="E643" s="8"/>
      <c r="F643" s="8">
        <f t="shared" si="27"/>
        <v>0</v>
      </c>
      <c r="G643" s="8" t="str">
        <f t="shared" si="28"/>
        <v>Tarif plein</v>
      </c>
      <c r="H643" s="8">
        <f t="shared" si="29"/>
        <v>2</v>
      </c>
      <c r="I643" s="8" t="str">
        <f>IF(D643="x",VLOOKUP(C643,Prog!$A$1:$C$12,H643,FALSE),"")</f>
        <v/>
      </c>
    </row>
    <row r="644" spans="1:9" x14ac:dyDescent="0.3">
      <c r="A644" s="8"/>
      <c r="B644" s="8"/>
      <c r="C644" s="11"/>
      <c r="D644" s="8"/>
      <c r="E644" s="8"/>
      <c r="F644" s="8">
        <f t="shared" si="27"/>
        <v>0</v>
      </c>
      <c r="G644" s="8" t="str">
        <f t="shared" si="28"/>
        <v>Tarif plein</v>
      </c>
      <c r="H644" s="8">
        <f t="shared" si="29"/>
        <v>2</v>
      </c>
      <c r="I644" s="8" t="str">
        <f>IF(D644="x",VLOOKUP(C644,Prog!$A$1:$C$12,H644,FALSE),"")</f>
        <v/>
      </c>
    </row>
    <row r="645" spans="1:9" x14ac:dyDescent="0.3">
      <c r="A645" s="8"/>
      <c r="B645" s="8"/>
      <c r="C645" s="11"/>
      <c r="D645" s="8"/>
      <c r="E645" s="8"/>
      <c r="F645" s="8">
        <f t="shared" si="27"/>
        <v>0</v>
      </c>
      <c r="G645" s="8" t="str">
        <f t="shared" si="28"/>
        <v>Tarif plein</v>
      </c>
      <c r="H645" s="8">
        <f t="shared" si="29"/>
        <v>2</v>
      </c>
      <c r="I645" s="8" t="str">
        <f>IF(D645="x",VLOOKUP(C645,Prog!$A$1:$C$12,H645,FALSE),"")</f>
        <v/>
      </c>
    </row>
    <row r="646" spans="1:9" x14ac:dyDescent="0.3">
      <c r="A646" s="8"/>
      <c r="B646" s="8"/>
      <c r="C646" s="11"/>
      <c r="D646" s="8"/>
      <c r="E646" s="8"/>
      <c r="F646" s="8">
        <f t="shared" si="27"/>
        <v>0</v>
      </c>
      <c r="G646" s="8" t="str">
        <f t="shared" si="28"/>
        <v>Tarif plein</v>
      </c>
      <c r="H646" s="8">
        <f t="shared" si="29"/>
        <v>2</v>
      </c>
      <c r="I646" s="8" t="str">
        <f>IF(D646="x",VLOOKUP(C646,Prog!$A$1:$C$12,H646,FALSE),"")</f>
        <v/>
      </c>
    </row>
    <row r="647" spans="1:9" x14ac:dyDescent="0.3">
      <c r="A647" s="8"/>
      <c r="B647" s="8"/>
      <c r="C647" s="11"/>
      <c r="D647" s="8"/>
      <c r="E647" s="8"/>
      <c r="F647" s="8">
        <f t="shared" ref="F647:F710" si="30">COUNTIF($A$6:$A$999,A647)</f>
        <v>0</v>
      </c>
      <c r="G647" s="8" t="str">
        <f t="shared" ref="G647:G710" si="31">IF(F647&gt;1,"Tarif réduit","Tarif plein")</f>
        <v>Tarif plein</v>
      </c>
      <c r="H647" s="8">
        <f t="shared" ref="H647:H710" si="32">IF(G647="Tarif réduit",3,2)</f>
        <v>2</v>
      </c>
      <c r="I647" s="8" t="str">
        <f>IF(D647="x",VLOOKUP(C647,Prog!$A$1:$C$12,H647,FALSE),"")</f>
        <v/>
      </c>
    </row>
    <row r="648" spans="1:9" x14ac:dyDescent="0.3">
      <c r="A648" s="8"/>
      <c r="B648" s="8"/>
      <c r="C648" s="11"/>
      <c r="D648" s="8"/>
      <c r="E648" s="8"/>
      <c r="F648" s="8">
        <f t="shared" si="30"/>
        <v>0</v>
      </c>
      <c r="G648" s="8" t="str">
        <f t="shared" si="31"/>
        <v>Tarif plein</v>
      </c>
      <c r="H648" s="8">
        <f t="shared" si="32"/>
        <v>2</v>
      </c>
      <c r="I648" s="8" t="str">
        <f>IF(D648="x",VLOOKUP(C648,Prog!$A$1:$C$12,H648,FALSE),"")</f>
        <v/>
      </c>
    </row>
    <row r="649" spans="1:9" x14ac:dyDescent="0.3">
      <c r="A649" s="8"/>
      <c r="B649" s="8"/>
      <c r="C649" s="11"/>
      <c r="D649" s="8"/>
      <c r="E649" s="8"/>
      <c r="F649" s="8">
        <f t="shared" si="30"/>
        <v>0</v>
      </c>
      <c r="G649" s="8" t="str">
        <f t="shared" si="31"/>
        <v>Tarif plein</v>
      </c>
      <c r="H649" s="8">
        <f t="shared" si="32"/>
        <v>2</v>
      </c>
      <c r="I649" s="8" t="str">
        <f>IF(D649="x",VLOOKUP(C649,Prog!$A$1:$C$12,H649,FALSE),"")</f>
        <v/>
      </c>
    </row>
    <row r="650" spans="1:9" x14ac:dyDescent="0.3">
      <c r="A650" s="8"/>
      <c r="B650" s="8"/>
      <c r="C650" s="11"/>
      <c r="D650" s="8"/>
      <c r="E650" s="8"/>
      <c r="F650" s="8">
        <f t="shared" si="30"/>
        <v>0</v>
      </c>
      <c r="G650" s="8" t="str">
        <f t="shared" si="31"/>
        <v>Tarif plein</v>
      </c>
      <c r="H650" s="8">
        <f t="shared" si="32"/>
        <v>2</v>
      </c>
      <c r="I650" s="8" t="str">
        <f>IF(D650="x",VLOOKUP(C650,Prog!$A$1:$C$12,H650,FALSE),"")</f>
        <v/>
      </c>
    </row>
    <row r="651" spans="1:9" x14ac:dyDescent="0.3">
      <c r="A651" s="8"/>
      <c r="B651" s="8"/>
      <c r="C651" s="11"/>
      <c r="D651" s="8"/>
      <c r="E651" s="8"/>
      <c r="F651" s="8">
        <f t="shared" si="30"/>
        <v>0</v>
      </c>
      <c r="G651" s="8" t="str">
        <f t="shared" si="31"/>
        <v>Tarif plein</v>
      </c>
      <c r="H651" s="8">
        <f t="shared" si="32"/>
        <v>2</v>
      </c>
      <c r="I651" s="8" t="str">
        <f>IF(D651="x",VLOOKUP(C651,Prog!$A$1:$C$12,H651,FALSE),"")</f>
        <v/>
      </c>
    </row>
    <row r="652" spans="1:9" x14ac:dyDescent="0.3">
      <c r="A652" s="8"/>
      <c r="B652" s="8"/>
      <c r="C652" s="11"/>
      <c r="D652" s="8"/>
      <c r="E652" s="8"/>
      <c r="F652" s="8">
        <f t="shared" si="30"/>
        <v>0</v>
      </c>
      <c r="G652" s="8" t="str">
        <f t="shared" si="31"/>
        <v>Tarif plein</v>
      </c>
      <c r="H652" s="8">
        <f t="shared" si="32"/>
        <v>2</v>
      </c>
      <c r="I652" s="8" t="str">
        <f>IF(D652="x",VLOOKUP(C652,Prog!$A$1:$C$12,H652,FALSE),"")</f>
        <v/>
      </c>
    </row>
    <row r="653" spans="1:9" x14ac:dyDescent="0.3">
      <c r="A653" s="8"/>
      <c r="B653" s="8"/>
      <c r="C653" s="11"/>
      <c r="D653" s="8"/>
      <c r="E653" s="8"/>
      <c r="F653" s="8">
        <f t="shared" si="30"/>
        <v>0</v>
      </c>
      <c r="G653" s="8" t="str">
        <f t="shared" si="31"/>
        <v>Tarif plein</v>
      </c>
      <c r="H653" s="8">
        <f t="shared" si="32"/>
        <v>2</v>
      </c>
      <c r="I653" s="8" t="str">
        <f>IF(D653="x",VLOOKUP(C653,Prog!$A$1:$C$12,H653,FALSE),"")</f>
        <v/>
      </c>
    </row>
    <row r="654" spans="1:9" x14ac:dyDescent="0.3">
      <c r="A654" s="8"/>
      <c r="B654" s="8"/>
      <c r="C654" s="11"/>
      <c r="D654" s="8"/>
      <c r="E654" s="8"/>
      <c r="F654" s="8">
        <f t="shared" si="30"/>
        <v>0</v>
      </c>
      <c r="G654" s="8" t="str">
        <f t="shared" si="31"/>
        <v>Tarif plein</v>
      </c>
      <c r="H654" s="8">
        <f t="shared" si="32"/>
        <v>2</v>
      </c>
      <c r="I654" s="8" t="str">
        <f>IF(D654="x",VLOOKUP(C654,Prog!$A$1:$C$12,H654,FALSE),"")</f>
        <v/>
      </c>
    </row>
    <row r="655" spans="1:9" x14ac:dyDescent="0.3">
      <c r="A655" s="8"/>
      <c r="B655" s="8"/>
      <c r="C655" s="11"/>
      <c r="D655" s="8"/>
      <c r="E655" s="8"/>
      <c r="F655" s="8">
        <f t="shared" si="30"/>
        <v>0</v>
      </c>
      <c r="G655" s="8" t="str">
        <f t="shared" si="31"/>
        <v>Tarif plein</v>
      </c>
      <c r="H655" s="8">
        <f t="shared" si="32"/>
        <v>2</v>
      </c>
      <c r="I655" s="8" t="str">
        <f>IF(D655="x",VLOOKUP(C655,Prog!$A$1:$C$12,H655,FALSE),"")</f>
        <v/>
      </c>
    </row>
    <row r="656" spans="1:9" x14ac:dyDescent="0.3">
      <c r="A656" s="8"/>
      <c r="B656" s="8"/>
      <c r="C656" s="11"/>
      <c r="D656" s="8"/>
      <c r="E656" s="8"/>
      <c r="F656" s="8">
        <f t="shared" si="30"/>
        <v>0</v>
      </c>
      <c r="G656" s="8" t="str">
        <f t="shared" si="31"/>
        <v>Tarif plein</v>
      </c>
      <c r="H656" s="8">
        <f t="shared" si="32"/>
        <v>2</v>
      </c>
      <c r="I656" s="8" t="str">
        <f>IF(D656="x",VLOOKUP(C656,Prog!$A$1:$C$12,H656,FALSE),"")</f>
        <v/>
      </c>
    </row>
    <row r="657" spans="1:9" x14ac:dyDescent="0.3">
      <c r="A657" s="8"/>
      <c r="B657" s="8"/>
      <c r="C657" s="11"/>
      <c r="D657" s="8"/>
      <c r="E657" s="8"/>
      <c r="F657" s="8">
        <f t="shared" si="30"/>
        <v>0</v>
      </c>
      <c r="G657" s="8" t="str">
        <f t="shared" si="31"/>
        <v>Tarif plein</v>
      </c>
      <c r="H657" s="8">
        <f t="shared" si="32"/>
        <v>2</v>
      </c>
      <c r="I657" s="8" t="str">
        <f>IF(D657="x",VLOOKUP(C657,Prog!$A$1:$C$12,H657,FALSE),"")</f>
        <v/>
      </c>
    </row>
    <row r="658" spans="1:9" x14ac:dyDescent="0.3">
      <c r="A658" s="8"/>
      <c r="B658" s="8"/>
      <c r="C658" s="11"/>
      <c r="D658" s="8"/>
      <c r="E658" s="8"/>
      <c r="F658" s="8">
        <f t="shared" si="30"/>
        <v>0</v>
      </c>
      <c r="G658" s="8" t="str">
        <f t="shared" si="31"/>
        <v>Tarif plein</v>
      </c>
      <c r="H658" s="8">
        <f t="shared" si="32"/>
        <v>2</v>
      </c>
      <c r="I658" s="8" t="str">
        <f>IF(D658="x",VLOOKUP(C658,Prog!$A$1:$C$12,H658,FALSE),"")</f>
        <v/>
      </c>
    </row>
    <row r="659" spans="1:9" x14ac:dyDescent="0.3">
      <c r="A659" s="8"/>
      <c r="B659" s="8"/>
      <c r="C659" s="11"/>
      <c r="D659" s="8"/>
      <c r="E659" s="8"/>
      <c r="F659" s="8">
        <f t="shared" si="30"/>
        <v>0</v>
      </c>
      <c r="G659" s="8" t="str">
        <f t="shared" si="31"/>
        <v>Tarif plein</v>
      </c>
      <c r="H659" s="8">
        <f t="shared" si="32"/>
        <v>2</v>
      </c>
      <c r="I659" s="8" t="str">
        <f>IF(D659="x",VLOOKUP(C659,Prog!$A$1:$C$12,H659,FALSE),"")</f>
        <v/>
      </c>
    </row>
    <row r="660" spans="1:9" x14ac:dyDescent="0.3">
      <c r="A660" s="8"/>
      <c r="B660" s="8"/>
      <c r="C660" s="11"/>
      <c r="D660" s="8"/>
      <c r="E660" s="8"/>
      <c r="F660" s="8">
        <f t="shared" si="30"/>
        <v>0</v>
      </c>
      <c r="G660" s="8" t="str">
        <f t="shared" si="31"/>
        <v>Tarif plein</v>
      </c>
      <c r="H660" s="8">
        <f t="shared" si="32"/>
        <v>2</v>
      </c>
      <c r="I660" s="8" t="str">
        <f>IF(D660="x",VLOOKUP(C660,Prog!$A$1:$C$12,H660,FALSE),"")</f>
        <v/>
      </c>
    </row>
    <row r="661" spans="1:9" x14ac:dyDescent="0.3">
      <c r="A661" s="8"/>
      <c r="B661" s="8"/>
      <c r="C661" s="11"/>
      <c r="D661" s="8"/>
      <c r="E661" s="8"/>
      <c r="F661" s="8">
        <f t="shared" si="30"/>
        <v>0</v>
      </c>
      <c r="G661" s="8" t="str">
        <f t="shared" si="31"/>
        <v>Tarif plein</v>
      </c>
      <c r="H661" s="8">
        <f t="shared" si="32"/>
        <v>2</v>
      </c>
      <c r="I661" s="8" t="str">
        <f>IF(D661="x",VLOOKUP(C661,Prog!$A$1:$C$12,H661,FALSE),"")</f>
        <v/>
      </c>
    </row>
    <row r="662" spans="1:9" x14ac:dyDescent="0.3">
      <c r="A662" s="8"/>
      <c r="B662" s="8"/>
      <c r="C662" s="11"/>
      <c r="D662" s="8"/>
      <c r="E662" s="8"/>
      <c r="F662" s="8">
        <f t="shared" si="30"/>
        <v>0</v>
      </c>
      <c r="G662" s="8" t="str">
        <f t="shared" si="31"/>
        <v>Tarif plein</v>
      </c>
      <c r="H662" s="8">
        <f t="shared" si="32"/>
        <v>2</v>
      </c>
      <c r="I662" s="8" t="str">
        <f>IF(D662="x",VLOOKUP(C662,Prog!$A$1:$C$12,H662,FALSE),"")</f>
        <v/>
      </c>
    </row>
    <row r="663" spans="1:9" x14ac:dyDescent="0.3">
      <c r="A663" s="8"/>
      <c r="B663" s="8"/>
      <c r="C663" s="11"/>
      <c r="D663" s="8"/>
      <c r="E663" s="8"/>
      <c r="F663" s="8">
        <f t="shared" si="30"/>
        <v>0</v>
      </c>
      <c r="G663" s="8" t="str">
        <f t="shared" si="31"/>
        <v>Tarif plein</v>
      </c>
      <c r="H663" s="8">
        <f t="shared" si="32"/>
        <v>2</v>
      </c>
      <c r="I663" s="8" t="str">
        <f>IF(D663="x",VLOOKUP(C663,Prog!$A$1:$C$12,H663,FALSE),"")</f>
        <v/>
      </c>
    </row>
    <row r="664" spans="1:9" x14ac:dyDescent="0.3">
      <c r="A664" s="8"/>
      <c r="B664" s="8"/>
      <c r="C664" s="11"/>
      <c r="D664" s="8"/>
      <c r="E664" s="8"/>
      <c r="F664" s="8">
        <f t="shared" si="30"/>
        <v>0</v>
      </c>
      <c r="G664" s="8" t="str">
        <f t="shared" si="31"/>
        <v>Tarif plein</v>
      </c>
      <c r="H664" s="8">
        <f t="shared" si="32"/>
        <v>2</v>
      </c>
      <c r="I664" s="8" t="str">
        <f>IF(D664="x",VLOOKUP(C664,Prog!$A$1:$C$12,H664,FALSE),"")</f>
        <v/>
      </c>
    </row>
    <row r="665" spans="1:9" x14ac:dyDescent="0.3">
      <c r="A665" s="8"/>
      <c r="B665" s="8"/>
      <c r="C665" s="11"/>
      <c r="D665" s="8"/>
      <c r="E665" s="8"/>
      <c r="F665" s="8">
        <f t="shared" si="30"/>
        <v>0</v>
      </c>
      <c r="G665" s="8" t="str">
        <f t="shared" si="31"/>
        <v>Tarif plein</v>
      </c>
      <c r="H665" s="8">
        <f t="shared" si="32"/>
        <v>2</v>
      </c>
      <c r="I665" s="8" t="str">
        <f>IF(D665="x",VLOOKUP(C665,Prog!$A$1:$C$12,H665,FALSE),"")</f>
        <v/>
      </c>
    </row>
    <row r="666" spans="1:9" x14ac:dyDescent="0.3">
      <c r="A666" s="8"/>
      <c r="B666" s="8"/>
      <c r="C666" s="11"/>
      <c r="D666" s="8"/>
      <c r="E666" s="8"/>
      <c r="F666" s="8">
        <f t="shared" si="30"/>
        <v>0</v>
      </c>
      <c r="G666" s="8" t="str">
        <f t="shared" si="31"/>
        <v>Tarif plein</v>
      </c>
      <c r="H666" s="8">
        <f t="shared" si="32"/>
        <v>2</v>
      </c>
      <c r="I666" s="8" t="str">
        <f>IF(D666="x",VLOOKUP(C666,Prog!$A$1:$C$12,H666,FALSE),"")</f>
        <v/>
      </c>
    </row>
    <row r="667" spans="1:9" x14ac:dyDescent="0.3">
      <c r="A667" s="8"/>
      <c r="B667" s="8"/>
      <c r="C667" s="11"/>
      <c r="D667" s="8"/>
      <c r="E667" s="8"/>
      <c r="F667" s="8">
        <f t="shared" si="30"/>
        <v>0</v>
      </c>
      <c r="G667" s="8" t="str">
        <f t="shared" si="31"/>
        <v>Tarif plein</v>
      </c>
      <c r="H667" s="8">
        <f t="shared" si="32"/>
        <v>2</v>
      </c>
      <c r="I667" s="8" t="str">
        <f>IF(D667="x",VLOOKUP(C667,Prog!$A$1:$C$12,H667,FALSE),"")</f>
        <v/>
      </c>
    </row>
    <row r="668" spans="1:9" x14ac:dyDescent="0.3">
      <c r="A668" s="8"/>
      <c r="B668" s="8"/>
      <c r="C668" s="11"/>
      <c r="D668" s="8"/>
      <c r="E668" s="8"/>
      <c r="F668" s="8">
        <f t="shared" si="30"/>
        <v>0</v>
      </c>
      <c r="G668" s="8" t="str">
        <f t="shared" si="31"/>
        <v>Tarif plein</v>
      </c>
      <c r="H668" s="8">
        <f t="shared" si="32"/>
        <v>2</v>
      </c>
      <c r="I668" s="8" t="str">
        <f>IF(D668="x",VLOOKUP(C668,Prog!$A$1:$C$12,H668,FALSE),"")</f>
        <v/>
      </c>
    </row>
    <row r="669" spans="1:9" x14ac:dyDescent="0.3">
      <c r="A669" s="8"/>
      <c r="B669" s="8"/>
      <c r="C669" s="11"/>
      <c r="D669" s="8"/>
      <c r="E669" s="8"/>
      <c r="F669" s="8">
        <f t="shared" si="30"/>
        <v>0</v>
      </c>
      <c r="G669" s="8" t="str">
        <f t="shared" si="31"/>
        <v>Tarif plein</v>
      </c>
      <c r="H669" s="8">
        <f t="shared" si="32"/>
        <v>2</v>
      </c>
      <c r="I669" s="8" t="str">
        <f>IF(D669="x",VLOOKUP(C669,Prog!$A$1:$C$12,H669,FALSE),"")</f>
        <v/>
      </c>
    </row>
    <row r="670" spans="1:9" x14ac:dyDescent="0.3">
      <c r="A670" s="8"/>
      <c r="B670" s="8"/>
      <c r="C670" s="11"/>
      <c r="D670" s="8"/>
      <c r="E670" s="8"/>
      <c r="F670" s="8">
        <f t="shared" si="30"/>
        <v>0</v>
      </c>
      <c r="G670" s="8" t="str">
        <f t="shared" si="31"/>
        <v>Tarif plein</v>
      </c>
      <c r="H670" s="8">
        <f t="shared" si="32"/>
        <v>2</v>
      </c>
      <c r="I670" s="8" t="str">
        <f>IF(D670="x",VLOOKUP(C670,Prog!$A$1:$C$12,H670,FALSE),"")</f>
        <v/>
      </c>
    </row>
    <row r="671" spans="1:9" x14ac:dyDescent="0.3">
      <c r="A671" s="8"/>
      <c r="B671" s="8"/>
      <c r="C671" s="11"/>
      <c r="D671" s="8"/>
      <c r="E671" s="8"/>
      <c r="F671" s="8">
        <f t="shared" si="30"/>
        <v>0</v>
      </c>
      <c r="G671" s="8" t="str">
        <f t="shared" si="31"/>
        <v>Tarif plein</v>
      </c>
      <c r="H671" s="8">
        <f t="shared" si="32"/>
        <v>2</v>
      </c>
      <c r="I671" s="8" t="str">
        <f>IF(D671="x",VLOOKUP(C671,Prog!$A$1:$C$12,H671,FALSE),"")</f>
        <v/>
      </c>
    </row>
    <row r="672" spans="1:9" x14ac:dyDescent="0.3">
      <c r="A672" s="8"/>
      <c r="B672" s="8"/>
      <c r="C672" s="11"/>
      <c r="D672" s="8"/>
      <c r="E672" s="8"/>
      <c r="F672" s="8">
        <f t="shared" si="30"/>
        <v>0</v>
      </c>
      <c r="G672" s="8" t="str">
        <f t="shared" si="31"/>
        <v>Tarif plein</v>
      </c>
      <c r="H672" s="8">
        <f t="shared" si="32"/>
        <v>2</v>
      </c>
      <c r="I672" s="8" t="str">
        <f>IF(D672="x",VLOOKUP(C672,Prog!$A$1:$C$12,H672,FALSE),"")</f>
        <v/>
      </c>
    </row>
    <row r="673" spans="1:9" x14ac:dyDescent="0.3">
      <c r="A673" s="8"/>
      <c r="B673" s="8"/>
      <c r="C673" s="11"/>
      <c r="D673" s="8"/>
      <c r="E673" s="8"/>
      <c r="F673" s="8">
        <f t="shared" si="30"/>
        <v>0</v>
      </c>
      <c r="G673" s="8" t="str">
        <f t="shared" si="31"/>
        <v>Tarif plein</v>
      </c>
      <c r="H673" s="8">
        <f t="shared" si="32"/>
        <v>2</v>
      </c>
      <c r="I673" s="8" t="str">
        <f>IF(D673="x",VLOOKUP(C673,Prog!$A$1:$C$12,H673,FALSE),"")</f>
        <v/>
      </c>
    </row>
    <row r="674" spans="1:9" x14ac:dyDescent="0.3">
      <c r="A674" s="8"/>
      <c r="B674" s="8"/>
      <c r="C674" s="11"/>
      <c r="D674" s="8"/>
      <c r="E674" s="8"/>
      <c r="F674" s="8">
        <f t="shared" si="30"/>
        <v>0</v>
      </c>
      <c r="G674" s="8" t="str">
        <f t="shared" si="31"/>
        <v>Tarif plein</v>
      </c>
      <c r="H674" s="8">
        <f t="shared" si="32"/>
        <v>2</v>
      </c>
      <c r="I674" s="8" t="str">
        <f>IF(D674="x",VLOOKUP(C674,Prog!$A$1:$C$12,H674,FALSE),"")</f>
        <v/>
      </c>
    </row>
    <row r="675" spans="1:9" x14ac:dyDescent="0.3">
      <c r="A675" s="8"/>
      <c r="B675" s="8"/>
      <c r="C675" s="11"/>
      <c r="D675" s="8"/>
      <c r="E675" s="8"/>
      <c r="F675" s="8">
        <f t="shared" si="30"/>
        <v>0</v>
      </c>
      <c r="G675" s="8" t="str">
        <f t="shared" si="31"/>
        <v>Tarif plein</v>
      </c>
      <c r="H675" s="8">
        <f t="shared" si="32"/>
        <v>2</v>
      </c>
      <c r="I675" s="8" t="str">
        <f>IF(D675="x",VLOOKUP(C675,Prog!$A$1:$C$12,H675,FALSE),"")</f>
        <v/>
      </c>
    </row>
    <row r="676" spans="1:9" x14ac:dyDescent="0.3">
      <c r="A676" s="8"/>
      <c r="B676" s="8"/>
      <c r="C676" s="11"/>
      <c r="D676" s="8"/>
      <c r="E676" s="8"/>
      <c r="F676" s="8">
        <f t="shared" si="30"/>
        <v>0</v>
      </c>
      <c r="G676" s="8" t="str">
        <f t="shared" si="31"/>
        <v>Tarif plein</v>
      </c>
      <c r="H676" s="8">
        <f t="shared" si="32"/>
        <v>2</v>
      </c>
      <c r="I676" s="8" t="str">
        <f>IF(D676="x",VLOOKUP(C676,Prog!$A$1:$C$12,H676,FALSE),"")</f>
        <v/>
      </c>
    </row>
    <row r="677" spans="1:9" x14ac:dyDescent="0.3">
      <c r="A677" s="8"/>
      <c r="B677" s="8"/>
      <c r="C677" s="11"/>
      <c r="D677" s="8"/>
      <c r="E677" s="8"/>
      <c r="F677" s="8">
        <f t="shared" si="30"/>
        <v>0</v>
      </c>
      <c r="G677" s="8" t="str">
        <f t="shared" si="31"/>
        <v>Tarif plein</v>
      </c>
      <c r="H677" s="8">
        <f t="shared" si="32"/>
        <v>2</v>
      </c>
      <c r="I677" s="8" t="str">
        <f>IF(D677="x",VLOOKUP(C677,Prog!$A$1:$C$12,H677,FALSE),"")</f>
        <v/>
      </c>
    </row>
    <row r="678" spans="1:9" x14ac:dyDescent="0.3">
      <c r="A678" s="8"/>
      <c r="B678" s="8"/>
      <c r="C678" s="11"/>
      <c r="D678" s="8"/>
      <c r="E678" s="8"/>
      <c r="F678" s="8">
        <f t="shared" si="30"/>
        <v>0</v>
      </c>
      <c r="G678" s="8" t="str">
        <f t="shared" si="31"/>
        <v>Tarif plein</v>
      </c>
      <c r="H678" s="8">
        <f t="shared" si="32"/>
        <v>2</v>
      </c>
      <c r="I678" s="8" t="str">
        <f>IF(D678="x",VLOOKUP(C678,Prog!$A$1:$C$12,H678,FALSE),"")</f>
        <v/>
      </c>
    </row>
    <row r="679" spans="1:9" x14ac:dyDescent="0.3">
      <c r="A679" s="8"/>
      <c r="B679" s="8"/>
      <c r="C679" s="11"/>
      <c r="D679" s="8"/>
      <c r="E679" s="8"/>
      <c r="F679" s="8">
        <f t="shared" si="30"/>
        <v>0</v>
      </c>
      <c r="G679" s="8" t="str">
        <f t="shared" si="31"/>
        <v>Tarif plein</v>
      </c>
      <c r="H679" s="8">
        <f t="shared" si="32"/>
        <v>2</v>
      </c>
      <c r="I679" s="8" t="str">
        <f>IF(D679="x",VLOOKUP(C679,Prog!$A$1:$C$12,H679,FALSE),"")</f>
        <v/>
      </c>
    </row>
    <row r="680" spans="1:9" x14ac:dyDescent="0.3">
      <c r="A680" s="8"/>
      <c r="B680" s="8"/>
      <c r="C680" s="11"/>
      <c r="D680" s="8"/>
      <c r="E680" s="8"/>
      <c r="F680" s="8">
        <f t="shared" si="30"/>
        <v>0</v>
      </c>
      <c r="G680" s="8" t="str">
        <f t="shared" si="31"/>
        <v>Tarif plein</v>
      </c>
      <c r="H680" s="8">
        <f t="shared" si="32"/>
        <v>2</v>
      </c>
      <c r="I680" s="8" t="str">
        <f>IF(D680="x",VLOOKUP(C680,Prog!$A$1:$C$12,H680,FALSE),"")</f>
        <v/>
      </c>
    </row>
    <row r="681" spans="1:9" x14ac:dyDescent="0.3">
      <c r="A681" s="8"/>
      <c r="B681" s="8"/>
      <c r="C681" s="11"/>
      <c r="D681" s="8"/>
      <c r="E681" s="8"/>
      <c r="F681" s="8">
        <f t="shared" si="30"/>
        <v>0</v>
      </c>
      <c r="G681" s="8" t="str">
        <f t="shared" si="31"/>
        <v>Tarif plein</v>
      </c>
      <c r="H681" s="8">
        <f t="shared" si="32"/>
        <v>2</v>
      </c>
      <c r="I681" s="8" t="str">
        <f>IF(D681="x",VLOOKUP(C681,Prog!$A$1:$C$12,H681,FALSE),"")</f>
        <v/>
      </c>
    </row>
    <row r="682" spans="1:9" x14ac:dyDescent="0.3">
      <c r="A682" s="8"/>
      <c r="B682" s="8"/>
      <c r="C682" s="11"/>
      <c r="D682" s="8"/>
      <c r="E682" s="8"/>
      <c r="F682" s="8">
        <f t="shared" si="30"/>
        <v>0</v>
      </c>
      <c r="G682" s="8" t="str">
        <f t="shared" si="31"/>
        <v>Tarif plein</v>
      </c>
      <c r="H682" s="8">
        <f t="shared" si="32"/>
        <v>2</v>
      </c>
      <c r="I682" s="8" t="str">
        <f>IF(D682="x",VLOOKUP(C682,Prog!$A$1:$C$12,H682,FALSE),"")</f>
        <v/>
      </c>
    </row>
    <row r="683" spans="1:9" x14ac:dyDescent="0.3">
      <c r="A683" s="8"/>
      <c r="B683" s="8"/>
      <c r="C683" s="11"/>
      <c r="D683" s="8"/>
      <c r="E683" s="8"/>
      <c r="F683" s="8">
        <f t="shared" si="30"/>
        <v>0</v>
      </c>
      <c r="G683" s="8" t="str">
        <f t="shared" si="31"/>
        <v>Tarif plein</v>
      </c>
      <c r="H683" s="8">
        <f t="shared" si="32"/>
        <v>2</v>
      </c>
      <c r="I683" s="8" t="str">
        <f>IF(D683="x",VLOOKUP(C683,Prog!$A$1:$C$12,H683,FALSE),"")</f>
        <v/>
      </c>
    </row>
    <row r="684" spans="1:9" x14ac:dyDescent="0.3">
      <c r="A684" s="8"/>
      <c r="B684" s="8"/>
      <c r="C684" s="11"/>
      <c r="D684" s="8"/>
      <c r="E684" s="8"/>
      <c r="F684" s="8">
        <f t="shared" si="30"/>
        <v>0</v>
      </c>
      <c r="G684" s="8" t="str">
        <f t="shared" si="31"/>
        <v>Tarif plein</v>
      </c>
      <c r="H684" s="8">
        <f t="shared" si="32"/>
        <v>2</v>
      </c>
      <c r="I684" s="8" t="str">
        <f>IF(D684="x",VLOOKUP(C684,Prog!$A$1:$C$12,H684,FALSE),"")</f>
        <v/>
      </c>
    </row>
    <row r="685" spans="1:9" x14ac:dyDescent="0.3">
      <c r="A685" s="8"/>
      <c r="B685" s="8"/>
      <c r="C685" s="11"/>
      <c r="D685" s="8"/>
      <c r="E685" s="8"/>
      <c r="F685" s="8">
        <f t="shared" si="30"/>
        <v>0</v>
      </c>
      <c r="G685" s="8" t="str">
        <f t="shared" si="31"/>
        <v>Tarif plein</v>
      </c>
      <c r="H685" s="8">
        <f t="shared" si="32"/>
        <v>2</v>
      </c>
      <c r="I685" s="8" t="str">
        <f>IF(D685="x",VLOOKUP(C685,Prog!$A$1:$C$12,H685,FALSE),"")</f>
        <v/>
      </c>
    </row>
    <row r="686" spans="1:9" x14ac:dyDescent="0.3">
      <c r="A686" s="8"/>
      <c r="B686" s="8"/>
      <c r="C686" s="11"/>
      <c r="D686" s="8"/>
      <c r="E686" s="8"/>
      <c r="F686" s="8">
        <f t="shared" si="30"/>
        <v>0</v>
      </c>
      <c r="G686" s="8" t="str">
        <f t="shared" si="31"/>
        <v>Tarif plein</v>
      </c>
      <c r="H686" s="8">
        <f t="shared" si="32"/>
        <v>2</v>
      </c>
      <c r="I686" s="8" t="str">
        <f>IF(D686="x",VLOOKUP(C686,Prog!$A$1:$C$12,H686,FALSE),"")</f>
        <v/>
      </c>
    </row>
    <row r="687" spans="1:9" x14ac:dyDescent="0.3">
      <c r="A687" s="8"/>
      <c r="B687" s="8"/>
      <c r="C687" s="11"/>
      <c r="D687" s="8"/>
      <c r="E687" s="8"/>
      <c r="F687" s="8">
        <f t="shared" si="30"/>
        <v>0</v>
      </c>
      <c r="G687" s="8" t="str">
        <f t="shared" si="31"/>
        <v>Tarif plein</v>
      </c>
      <c r="H687" s="8">
        <f t="shared" si="32"/>
        <v>2</v>
      </c>
      <c r="I687" s="8" t="str">
        <f>IF(D687="x",VLOOKUP(C687,Prog!$A$1:$C$12,H687,FALSE),"")</f>
        <v/>
      </c>
    </row>
    <row r="688" spans="1:9" x14ac:dyDescent="0.3">
      <c r="A688" s="8"/>
      <c r="B688" s="8"/>
      <c r="C688" s="11"/>
      <c r="D688" s="8"/>
      <c r="E688" s="8"/>
      <c r="F688" s="8">
        <f t="shared" si="30"/>
        <v>0</v>
      </c>
      <c r="G688" s="8" t="str">
        <f t="shared" si="31"/>
        <v>Tarif plein</v>
      </c>
      <c r="H688" s="8">
        <f t="shared" si="32"/>
        <v>2</v>
      </c>
      <c r="I688" s="8" t="str">
        <f>IF(D688="x",VLOOKUP(C688,Prog!$A$1:$C$12,H688,FALSE),"")</f>
        <v/>
      </c>
    </row>
    <row r="689" spans="1:9" x14ac:dyDescent="0.3">
      <c r="A689" s="8"/>
      <c r="B689" s="8"/>
      <c r="C689" s="11"/>
      <c r="D689" s="8"/>
      <c r="E689" s="8"/>
      <c r="F689" s="8">
        <f t="shared" si="30"/>
        <v>0</v>
      </c>
      <c r="G689" s="8" t="str">
        <f t="shared" si="31"/>
        <v>Tarif plein</v>
      </c>
      <c r="H689" s="8">
        <f t="shared" si="32"/>
        <v>2</v>
      </c>
      <c r="I689" s="8" t="str">
        <f>IF(D689="x",VLOOKUP(C689,Prog!$A$1:$C$12,H689,FALSE),"")</f>
        <v/>
      </c>
    </row>
    <row r="690" spans="1:9" x14ac:dyDescent="0.3">
      <c r="A690" s="8"/>
      <c r="B690" s="8"/>
      <c r="C690" s="11"/>
      <c r="D690" s="8"/>
      <c r="E690" s="8"/>
      <c r="F690" s="8">
        <f t="shared" si="30"/>
        <v>0</v>
      </c>
      <c r="G690" s="8" t="str">
        <f t="shared" si="31"/>
        <v>Tarif plein</v>
      </c>
      <c r="H690" s="8">
        <f t="shared" si="32"/>
        <v>2</v>
      </c>
      <c r="I690" s="8" t="str">
        <f>IF(D690="x",VLOOKUP(C690,Prog!$A$1:$C$12,H690,FALSE),"")</f>
        <v/>
      </c>
    </row>
    <row r="691" spans="1:9" x14ac:dyDescent="0.3">
      <c r="A691" s="8"/>
      <c r="B691" s="8"/>
      <c r="C691" s="11"/>
      <c r="D691" s="8"/>
      <c r="E691" s="8"/>
      <c r="F691" s="8">
        <f t="shared" si="30"/>
        <v>0</v>
      </c>
      <c r="G691" s="8" t="str">
        <f t="shared" si="31"/>
        <v>Tarif plein</v>
      </c>
      <c r="H691" s="8">
        <f t="shared" si="32"/>
        <v>2</v>
      </c>
      <c r="I691" s="8" t="str">
        <f>IF(D691="x",VLOOKUP(C691,Prog!$A$1:$C$12,H691,FALSE),"")</f>
        <v/>
      </c>
    </row>
    <row r="692" spans="1:9" x14ac:dyDescent="0.3">
      <c r="A692" s="8"/>
      <c r="B692" s="8"/>
      <c r="C692" s="11"/>
      <c r="D692" s="8"/>
      <c r="E692" s="8"/>
      <c r="F692" s="8">
        <f t="shared" si="30"/>
        <v>0</v>
      </c>
      <c r="G692" s="8" t="str">
        <f t="shared" si="31"/>
        <v>Tarif plein</v>
      </c>
      <c r="H692" s="8">
        <f t="shared" si="32"/>
        <v>2</v>
      </c>
      <c r="I692" s="8" t="str">
        <f>IF(D692="x",VLOOKUP(C692,Prog!$A$1:$C$12,H692,FALSE),"")</f>
        <v/>
      </c>
    </row>
    <row r="693" spans="1:9" x14ac:dyDescent="0.3">
      <c r="A693" s="8"/>
      <c r="B693" s="8"/>
      <c r="C693" s="11"/>
      <c r="D693" s="8"/>
      <c r="E693" s="8"/>
      <c r="F693" s="8">
        <f t="shared" si="30"/>
        <v>0</v>
      </c>
      <c r="G693" s="8" t="str">
        <f t="shared" si="31"/>
        <v>Tarif plein</v>
      </c>
      <c r="H693" s="8">
        <f t="shared" si="32"/>
        <v>2</v>
      </c>
      <c r="I693" s="8" t="str">
        <f>IF(D693="x",VLOOKUP(C693,Prog!$A$1:$C$12,H693,FALSE),"")</f>
        <v/>
      </c>
    </row>
    <row r="694" spans="1:9" x14ac:dyDescent="0.3">
      <c r="A694" s="8"/>
      <c r="B694" s="8"/>
      <c r="C694" s="11"/>
      <c r="D694" s="8"/>
      <c r="E694" s="8"/>
      <c r="F694" s="8">
        <f t="shared" si="30"/>
        <v>0</v>
      </c>
      <c r="G694" s="8" t="str">
        <f t="shared" si="31"/>
        <v>Tarif plein</v>
      </c>
      <c r="H694" s="8">
        <f t="shared" si="32"/>
        <v>2</v>
      </c>
      <c r="I694" s="8" t="str">
        <f>IF(D694="x",VLOOKUP(C694,Prog!$A$1:$C$12,H694,FALSE),"")</f>
        <v/>
      </c>
    </row>
    <row r="695" spans="1:9" x14ac:dyDescent="0.3">
      <c r="A695" s="8"/>
      <c r="B695" s="8"/>
      <c r="C695" s="11"/>
      <c r="D695" s="8"/>
      <c r="E695" s="8"/>
      <c r="F695" s="8">
        <f t="shared" si="30"/>
        <v>0</v>
      </c>
      <c r="G695" s="8" t="str">
        <f t="shared" si="31"/>
        <v>Tarif plein</v>
      </c>
      <c r="H695" s="8">
        <f t="shared" si="32"/>
        <v>2</v>
      </c>
      <c r="I695" s="8" t="str">
        <f>IF(D695="x",VLOOKUP(C695,Prog!$A$1:$C$12,H695,FALSE),"")</f>
        <v/>
      </c>
    </row>
    <row r="696" spans="1:9" x14ac:dyDescent="0.3">
      <c r="A696" s="8"/>
      <c r="B696" s="8"/>
      <c r="C696" s="11"/>
      <c r="D696" s="8"/>
      <c r="E696" s="8"/>
      <c r="F696" s="8">
        <f t="shared" si="30"/>
        <v>0</v>
      </c>
      <c r="G696" s="8" t="str">
        <f t="shared" si="31"/>
        <v>Tarif plein</v>
      </c>
      <c r="H696" s="8">
        <f t="shared" si="32"/>
        <v>2</v>
      </c>
      <c r="I696" s="8" t="str">
        <f>IF(D696="x",VLOOKUP(C696,Prog!$A$1:$C$12,H696,FALSE),"")</f>
        <v/>
      </c>
    </row>
    <row r="697" spans="1:9" x14ac:dyDescent="0.3">
      <c r="A697" s="8"/>
      <c r="B697" s="8"/>
      <c r="C697" s="11"/>
      <c r="D697" s="8"/>
      <c r="E697" s="8"/>
      <c r="F697" s="8">
        <f t="shared" si="30"/>
        <v>0</v>
      </c>
      <c r="G697" s="8" t="str">
        <f t="shared" si="31"/>
        <v>Tarif plein</v>
      </c>
      <c r="H697" s="8">
        <f t="shared" si="32"/>
        <v>2</v>
      </c>
      <c r="I697" s="8" t="str">
        <f>IF(D697="x",VLOOKUP(C697,Prog!$A$1:$C$12,H697,FALSE),"")</f>
        <v/>
      </c>
    </row>
    <row r="698" spans="1:9" x14ac:dyDescent="0.3">
      <c r="A698" s="8"/>
      <c r="B698" s="8"/>
      <c r="C698" s="11"/>
      <c r="D698" s="8"/>
      <c r="E698" s="8"/>
      <c r="F698" s="8">
        <f t="shared" si="30"/>
        <v>0</v>
      </c>
      <c r="G698" s="8" t="str">
        <f t="shared" si="31"/>
        <v>Tarif plein</v>
      </c>
      <c r="H698" s="8">
        <f t="shared" si="32"/>
        <v>2</v>
      </c>
      <c r="I698" s="8" t="str">
        <f>IF(D698="x",VLOOKUP(C698,Prog!$A$1:$C$12,H698,FALSE),"")</f>
        <v/>
      </c>
    </row>
    <row r="699" spans="1:9" x14ac:dyDescent="0.3">
      <c r="A699" s="8"/>
      <c r="B699" s="8"/>
      <c r="C699" s="11"/>
      <c r="D699" s="8"/>
      <c r="E699" s="8"/>
      <c r="F699" s="8">
        <f t="shared" si="30"/>
        <v>0</v>
      </c>
      <c r="G699" s="8" t="str">
        <f t="shared" si="31"/>
        <v>Tarif plein</v>
      </c>
      <c r="H699" s="8">
        <f t="shared" si="32"/>
        <v>2</v>
      </c>
      <c r="I699" s="8" t="str">
        <f>IF(D699="x",VLOOKUP(C699,Prog!$A$1:$C$12,H699,FALSE),"")</f>
        <v/>
      </c>
    </row>
    <row r="700" spans="1:9" x14ac:dyDescent="0.3">
      <c r="A700" s="8"/>
      <c r="B700" s="8"/>
      <c r="C700" s="11"/>
      <c r="D700" s="8"/>
      <c r="E700" s="8"/>
      <c r="F700" s="8">
        <f t="shared" si="30"/>
        <v>0</v>
      </c>
      <c r="G700" s="8" t="str">
        <f t="shared" si="31"/>
        <v>Tarif plein</v>
      </c>
      <c r="H700" s="8">
        <f t="shared" si="32"/>
        <v>2</v>
      </c>
      <c r="I700" s="8" t="str">
        <f>IF(D700="x",VLOOKUP(C700,Prog!$A$1:$C$12,H700,FALSE),"")</f>
        <v/>
      </c>
    </row>
    <row r="701" spans="1:9" x14ac:dyDescent="0.3">
      <c r="A701" s="8"/>
      <c r="B701" s="8"/>
      <c r="C701" s="11"/>
      <c r="D701" s="8"/>
      <c r="E701" s="8"/>
      <c r="F701" s="8">
        <f t="shared" si="30"/>
        <v>0</v>
      </c>
      <c r="G701" s="8" t="str">
        <f t="shared" si="31"/>
        <v>Tarif plein</v>
      </c>
      <c r="H701" s="8">
        <f t="shared" si="32"/>
        <v>2</v>
      </c>
      <c r="I701" s="8" t="str">
        <f>IF(D701="x",VLOOKUP(C701,Prog!$A$1:$C$12,H701,FALSE),"")</f>
        <v/>
      </c>
    </row>
    <row r="702" spans="1:9" x14ac:dyDescent="0.3">
      <c r="A702" s="8"/>
      <c r="B702" s="8"/>
      <c r="C702" s="11"/>
      <c r="D702" s="8"/>
      <c r="E702" s="8"/>
      <c r="F702" s="8">
        <f t="shared" si="30"/>
        <v>0</v>
      </c>
      <c r="G702" s="8" t="str">
        <f t="shared" si="31"/>
        <v>Tarif plein</v>
      </c>
      <c r="H702" s="8">
        <f t="shared" si="32"/>
        <v>2</v>
      </c>
      <c r="I702" s="8" t="str">
        <f>IF(D702="x",VLOOKUP(C702,Prog!$A$1:$C$12,H702,FALSE),"")</f>
        <v/>
      </c>
    </row>
    <row r="703" spans="1:9" x14ac:dyDescent="0.3">
      <c r="A703" s="8"/>
      <c r="B703" s="8"/>
      <c r="C703" s="11"/>
      <c r="D703" s="8"/>
      <c r="E703" s="8"/>
      <c r="F703" s="8">
        <f t="shared" si="30"/>
        <v>0</v>
      </c>
      <c r="G703" s="8" t="str">
        <f t="shared" si="31"/>
        <v>Tarif plein</v>
      </c>
      <c r="H703" s="8">
        <f t="shared" si="32"/>
        <v>2</v>
      </c>
      <c r="I703" s="8" t="str">
        <f>IF(D703="x",VLOOKUP(C703,Prog!$A$1:$C$12,H703,FALSE),"")</f>
        <v/>
      </c>
    </row>
    <row r="704" spans="1:9" x14ac:dyDescent="0.3">
      <c r="A704" s="8"/>
      <c r="B704" s="8"/>
      <c r="C704" s="11"/>
      <c r="D704" s="8"/>
      <c r="E704" s="8"/>
      <c r="F704" s="8">
        <f t="shared" si="30"/>
        <v>0</v>
      </c>
      <c r="G704" s="8" t="str">
        <f t="shared" si="31"/>
        <v>Tarif plein</v>
      </c>
      <c r="H704" s="8">
        <f t="shared" si="32"/>
        <v>2</v>
      </c>
      <c r="I704" s="8" t="str">
        <f>IF(D704="x",VLOOKUP(C704,Prog!$A$1:$C$12,H704,FALSE),"")</f>
        <v/>
      </c>
    </row>
    <row r="705" spans="1:9" x14ac:dyDescent="0.3">
      <c r="A705" s="8"/>
      <c r="B705" s="8"/>
      <c r="C705" s="11"/>
      <c r="D705" s="8"/>
      <c r="E705" s="8"/>
      <c r="F705" s="8">
        <f t="shared" si="30"/>
        <v>0</v>
      </c>
      <c r="G705" s="8" t="str">
        <f t="shared" si="31"/>
        <v>Tarif plein</v>
      </c>
      <c r="H705" s="8">
        <f t="shared" si="32"/>
        <v>2</v>
      </c>
      <c r="I705" s="8" t="str">
        <f>IF(D705="x",VLOOKUP(C705,Prog!$A$1:$C$12,H705,FALSE),"")</f>
        <v/>
      </c>
    </row>
    <row r="706" spans="1:9" x14ac:dyDescent="0.3">
      <c r="A706" s="8"/>
      <c r="B706" s="8"/>
      <c r="C706" s="11"/>
      <c r="D706" s="8"/>
      <c r="E706" s="8"/>
      <c r="F706" s="8">
        <f t="shared" si="30"/>
        <v>0</v>
      </c>
      <c r="G706" s="8" t="str">
        <f t="shared" si="31"/>
        <v>Tarif plein</v>
      </c>
      <c r="H706" s="8">
        <f t="shared" si="32"/>
        <v>2</v>
      </c>
      <c r="I706" s="8" t="str">
        <f>IF(D706="x",VLOOKUP(C706,Prog!$A$1:$C$12,H706,FALSE),"")</f>
        <v/>
      </c>
    </row>
    <row r="707" spans="1:9" x14ac:dyDescent="0.3">
      <c r="A707" s="8"/>
      <c r="B707" s="8"/>
      <c r="C707" s="11"/>
      <c r="D707" s="8"/>
      <c r="E707" s="8"/>
      <c r="F707" s="8">
        <f t="shared" si="30"/>
        <v>0</v>
      </c>
      <c r="G707" s="8" t="str">
        <f t="shared" si="31"/>
        <v>Tarif plein</v>
      </c>
      <c r="H707" s="8">
        <f t="shared" si="32"/>
        <v>2</v>
      </c>
      <c r="I707" s="8" t="str">
        <f>IF(D707="x",VLOOKUP(C707,Prog!$A$1:$C$12,H707,FALSE),"")</f>
        <v/>
      </c>
    </row>
    <row r="708" spans="1:9" x14ac:dyDescent="0.3">
      <c r="A708" s="8"/>
      <c r="B708" s="8"/>
      <c r="C708" s="11"/>
      <c r="D708" s="8"/>
      <c r="E708" s="8"/>
      <c r="F708" s="8">
        <f t="shared" si="30"/>
        <v>0</v>
      </c>
      <c r="G708" s="8" t="str">
        <f t="shared" si="31"/>
        <v>Tarif plein</v>
      </c>
      <c r="H708" s="8">
        <f t="shared" si="32"/>
        <v>2</v>
      </c>
      <c r="I708" s="8" t="str">
        <f>IF(D708="x",VLOOKUP(C708,Prog!$A$1:$C$12,H708,FALSE),"")</f>
        <v/>
      </c>
    </row>
    <row r="709" spans="1:9" x14ac:dyDescent="0.3">
      <c r="A709" s="8"/>
      <c r="B709" s="8"/>
      <c r="C709" s="11"/>
      <c r="D709" s="8"/>
      <c r="E709" s="8"/>
      <c r="F709" s="8">
        <f t="shared" si="30"/>
        <v>0</v>
      </c>
      <c r="G709" s="8" t="str">
        <f t="shared" si="31"/>
        <v>Tarif plein</v>
      </c>
      <c r="H709" s="8">
        <f t="shared" si="32"/>
        <v>2</v>
      </c>
      <c r="I709" s="8" t="str">
        <f>IF(D709="x",VLOOKUP(C709,Prog!$A$1:$C$12,H709,FALSE),"")</f>
        <v/>
      </c>
    </row>
    <row r="710" spans="1:9" x14ac:dyDescent="0.3">
      <c r="A710" s="8"/>
      <c r="B710" s="8"/>
      <c r="C710" s="11"/>
      <c r="D710" s="8"/>
      <c r="E710" s="8"/>
      <c r="F710" s="8">
        <f t="shared" si="30"/>
        <v>0</v>
      </c>
      <c r="G710" s="8" t="str">
        <f t="shared" si="31"/>
        <v>Tarif plein</v>
      </c>
      <c r="H710" s="8">
        <f t="shared" si="32"/>
        <v>2</v>
      </c>
      <c r="I710" s="8" t="str">
        <f>IF(D710="x",VLOOKUP(C710,Prog!$A$1:$C$12,H710,FALSE),"")</f>
        <v/>
      </c>
    </row>
    <row r="711" spans="1:9" x14ac:dyDescent="0.3">
      <c r="A711" s="8"/>
      <c r="B711" s="8"/>
      <c r="C711" s="11"/>
      <c r="D711" s="8"/>
      <c r="E711" s="8"/>
      <c r="F711" s="8">
        <f t="shared" ref="F711:F774" si="33">COUNTIF($A$6:$A$999,A711)</f>
        <v>0</v>
      </c>
      <c r="G711" s="8" t="str">
        <f t="shared" ref="G711:G774" si="34">IF(F711&gt;1,"Tarif réduit","Tarif plein")</f>
        <v>Tarif plein</v>
      </c>
      <c r="H711" s="8">
        <f t="shared" ref="H711:H774" si="35">IF(G711="Tarif réduit",3,2)</f>
        <v>2</v>
      </c>
      <c r="I711" s="8" t="str">
        <f>IF(D711="x",VLOOKUP(C711,Prog!$A$1:$C$12,H711,FALSE),"")</f>
        <v/>
      </c>
    </row>
    <row r="712" spans="1:9" x14ac:dyDescent="0.3">
      <c r="A712" s="8"/>
      <c r="B712" s="8"/>
      <c r="C712" s="11"/>
      <c r="D712" s="8"/>
      <c r="E712" s="8"/>
      <c r="F712" s="8">
        <f t="shared" si="33"/>
        <v>0</v>
      </c>
      <c r="G712" s="8" t="str">
        <f t="shared" si="34"/>
        <v>Tarif plein</v>
      </c>
      <c r="H712" s="8">
        <f t="shared" si="35"/>
        <v>2</v>
      </c>
      <c r="I712" s="8" t="str">
        <f>IF(D712="x",VLOOKUP(C712,Prog!$A$1:$C$12,H712,FALSE),"")</f>
        <v/>
      </c>
    </row>
    <row r="713" spans="1:9" x14ac:dyDescent="0.3">
      <c r="A713" s="8"/>
      <c r="B713" s="8"/>
      <c r="C713" s="11"/>
      <c r="D713" s="8"/>
      <c r="E713" s="8"/>
      <c r="F713" s="8">
        <f t="shared" si="33"/>
        <v>0</v>
      </c>
      <c r="G713" s="8" t="str">
        <f t="shared" si="34"/>
        <v>Tarif plein</v>
      </c>
      <c r="H713" s="8">
        <f t="shared" si="35"/>
        <v>2</v>
      </c>
      <c r="I713" s="8" t="str">
        <f>IF(D713="x",VLOOKUP(C713,Prog!$A$1:$C$12,H713,FALSE),"")</f>
        <v/>
      </c>
    </row>
    <row r="714" spans="1:9" x14ac:dyDescent="0.3">
      <c r="A714" s="8"/>
      <c r="B714" s="8"/>
      <c r="C714" s="11"/>
      <c r="D714" s="8"/>
      <c r="E714" s="8"/>
      <c r="F714" s="8">
        <f t="shared" si="33"/>
        <v>0</v>
      </c>
      <c r="G714" s="8" t="str">
        <f t="shared" si="34"/>
        <v>Tarif plein</v>
      </c>
      <c r="H714" s="8">
        <f t="shared" si="35"/>
        <v>2</v>
      </c>
      <c r="I714" s="8" t="str">
        <f>IF(D714="x",VLOOKUP(C714,Prog!$A$1:$C$12,H714,FALSE),"")</f>
        <v/>
      </c>
    </row>
    <row r="715" spans="1:9" x14ac:dyDescent="0.3">
      <c r="A715" s="8"/>
      <c r="B715" s="8"/>
      <c r="C715" s="11"/>
      <c r="D715" s="8"/>
      <c r="E715" s="8"/>
      <c r="F715" s="8">
        <f t="shared" si="33"/>
        <v>0</v>
      </c>
      <c r="G715" s="8" t="str">
        <f t="shared" si="34"/>
        <v>Tarif plein</v>
      </c>
      <c r="H715" s="8">
        <f t="shared" si="35"/>
        <v>2</v>
      </c>
      <c r="I715" s="8" t="str">
        <f>IF(D715="x",VLOOKUP(C715,Prog!$A$1:$C$12,H715,FALSE),"")</f>
        <v/>
      </c>
    </row>
    <row r="716" spans="1:9" x14ac:dyDescent="0.3">
      <c r="A716" s="8"/>
      <c r="B716" s="8"/>
      <c r="C716" s="11"/>
      <c r="D716" s="8"/>
      <c r="E716" s="8"/>
      <c r="F716" s="8">
        <f t="shared" si="33"/>
        <v>0</v>
      </c>
      <c r="G716" s="8" t="str">
        <f t="shared" si="34"/>
        <v>Tarif plein</v>
      </c>
      <c r="H716" s="8">
        <f t="shared" si="35"/>
        <v>2</v>
      </c>
      <c r="I716" s="8" t="str">
        <f>IF(D716="x",VLOOKUP(C716,Prog!$A$1:$C$12,H716,FALSE),"")</f>
        <v/>
      </c>
    </row>
    <row r="717" spans="1:9" x14ac:dyDescent="0.3">
      <c r="A717" s="8"/>
      <c r="B717" s="8"/>
      <c r="C717" s="11"/>
      <c r="D717" s="8"/>
      <c r="E717" s="8"/>
      <c r="F717" s="8">
        <f t="shared" si="33"/>
        <v>0</v>
      </c>
      <c r="G717" s="8" t="str">
        <f t="shared" si="34"/>
        <v>Tarif plein</v>
      </c>
      <c r="H717" s="8">
        <f t="shared" si="35"/>
        <v>2</v>
      </c>
      <c r="I717" s="8" t="str">
        <f>IF(D717="x",VLOOKUP(C717,Prog!$A$1:$C$12,H717,FALSE),"")</f>
        <v/>
      </c>
    </row>
    <row r="718" spans="1:9" x14ac:dyDescent="0.3">
      <c r="A718" s="8"/>
      <c r="B718" s="8"/>
      <c r="C718" s="11"/>
      <c r="D718" s="8"/>
      <c r="E718" s="8"/>
      <c r="F718" s="8">
        <f t="shared" si="33"/>
        <v>0</v>
      </c>
      <c r="G718" s="8" t="str">
        <f t="shared" si="34"/>
        <v>Tarif plein</v>
      </c>
      <c r="H718" s="8">
        <f t="shared" si="35"/>
        <v>2</v>
      </c>
      <c r="I718" s="8" t="str">
        <f>IF(D718="x",VLOOKUP(C718,Prog!$A$1:$C$12,H718,FALSE),"")</f>
        <v/>
      </c>
    </row>
    <row r="719" spans="1:9" x14ac:dyDescent="0.3">
      <c r="A719" s="8"/>
      <c r="B719" s="8"/>
      <c r="C719" s="11"/>
      <c r="D719" s="8"/>
      <c r="E719" s="8"/>
      <c r="F719" s="8">
        <f t="shared" si="33"/>
        <v>0</v>
      </c>
      <c r="G719" s="8" t="str">
        <f t="shared" si="34"/>
        <v>Tarif plein</v>
      </c>
      <c r="H719" s="8">
        <f t="shared" si="35"/>
        <v>2</v>
      </c>
      <c r="I719" s="8" t="str">
        <f>IF(D719="x",VLOOKUP(C719,Prog!$A$1:$C$12,H719,FALSE),"")</f>
        <v/>
      </c>
    </row>
    <row r="720" spans="1:9" x14ac:dyDescent="0.3">
      <c r="A720" s="8"/>
      <c r="B720" s="8"/>
      <c r="C720" s="11"/>
      <c r="D720" s="8"/>
      <c r="E720" s="8"/>
      <c r="F720" s="8">
        <f t="shared" si="33"/>
        <v>0</v>
      </c>
      <c r="G720" s="8" t="str">
        <f t="shared" si="34"/>
        <v>Tarif plein</v>
      </c>
      <c r="H720" s="8">
        <f t="shared" si="35"/>
        <v>2</v>
      </c>
      <c r="I720" s="8" t="str">
        <f>IF(D720="x",VLOOKUP(C720,Prog!$A$1:$C$12,H720,FALSE),"")</f>
        <v/>
      </c>
    </row>
    <row r="721" spans="1:9" x14ac:dyDescent="0.3">
      <c r="A721" s="8"/>
      <c r="B721" s="8"/>
      <c r="C721" s="11"/>
      <c r="D721" s="8"/>
      <c r="E721" s="8"/>
      <c r="F721" s="8">
        <f t="shared" si="33"/>
        <v>0</v>
      </c>
      <c r="G721" s="8" t="str">
        <f t="shared" si="34"/>
        <v>Tarif plein</v>
      </c>
      <c r="H721" s="8">
        <f t="shared" si="35"/>
        <v>2</v>
      </c>
      <c r="I721" s="8" t="str">
        <f>IF(D721="x",VLOOKUP(C721,Prog!$A$1:$C$12,H721,FALSE),"")</f>
        <v/>
      </c>
    </row>
    <row r="722" spans="1:9" x14ac:dyDescent="0.3">
      <c r="A722" s="8"/>
      <c r="B722" s="8"/>
      <c r="C722" s="11"/>
      <c r="D722" s="8"/>
      <c r="E722" s="8"/>
      <c r="F722" s="8">
        <f t="shared" si="33"/>
        <v>0</v>
      </c>
      <c r="G722" s="8" t="str">
        <f t="shared" si="34"/>
        <v>Tarif plein</v>
      </c>
      <c r="H722" s="8">
        <f t="shared" si="35"/>
        <v>2</v>
      </c>
      <c r="I722" s="8" t="str">
        <f>IF(D722="x",VLOOKUP(C722,Prog!$A$1:$C$12,H722,FALSE),"")</f>
        <v/>
      </c>
    </row>
    <row r="723" spans="1:9" x14ac:dyDescent="0.3">
      <c r="A723" s="8"/>
      <c r="B723" s="8"/>
      <c r="C723" s="11"/>
      <c r="D723" s="8"/>
      <c r="E723" s="8"/>
      <c r="F723" s="8">
        <f t="shared" si="33"/>
        <v>0</v>
      </c>
      <c r="G723" s="8" t="str">
        <f t="shared" si="34"/>
        <v>Tarif plein</v>
      </c>
      <c r="H723" s="8">
        <f t="shared" si="35"/>
        <v>2</v>
      </c>
      <c r="I723" s="8" t="str">
        <f>IF(D723="x",VLOOKUP(C723,Prog!$A$1:$C$12,H723,FALSE),"")</f>
        <v/>
      </c>
    </row>
    <row r="724" spans="1:9" x14ac:dyDescent="0.3">
      <c r="A724" s="8"/>
      <c r="B724" s="8"/>
      <c r="C724" s="11"/>
      <c r="D724" s="8"/>
      <c r="E724" s="8"/>
      <c r="F724" s="8">
        <f t="shared" si="33"/>
        <v>0</v>
      </c>
      <c r="G724" s="8" t="str">
        <f t="shared" si="34"/>
        <v>Tarif plein</v>
      </c>
      <c r="H724" s="8">
        <f t="shared" si="35"/>
        <v>2</v>
      </c>
      <c r="I724" s="8" t="str">
        <f>IF(D724="x",VLOOKUP(C724,Prog!$A$1:$C$12,H724,FALSE),"")</f>
        <v/>
      </c>
    </row>
    <row r="725" spans="1:9" x14ac:dyDescent="0.3">
      <c r="A725" s="8"/>
      <c r="B725" s="8"/>
      <c r="C725" s="11"/>
      <c r="D725" s="8"/>
      <c r="E725" s="8"/>
      <c r="F725" s="8">
        <f t="shared" si="33"/>
        <v>0</v>
      </c>
      <c r="G725" s="8" t="str">
        <f t="shared" si="34"/>
        <v>Tarif plein</v>
      </c>
      <c r="H725" s="8">
        <f t="shared" si="35"/>
        <v>2</v>
      </c>
      <c r="I725" s="8" t="str">
        <f>IF(D725="x",VLOOKUP(C725,Prog!$A$1:$C$12,H725,FALSE),"")</f>
        <v/>
      </c>
    </row>
    <row r="726" spans="1:9" x14ac:dyDescent="0.3">
      <c r="A726" s="8"/>
      <c r="B726" s="8"/>
      <c r="C726" s="11"/>
      <c r="D726" s="8"/>
      <c r="E726" s="8"/>
      <c r="F726" s="8">
        <f t="shared" si="33"/>
        <v>0</v>
      </c>
      <c r="G726" s="8" t="str">
        <f t="shared" si="34"/>
        <v>Tarif plein</v>
      </c>
      <c r="H726" s="8">
        <f t="shared" si="35"/>
        <v>2</v>
      </c>
      <c r="I726" s="8" t="str">
        <f>IF(D726="x",VLOOKUP(C726,Prog!$A$1:$C$12,H726,FALSE),"")</f>
        <v/>
      </c>
    </row>
    <row r="727" spans="1:9" x14ac:dyDescent="0.3">
      <c r="A727" s="8"/>
      <c r="B727" s="8"/>
      <c r="C727" s="11"/>
      <c r="D727" s="8"/>
      <c r="E727" s="8"/>
      <c r="F727" s="8">
        <f t="shared" si="33"/>
        <v>0</v>
      </c>
      <c r="G727" s="8" t="str">
        <f t="shared" si="34"/>
        <v>Tarif plein</v>
      </c>
      <c r="H727" s="8">
        <f t="shared" si="35"/>
        <v>2</v>
      </c>
      <c r="I727" s="8" t="str">
        <f>IF(D727="x",VLOOKUP(C727,Prog!$A$1:$C$12,H727,FALSE),"")</f>
        <v/>
      </c>
    </row>
    <row r="728" spans="1:9" x14ac:dyDescent="0.3">
      <c r="A728" s="8"/>
      <c r="B728" s="8"/>
      <c r="C728" s="11"/>
      <c r="D728" s="8"/>
      <c r="E728" s="8"/>
      <c r="F728" s="8">
        <f t="shared" si="33"/>
        <v>0</v>
      </c>
      <c r="G728" s="8" t="str">
        <f t="shared" si="34"/>
        <v>Tarif plein</v>
      </c>
      <c r="H728" s="8">
        <f t="shared" si="35"/>
        <v>2</v>
      </c>
      <c r="I728" s="8" t="str">
        <f>IF(D728="x",VLOOKUP(C728,Prog!$A$1:$C$12,H728,FALSE),"")</f>
        <v/>
      </c>
    </row>
    <row r="729" spans="1:9" x14ac:dyDescent="0.3">
      <c r="A729" s="8"/>
      <c r="B729" s="8"/>
      <c r="C729" s="11"/>
      <c r="D729" s="8"/>
      <c r="E729" s="8"/>
      <c r="F729" s="8">
        <f t="shared" si="33"/>
        <v>0</v>
      </c>
      <c r="G729" s="8" t="str">
        <f t="shared" si="34"/>
        <v>Tarif plein</v>
      </c>
      <c r="H729" s="8">
        <f t="shared" si="35"/>
        <v>2</v>
      </c>
      <c r="I729" s="8" t="str">
        <f>IF(D729="x",VLOOKUP(C729,Prog!$A$1:$C$12,H729,FALSE),"")</f>
        <v/>
      </c>
    </row>
    <row r="730" spans="1:9" x14ac:dyDescent="0.3">
      <c r="A730" s="8"/>
      <c r="B730" s="8"/>
      <c r="C730" s="11"/>
      <c r="D730" s="8"/>
      <c r="E730" s="8"/>
      <c r="F730" s="8">
        <f t="shared" si="33"/>
        <v>0</v>
      </c>
      <c r="G730" s="8" t="str">
        <f t="shared" si="34"/>
        <v>Tarif plein</v>
      </c>
      <c r="H730" s="8">
        <f t="shared" si="35"/>
        <v>2</v>
      </c>
      <c r="I730" s="8" t="str">
        <f>IF(D730="x",VLOOKUP(C730,Prog!$A$1:$C$12,H730,FALSE),"")</f>
        <v/>
      </c>
    </row>
    <row r="731" spans="1:9" x14ac:dyDescent="0.3">
      <c r="A731" s="8"/>
      <c r="B731" s="8"/>
      <c r="C731" s="11"/>
      <c r="D731" s="8"/>
      <c r="E731" s="8"/>
      <c r="F731" s="8">
        <f t="shared" si="33"/>
        <v>0</v>
      </c>
      <c r="G731" s="8" t="str">
        <f t="shared" si="34"/>
        <v>Tarif plein</v>
      </c>
      <c r="H731" s="8">
        <f t="shared" si="35"/>
        <v>2</v>
      </c>
      <c r="I731" s="8" t="str">
        <f>IF(D731="x",VLOOKUP(C731,Prog!$A$1:$C$12,H731,FALSE),"")</f>
        <v/>
      </c>
    </row>
    <row r="732" spans="1:9" x14ac:dyDescent="0.3">
      <c r="A732" s="8"/>
      <c r="B732" s="8"/>
      <c r="C732" s="11"/>
      <c r="D732" s="8"/>
      <c r="E732" s="8"/>
      <c r="F732" s="8">
        <f t="shared" si="33"/>
        <v>0</v>
      </c>
      <c r="G732" s="8" t="str">
        <f t="shared" si="34"/>
        <v>Tarif plein</v>
      </c>
      <c r="H732" s="8">
        <f t="shared" si="35"/>
        <v>2</v>
      </c>
      <c r="I732" s="8" t="str">
        <f>IF(D732="x",VLOOKUP(C732,Prog!$A$1:$C$12,H732,FALSE),"")</f>
        <v/>
      </c>
    </row>
    <row r="733" spans="1:9" x14ac:dyDescent="0.3">
      <c r="A733" s="8"/>
      <c r="B733" s="8"/>
      <c r="C733" s="11"/>
      <c r="D733" s="8"/>
      <c r="E733" s="8"/>
      <c r="F733" s="8">
        <f t="shared" si="33"/>
        <v>0</v>
      </c>
      <c r="G733" s="8" t="str">
        <f t="shared" si="34"/>
        <v>Tarif plein</v>
      </c>
      <c r="H733" s="8">
        <f t="shared" si="35"/>
        <v>2</v>
      </c>
      <c r="I733" s="8" t="str">
        <f>IF(D733="x",VLOOKUP(C733,Prog!$A$1:$C$12,H733,FALSE),"")</f>
        <v/>
      </c>
    </row>
    <row r="734" spans="1:9" x14ac:dyDescent="0.3">
      <c r="A734" s="8"/>
      <c r="B734" s="8"/>
      <c r="C734" s="11"/>
      <c r="D734" s="8"/>
      <c r="E734" s="8"/>
      <c r="F734" s="8">
        <f t="shared" si="33"/>
        <v>0</v>
      </c>
      <c r="G734" s="8" t="str">
        <f t="shared" si="34"/>
        <v>Tarif plein</v>
      </c>
      <c r="H734" s="8">
        <f t="shared" si="35"/>
        <v>2</v>
      </c>
      <c r="I734" s="8" t="str">
        <f>IF(D734="x",VLOOKUP(C734,Prog!$A$1:$C$12,H734,FALSE),"")</f>
        <v/>
      </c>
    </row>
    <row r="735" spans="1:9" x14ac:dyDescent="0.3">
      <c r="A735" s="8"/>
      <c r="B735" s="8"/>
      <c r="C735" s="11"/>
      <c r="D735" s="8"/>
      <c r="E735" s="8"/>
      <c r="F735" s="8">
        <f t="shared" si="33"/>
        <v>0</v>
      </c>
      <c r="G735" s="8" t="str">
        <f t="shared" si="34"/>
        <v>Tarif plein</v>
      </c>
      <c r="H735" s="8">
        <f t="shared" si="35"/>
        <v>2</v>
      </c>
      <c r="I735" s="8" t="str">
        <f>IF(D735="x",VLOOKUP(C735,Prog!$A$1:$C$12,H735,FALSE),"")</f>
        <v/>
      </c>
    </row>
    <row r="736" spans="1:9" x14ac:dyDescent="0.3">
      <c r="A736" s="8"/>
      <c r="B736" s="8"/>
      <c r="C736" s="11"/>
      <c r="D736" s="8"/>
      <c r="E736" s="8"/>
      <c r="F736" s="8">
        <f t="shared" si="33"/>
        <v>0</v>
      </c>
      <c r="G736" s="8" t="str">
        <f t="shared" si="34"/>
        <v>Tarif plein</v>
      </c>
      <c r="H736" s="8">
        <f t="shared" si="35"/>
        <v>2</v>
      </c>
      <c r="I736" s="8" t="str">
        <f>IF(D736="x",VLOOKUP(C736,Prog!$A$1:$C$12,H736,FALSE),"")</f>
        <v/>
      </c>
    </row>
    <row r="737" spans="1:9" x14ac:dyDescent="0.3">
      <c r="A737" s="8"/>
      <c r="B737" s="8"/>
      <c r="C737" s="11"/>
      <c r="D737" s="8"/>
      <c r="E737" s="8"/>
      <c r="F737" s="8">
        <f t="shared" si="33"/>
        <v>0</v>
      </c>
      <c r="G737" s="8" t="str">
        <f t="shared" si="34"/>
        <v>Tarif plein</v>
      </c>
      <c r="H737" s="8">
        <f t="shared" si="35"/>
        <v>2</v>
      </c>
      <c r="I737" s="8" t="str">
        <f>IF(D737="x",VLOOKUP(C737,Prog!$A$1:$C$12,H737,FALSE),"")</f>
        <v/>
      </c>
    </row>
    <row r="738" spans="1:9" x14ac:dyDescent="0.3">
      <c r="A738" s="8"/>
      <c r="B738" s="8"/>
      <c r="C738" s="11"/>
      <c r="D738" s="8"/>
      <c r="E738" s="8"/>
      <c r="F738" s="8">
        <f t="shared" si="33"/>
        <v>0</v>
      </c>
      <c r="G738" s="8" t="str">
        <f t="shared" si="34"/>
        <v>Tarif plein</v>
      </c>
      <c r="H738" s="8">
        <f t="shared" si="35"/>
        <v>2</v>
      </c>
      <c r="I738" s="8" t="str">
        <f>IF(D738="x",VLOOKUP(C738,Prog!$A$1:$C$12,H738,FALSE),"")</f>
        <v/>
      </c>
    </row>
    <row r="739" spans="1:9" x14ac:dyDescent="0.3">
      <c r="A739" s="8"/>
      <c r="B739" s="8"/>
      <c r="C739" s="11"/>
      <c r="D739" s="8"/>
      <c r="E739" s="8"/>
      <c r="F739" s="8">
        <f t="shared" si="33"/>
        <v>0</v>
      </c>
      <c r="G739" s="8" t="str">
        <f t="shared" si="34"/>
        <v>Tarif plein</v>
      </c>
      <c r="H739" s="8">
        <f t="shared" si="35"/>
        <v>2</v>
      </c>
      <c r="I739" s="8" t="str">
        <f>IF(D739="x",VLOOKUP(C739,Prog!$A$1:$C$12,H739,FALSE),"")</f>
        <v/>
      </c>
    </row>
    <row r="740" spans="1:9" x14ac:dyDescent="0.3">
      <c r="A740" s="8"/>
      <c r="B740" s="8"/>
      <c r="C740" s="11"/>
      <c r="D740" s="8"/>
      <c r="E740" s="8"/>
      <c r="F740" s="8">
        <f t="shared" si="33"/>
        <v>0</v>
      </c>
      <c r="G740" s="8" t="str">
        <f t="shared" si="34"/>
        <v>Tarif plein</v>
      </c>
      <c r="H740" s="8">
        <f t="shared" si="35"/>
        <v>2</v>
      </c>
      <c r="I740" s="8" t="str">
        <f>IF(D740="x",VLOOKUP(C740,Prog!$A$1:$C$12,H740,FALSE),"")</f>
        <v/>
      </c>
    </row>
    <row r="741" spans="1:9" x14ac:dyDescent="0.3">
      <c r="A741" s="8"/>
      <c r="B741" s="8"/>
      <c r="C741" s="11"/>
      <c r="D741" s="8"/>
      <c r="E741" s="8"/>
      <c r="F741" s="8">
        <f t="shared" si="33"/>
        <v>0</v>
      </c>
      <c r="G741" s="8" t="str">
        <f t="shared" si="34"/>
        <v>Tarif plein</v>
      </c>
      <c r="H741" s="8">
        <f t="shared" si="35"/>
        <v>2</v>
      </c>
      <c r="I741" s="8" t="str">
        <f>IF(D741="x",VLOOKUP(C741,Prog!$A$1:$C$12,H741,FALSE),"")</f>
        <v/>
      </c>
    </row>
    <row r="742" spans="1:9" x14ac:dyDescent="0.3">
      <c r="A742" s="8"/>
      <c r="B742" s="8"/>
      <c r="C742" s="11"/>
      <c r="D742" s="8"/>
      <c r="E742" s="8"/>
      <c r="F742" s="8">
        <f t="shared" si="33"/>
        <v>0</v>
      </c>
      <c r="G742" s="8" t="str">
        <f t="shared" si="34"/>
        <v>Tarif plein</v>
      </c>
      <c r="H742" s="8">
        <f t="shared" si="35"/>
        <v>2</v>
      </c>
      <c r="I742" s="8" t="str">
        <f>IF(D742="x",VLOOKUP(C742,Prog!$A$1:$C$12,H742,FALSE),"")</f>
        <v/>
      </c>
    </row>
    <row r="743" spans="1:9" x14ac:dyDescent="0.3">
      <c r="A743" s="8"/>
      <c r="B743" s="8"/>
      <c r="C743" s="11"/>
      <c r="D743" s="8"/>
      <c r="E743" s="8"/>
      <c r="F743" s="8">
        <f t="shared" si="33"/>
        <v>0</v>
      </c>
      <c r="G743" s="8" t="str">
        <f t="shared" si="34"/>
        <v>Tarif plein</v>
      </c>
      <c r="H743" s="8">
        <f t="shared" si="35"/>
        <v>2</v>
      </c>
      <c r="I743" s="8" t="str">
        <f>IF(D743="x",VLOOKUP(C743,Prog!$A$1:$C$12,H743,FALSE),"")</f>
        <v/>
      </c>
    </row>
    <row r="744" spans="1:9" x14ac:dyDescent="0.3">
      <c r="A744" s="8"/>
      <c r="B744" s="8"/>
      <c r="C744" s="11"/>
      <c r="D744" s="8"/>
      <c r="E744" s="8"/>
      <c r="F744" s="8">
        <f t="shared" si="33"/>
        <v>0</v>
      </c>
      <c r="G744" s="8" t="str">
        <f t="shared" si="34"/>
        <v>Tarif plein</v>
      </c>
      <c r="H744" s="8">
        <f t="shared" si="35"/>
        <v>2</v>
      </c>
      <c r="I744" s="8" t="str">
        <f>IF(D744="x",VLOOKUP(C744,Prog!$A$1:$C$12,H744,FALSE),"")</f>
        <v/>
      </c>
    </row>
    <row r="745" spans="1:9" x14ac:dyDescent="0.3">
      <c r="A745" s="8"/>
      <c r="B745" s="8"/>
      <c r="C745" s="11"/>
      <c r="D745" s="8"/>
      <c r="E745" s="8"/>
      <c r="F745" s="8">
        <f t="shared" si="33"/>
        <v>0</v>
      </c>
      <c r="G745" s="8" t="str">
        <f t="shared" si="34"/>
        <v>Tarif plein</v>
      </c>
      <c r="H745" s="8">
        <f t="shared" si="35"/>
        <v>2</v>
      </c>
      <c r="I745" s="8" t="str">
        <f>IF(D745="x",VLOOKUP(C745,Prog!$A$1:$C$12,H745,FALSE),"")</f>
        <v/>
      </c>
    </row>
    <row r="746" spans="1:9" x14ac:dyDescent="0.3">
      <c r="A746" s="8"/>
      <c r="B746" s="8"/>
      <c r="C746" s="11"/>
      <c r="D746" s="8"/>
      <c r="E746" s="8"/>
      <c r="F746" s="8">
        <f t="shared" si="33"/>
        <v>0</v>
      </c>
      <c r="G746" s="8" t="str">
        <f t="shared" si="34"/>
        <v>Tarif plein</v>
      </c>
      <c r="H746" s="8">
        <f t="shared" si="35"/>
        <v>2</v>
      </c>
      <c r="I746" s="8" t="str">
        <f>IF(D746="x",VLOOKUP(C746,Prog!$A$1:$C$12,H746,FALSE),"")</f>
        <v/>
      </c>
    </row>
    <row r="747" spans="1:9" x14ac:dyDescent="0.3">
      <c r="A747" s="8"/>
      <c r="B747" s="8"/>
      <c r="C747" s="11"/>
      <c r="D747" s="8"/>
      <c r="E747" s="8"/>
      <c r="F747" s="8">
        <f t="shared" si="33"/>
        <v>0</v>
      </c>
      <c r="G747" s="8" t="str">
        <f t="shared" si="34"/>
        <v>Tarif plein</v>
      </c>
      <c r="H747" s="8">
        <f t="shared" si="35"/>
        <v>2</v>
      </c>
      <c r="I747" s="8" t="str">
        <f>IF(D747="x",VLOOKUP(C747,Prog!$A$1:$C$12,H747,FALSE),"")</f>
        <v/>
      </c>
    </row>
    <row r="748" spans="1:9" x14ac:dyDescent="0.3">
      <c r="A748" s="8"/>
      <c r="B748" s="8"/>
      <c r="C748" s="11"/>
      <c r="D748" s="8"/>
      <c r="E748" s="8"/>
      <c r="F748" s="8">
        <f t="shared" si="33"/>
        <v>0</v>
      </c>
      <c r="G748" s="8" t="str">
        <f t="shared" si="34"/>
        <v>Tarif plein</v>
      </c>
      <c r="H748" s="8">
        <f t="shared" si="35"/>
        <v>2</v>
      </c>
      <c r="I748" s="8" t="str">
        <f>IF(D748="x",VLOOKUP(C748,Prog!$A$1:$C$12,H748,FALSE),"")</f>
        <v/>
      </c>
    </row>
    <row r="749" spans="1:9" x14ac:dyDescent="0.3">
      <c r="A749" s="8"/>
      <c r="B749" s="8"/>
      <c r="C749" s="11"/>
      <c r="D749" s="8"/>
      <c r="E749" s="8"/>
      <c r="F749" s="8">
        <f t="shared" si="33"/>
        <v>0</v>
      </c>
      <c r="G749" s="8" t="str">
        <f t="shared" si="34"/>
        <v>Tarif plein</v>
      </c>
      <c r="H749" s="8">
        <f t="shared" si="35"/>
        <v>2</v>
      </c>
      <c r="I749" s="8" t="str">
        <f>IF(D749="x",VLOOKUP(C749,Prog!$A$1:$C$12,H749,FALSE),"")</f>
        <v/>
      </c>
    </row>
    <row r="750" spans="1:9" x14ac:dyDescent="0.3">
      <c r="A750" s="8"/>
      <c r="B750" s="8"/>
      <c r="C750" s="11"/>
      <c r="D750" s="8"/>
      <c r="E750" s="8"/>
      <c r="F750" s="8">
        <f t="shared" si="33"/>
        <v>0</v>
      </c>
      <c r="G750" s="8" t="str">
        <f t="shared" si="34"/>
        <v>Tarif plein</v>
      </c>
      <c r="H750" s="8">
        <f t="shared" si="35"/>
        <v>2</v>
      </c>
      <c r="I750" s="8" t="str">
        <f>IF(D750="x",VLOOKUP(C750,Prog!$A$1:$C$12,H750,FALSE),"")</f>
        <v/>
      </c>
    </row>
    <row r="751" spans="1:9" x14ac:dyDescent="0.3">
      <c r="A751" s="8"/>
      <c r="B751" s="8"/>
      <c r="C751" s="11"/>
      <c r="D751" s="8"/>
      <c r="E751" s="8"/>
      <c r="F751" s="8">
        <f t="shared" si="33"/>
        <v>0</v>
      </c>
      <c r="G751" s="8" t="str">
        <f t="shared" si="34"/>
        <v>Tarif plein</v>
      </c>
      <c r="H751" s="8">
        <f t="shared" si="35"/>
        <v>2</v>
      </c>
      <c r="I751" s="8" t="str">
        <f>IF(D751="x",VLOOKUP(C751,Prog!$A$1:$C$12,H751,FALSE),"")</f>
        <v/>
      </c>
    </row>
    <row r="752" spans="1:9" x14ac:dyDescent="0.3">
      <c r="A752" s="8"/>
      <c r="B752" s="8"/>
      <c r="C752" s="11"/>
      <c r="D752" s="8"/>
      <c r="E752" s="8"/>
      <c r="F752" s="8">
        <f t="shared" si="33"/>
        <v>0</v>
      </c>
      <c r="G752" s="8" t="str">
        <f t="shared" si="34"/>
        <v>Tarif plein</v>
      </c>
      <c r="H752" s="8">
        <f t="shared" si="35"/>
        <v>2</v>
      </c>
      <c r="I752" s="8" t="str">
        <f>IF(D752="x",VLOOKUP(C752,Prog!$A$1:$C$12,H752,FALSE),"")</f>
        <v/>
      </c>
    </row>
    <row r="753" spans="1:9" x14ac:dyDescent="0.3">
      <c r="A753" s="8"/>
      <c r="B753" s="8"/>
      <c r="C753" s="11"/>
      <c r="D753" s="8"/>
      <c r="E753" s="8"/>
      <c r="F753" s="8">
        <f t="shared" si="33"/>
        <v>0</v>
      </c>
      <c r="G753" s="8" t="str">
        <f t="shared" si="34"/>
        <v>Tarif plein</v>
      </c>
      <c r="H753" s="8">
        <f t="shared" si="35"/>
        <v>2</v>
      </c>
      <c r="I753" s="8" t="str">
        <f>IF(D753="x",VLOOKUP(C753,Prog!$A$1:$C$12,H753,FALSE),"")</f>
        <v/>
      </c>
    </row>
    <row r="754" spans="1:9" x14ac:dyDescent="0.3">
      <c r="A754" s="8"/>
      <c r="B754" s="8"/>
      <c r="C754" s="11"/>
      <c r="D754" s="8"/>
      <c r="E754" s="8"/>
      <c r="F754" s="8">
        <f t="shared" si="33"/>
        <v>0</v>
      </c>
      <c r="G754" s="8" t="str">
        <f t="shared" si="34"/>
        <v>Tarif plein</v>
      </c>
      <c r="H754" s="8">
        <f t="shared" si="35"/>
        <v>2</v>
      </c>
      <c r="I754" s="8" t="str">
        <f>IF(D754="x",VLOOKUP(C754,Prog!$A$1:$C$12,H754,FALSE),"")</f>
        <v/>
      </c>
    </row>
    <row r="755" spans="1:9" x14ac:dyDescent="0.3">
      <c r="A755" s="8"/>
      <c r="B755" s="8"/>
      <c r="C755" s="11"/>
      <c r="D755" s="8"/>
      <c r="E755" s="8"/>
      <c r="F755" s="8">
        <f t="shared" si="33"/>
        <v>0</v>
      </c>
      <c r="G755" s="8" t="str">
        <f t="shared" si="34"/>
        <v>Tarif plein</v>
      </c>
      <c r="H755" s="8">
        <f t="shared" si="35"/>
        <v>2</v>
      </c>
      <c r="I755" s="8" t="str">
        <f>IF(D755="x",VLOOKUP(C755,Prog!$A$1:$C$12,H755,FALSE),"")</f>
        <v/>
      </c>
    </row>
    <row r="756" spans="1:9" x14ac:dyDescent="0.3">
      <c r="A756" s="8"/>
      <c r="B756" s="8"/>
      <c r="C756" s="11"/>
      <c r="D756" s="8"/>
      <c r="E756" s="8"/>
      <c r="F756" s="8">
        <f t="shared" si="33"/>
        <v>0</v>
      </c>
      <c r="G756" s="8" t="str">
        <f t="shared" si="34"/>
        <v>Tarif plein</v>
      </c>
      <c r="H756" s="8">
        <f t="shared" si="35"/>
        <v>2</v>
      </c>
      <c r="I756" s="8" t="str">
        <f>IF(D756="x",VLOOKUP(C756,Prog!$A$1:$C$12,H756,FALSE),"")</f>
        <v/>
      </c>
    </row>
    <row r="757" spans="1:9" x14ac:dyDescent="0.3">
      <c r="A757" s="8"/>
      <c r="B757" s="8"/>
      <c r="C757" s="11"/>
      <c r="D757" s="8"/>
      <c r="E757" s="8"/>
      <c r="F757" s="8">
        <f t="shared" si="33"/>
        <v>0</v>
      </c>
      <c r="G757" s="8" t="str">
        <f t="shared" si="34"/>
        <v>Tarif plein</v>
      </c>
      <c r="H757" s="8">
        <f t="shared" si="35"/>
        <v>2</v>
      </c>
      <c r="I757" s="8" t="str">
        <f>IF(D757="x",VLOOKUP(C757,Prog!$A$1:$C$12,H757,FALSE),"")</f>
        <v/>
      </c>
    </row>
    <row r="758" spans="1:9" x14ac:dyDescent="0.3">
      <c r="A758" s="8"/>
      <c r="B758" s="8"/>
      <c r="C758" s="11"/>
      <c r="D758" s="8"/>
      <c r="E758" s="8"/>
      <c r="F758" s="8">
        <f t="shared" si="33"/>
        <v>0</v>
      </c>
      <c r="G758" s="8" t="str">
        <f t="shared" si="34"/>
        <v>Tarif plein</v>
      </c>
      <c r="H758" s="8">
        <f t="shared" si="35"/>
        <v>2</v>
      </c>
      <c r="I758" s="8" t="str">
        <f>IF(D758="x",VLOOKUP(C758,Prog!$A$1:$C$12,H758,FALSE),"")</f>
        <v/>
      </c>
    </row>
    <row r="759" spans="1:9" x14ac:dyDescent="0.3">
      <c r="A759" s="8"/>
      <c r="B759" s="8"/>
      <c r="C759" s="11"/>
      <c r="D759" s="8"/>
      <c r="E759" s="8"/>
      <c r="F759" s="8">
        <f t="shared" si="33"/>
        <v>0</v>
      </c>
      <c r="G759" s="8" t="str">
        <f t="shared" si="34"/>
        <v>Tarif plein</v>
      </c>
      <c r="H759" s="8">
        <f t="shared" si="35"/>
        <v>2</v>
      </c>
      <c r="I759" s="8" t="str">
        <f>IF(D759="x",VLOOKUP(C759,Prog!$A$1:$C$12,H759,FALSE),"")</f>
        <v/>
      </c>
    </row>
    <row r="760" spans="1:9" x14ac:dyDescent="0.3">
      <c r="A760" s="8"/>
      <c r="B760" s="8"/>
      <c r="C760" s="11"/>
      <c r="D760" s="8"/>
      <c r="E760" s="8"/>
      <c r="F760" s="8">
        <f t="shared" si="33"/>
        <v>0</v>
      </c>
      <c r="G760" s="8" t="str">
        <f t="shared" si="34"/>
        <v>Tarif plein</v>
      </c>
      <c r="H760" s="8">
        <f t="shared" si="35"/>
        <v>2</v>
      </c>
      <c r="I760" s="8" t="str">
        <f>IF(D760="x",VLOOKUP(C760,Prog!$A$1:$C$12,H760,FALSE),"")</f>
        <v/>
      </c>
    </row>
    <row r="761" spans="1:9" x14ac:dyDescent="0.3">
      <c r="A761" s="8"/>
      <c r="B761" s="8"/>
      <c r="C761" s="11"/>
      <c r="D761" s="8"/>
      <c r="E761" s="8"/>
      <c r="F761" s="8">
        <f t="shared" si="33"/>
        <v>0</v>
      </c>
      <c r="G761" s="8" t="str">
        <f t="shared" si="34"/>
        <v>Tarif plein</v>
      </c>
      <c r="H761" s="8">
        <f t="shared" si="35"/>
        <v>2</v>
      </c>
      <c r="I761" s="8" t="str">
        <f>IF(D761="x",VLOOKUP(C761,Prog!$A$1:$C$12,H761,FALSE),"")</f>
        <v/>
      </c>
    </row>
    <row r="762" spans="1:9" x14ac:dyDescent="0.3">
      <c r="A762" s="8"/>
      <c r="B762" s="8"/>
      <c r="C762" s="11"/>
      <c r="D762" s="8"/>
      <c r="E762" s="8"/>
      <c r="F762" s="8">
        <f t="shared" si="33"/>
        <v>0</v>
      </c>
      <c r="G762" s="8" t="str">
        <f t="shared" si="34"/>
        <v>Tarif plein</v>
      </c>
      <c r="H762" s="8">
        <f t="shared" si="35"/>
        <v>2</v>
      </c>
      <c r="I762" s="8" t="str">
        <f>IF(D762="x",VLOOKUP(C762,Prog!$A$1:$C$12,H762,FALSE),"")</f>
        <v/>
      </c>
    </row>
    <row r="763" spans="1:9" x14ac:dyDescent="0.3">
      <c r="A763" s="8"/>
      <c r="B763" s="8"/>
      <c r="C763" s="11"/>
      <c r="D763" s="8"/>
      <c r="E763" s="8"/>
      <c r="F763" s="8">
        <f t="shared" si="33"/>
        <v>0</v>
      </c>
      <c r="G763" s="8" t="str">
        <f t="shared" si="34"/>
        <v>Tarif plein</v>
      </c>
      <c r="H763" s="8">
        <f t="shared" si="35"/>
        <v>2</v>
      </c>
      <c r="I763" s="8" t="str">
        <f>IF(D763="x",VLOOKUP(C763,Prog!$A$1:$C$12,H763,FALSE),"")</f>
        <v/>
      </c>
    </row>
    <row r="764" spans="1:9" x14ac:dyDescent="0.3">
      <c r="A764" s="8"/>
      <c r="B764" s="8"/>
      <c r="C764" s="11"/>
      <c r="D764" s="8"/>
      <c r="E764" s="8"/>
      <c r="F764" s="8">
        <f t="shared" si="33"/>
        <v>0</v>
      </c>
      <c r="G764" s="8" t="str">
        <f t="shared" si="34"/>
        <v>Tarif plein</v>
      </c>
      <c r="H764" s="8">
        <f t="shared" si="35"/>
        <v>2</v>
      </c>
      <c r="I764" s="8" t="str">
        <f>IF(D764="x",VLOOKUP(C764,Prog!$A$1:$C$12,H764,FALSE),"")</f>
        <v/>
      </c>
    </row>
    <row r="765" spans="1:9" x14ac:dyDescent="0.3">
      <c r="A765" s="8"/>
      <c r="B765" s="8"/>
      <c r="C765" s="11"/>
      <c r="D765" s="8"/>
      <c r="E765" s="8"/>
      <c r="F765" s="8">
        <f t="shared" si="33"/>
        <v>0</v>
      </c>
      <c r="G765" s="8" t="str">
        <f t="shared" si="34"/>
        <v>Tarif plein</v>
      </c>
      <c r="H765" s="8">
        <f t="shared" si="35"/>
        <v>2</v>
      </c>
      <c r="I765" s="8" t="str">
        <f>IF(D765="x",VLOOKUP(C765,Prog!$A$1:$C$12,H765,FALSE),"")</f>
        <v/>
      </c>
    </row>
    <row r="766" spans="1:9" x14ac:dyDescent="0.3">
      <c r="A766" s="8"/>
      <c r="B766" s="8"/>
      <c r="C766" s="11"/>
      <c r="D766" s="8"/>
      <c r="E766" s="8"/>
      <c r="F766" s="8">
        <f t="shared" si="33"/>
        <v>0</v>
      </c>
      <c r="G766" s="8" t="str">
        <f t="shared" si="34"/>
        <v>Tarif plein</v>
      </c>
      <c r="H766" s="8">
        <f t="shared" si="35"/>
        <v>2</v>
      </c>
      <c r="I766" s="8" t="str">
        <f>IF(D766="x",VLOOKUP(C766,Prog!$A$1:$C$12,H766,FALSE),"")</f>
        <v/>
      </c>
    </row>
    <row r="767" spans="1:9" x14ac:dyDescent="0.3">
      <c r="A767" s="8"/>
      <c r="B767" s="8"/>
      <c r="C767" s="11"/>
      <c r="D767" s="8"/>
      <c r="E767" s="8"/>
      <c r="F767" s="8">
        <f t="shared" si="33"/>
        <v>0</v>
      </c>
      <c r="G767" s="8" t="str">
        <f t="shared" si="34"/>
        <v>Tarif plein</v>
      </c>
      <c r="H767" s="8">
        <f t="shared" si="35"/>
        <v>2</v>
      </c>
      <c r="I767" s="8" t="str">
        <f>IF(D767="x",VLOOKUP(C767,Prog!$A$1:$C$12,H767,FALSE),"")</f>
        <v/>
      </c>
    </row>
    <row r="768" spans="1:9" x14ac:dyDescent="0.3">
      <c r="A768" s="8"/>
      <c r="B768" s="8"/>
      <c r="C768" s="11"/>
      <c r="D768" s="8"/>
      <c r="E768" s="8"/>
      <c r="F768" s="8">
        <f t="shared" si="33"/>
        <v>0</v>
      </c>
      <c r="G768" s="8" t="str">
        <f t="shared" si="34"/>
        <v>Tarif plein</v>
      </c>
      <c r="H768" s="8">
        <f t="shared" si="35"/>
        <v>2</v>
      </c>
      <c r="I768" s="8" t="str">
        <f>IF(D768="x",VLOOKUP(C768,Prog!$A$1:$C$12,H768,FALSE),"")</f>
        <v/>
      </c>
    </row>
    <row r="769" spans="1:9" x14ac:dyDescent="0.3">
      <c r="A769" s="8"/>
      <c r="B769" s="8"/>
      <c r="C769" s="11"/>
      <c r="D769" s="8"/>
      <c r="E769" s="8"/>
      <c r="F769" s="8">
        <f t="shared" si="33"/>
        <v>0</v>
      </c>
      <c r="G769" s="8" t="str">
        <f t="shared" si="34"/>
        <v>Tarif plein</v>
      </c>
      <c r="H769" s="8">
        <f t="shared" si="35"/>
        <v>2</v>
      </c>
      <c r="I769" s="8" t="str">
        <f>IF(D769="x",VLOOKUP(C769,Prog!$A$1:$C$12,H769,FALSE),"")</f>
        <v/>
      </c>
    </row>
    <row r="770" spans="1:9" x14ac:dyDescent="0.3">
      <c r="A770" s="8"/>
      <c r="B770" s="8"/>
      <c r="C770" s="11"/>
      <c r="D770" s="8"/>
      <c r="E770" s="8"/>
      <c r="F770" s="8">
        <f t="shared" si="33"/>
        <v>0</v>
      </c>
      <c r="G770" s="8" t="str">
        <f t="shared" si="34"/>
        <v>Tarif plein</v>
      </c>
      <c r="H770" s="8">
        <f t="shared" si="35"/>
        <v>2</v>
      </c>
      <c r="I770" s="8" t="str">
        <f>IF(D770="x",VLOOKUP(C770,Prog!$A$1:$C$12,H770,FALSE),"")</f>
        <v/>
      </c>
    </row>
    <row r="771" spans="1:9" x14ac:dyDescent="0.3">
      <c r="A771" s="8"/>
      <c r="B771" s="8"/>
      <c r="C771" s="11"/>
      <c r="D771" s="8"/>
      <c r="E771" s="8"/>
      <c r="F771" s="8">
        <f t="shared" si="33"/>
        <v>0</v>
      </c>
      <c r="G771" s="8" t="str">
        <f t="shared" si="34"/>
        <v>Tarif plein</v>
      </c>
      <c r="H771" s="8">
        <f t="shared" si="35"/>
        <v>2</v>
      </c>
      <c r="I771" s="8" t="str">
        <f>IF(D771="x",VLOOKUP(C771,Prog!$A$1:$C$12,H771,FALSE),"")</f>
        <v/>
      </c>
    </row>
    <row r="772" spans="1:9" x14ac:dyDescent="0.3">
      <c r="A772" s="8"/>
      <c r="B772" s="8"/>
      <c r="C772" s="11"/>
      <c r="D772" s="8"/>
      <c r="E772" s="8"/>
      <c r="F772" s="8">
        <f t="shared" si="33"/>
        <v>0</v>
      </c>
      <c r="G772" s="8" t="str">
        <f t="shared" si="34"/>
        <v>Tarif plein</v>
      </c>
      <c r="H772" s="8">
        <f t="shared" si="35"/>
        <v>2</v>
      </c>
      <c r="I772" s="8" t="str">
        <f>IF(D772="x",VLOOKUP(C772,Prog!$A$1:$C$12,H772,FALSE),"")</f>
        <v/>
      </c>
    </row>
    <row r="773" spans="1:9" x14ac:dyDescent="0.3">
      <c r="A773" s="8"/>
      <c r="B773" s="8"/>
      <c r="C773" s="11"/>
      <c r="D773" s="8"/>
      <c r="E773" s="8"/>
      <c r="F773" s="8">
        <f t="shared" si="33"/>
        <v>0</v>
      </c>
      <c r="G773" s="8" t="str">
        <f t="shared" si="34"/>
        <v>Tarif plein</v>
      </c>
      <c r="H773" s="8">
        <f t="shared" si="35"/>
        <v>2</v>
      </c>
      <c r="I773" s="8" t="str">
        <f>IF(D773="x",VLOOKUP(C773,Prog!$A$1:$C$12,H773,FALSE),"")</f>
        <v/>
      </c>
    </row>
    <row r="774" spans="1:9" x14ac:dyDescent="0.3">
      <c r="A774" s="8"/>
      <c r="B774" s="8"/>
      <c r="C774" s="11"/>
      <c r="D774" s="8"/>
      <c r="E774" s="8"/>
      <c r="F774" s="8">
        <f t="shared" si="33"/>
        <v>0</v>
      </c>
      <c r="G774" s="8" t="str">
        <f t="shared" si="34"/>
        <v>Tarif plein</v>
      </c>
      <c r="H774" s="8">
        <f t="shared" si="35"/>
        <v>2</v>
      </c>
      <c r="I774" s="8" t="str">
        <f>IF(D774="x",VLOOKUP(C774,Prog!$A$1:$C$12,H774,FALSE),"")</f>
        <v/>
      </c>
    </row>
    <row r="775" spans="1:9" x14ac:dyDescent="0.3">
      <c r="A775" s="8"/>
      <c r="B775" s="8"/>
      <c r="C775" s="11"/>
      <c r="D775" s="8"/>
      <c r="E775" s="8"/>
      <c r="F775" s="8">
        <f t="shared" ref="F775:F838" si="36">COUNTIF($A$6:$A$999,A775)</f>
        <v>0</v>
      </c>
      <c r="G775" s="8" t="str">
        <f t="shared" ref="G775:G838" si="37">IF(F775&gt;1,"Tarif réduit","Tarif plein")</f>
        <v>Tarif plein</v>
      </c>
      <c r="H775" s="8">
        <f t="shared" ref="H775:H838" si="38">IF(G775="Tarif réduit",3,2)</f>
        <v>2</v>
      </c>
      <c r="I775" s="8" t="str">
        <f>IF(D775="x",VLOOKUP(C775,Prog!$A$1:$C$12,H775,FALSE),"")</f>
        <v/>
      </c>
    </row>
    <row r="776" spans="1:9" x14ac:dyDescent="0.3">
      <c r="A776" s="8"/>
      <c r="B776" s="8"/>
      <c r="C776" s="11"/>
      <c r="D776" s="8"/>
      <c r="E776" s="8"/>
      <c r="F776" s="8">
        <f t="shared" si="36"/>
        <v>0</v>
      </c>
      <c r="G776" s="8" t="str">
        <f t="shared" si="37"/>
        <v>Tarif plein</v>
      </c>
      <c r="H776" s="8">
        <f t="shared" si="38"/>
        <v>2</v>
      </c>
      <c r="I776" s="8" t="str">
        <f>IF(D776="x",VLOOKUP(C776,Prog!$A$1:$C$12,H776,FALSE),"")</f>
        <v/>
      </c>
    </row>
    <row r="777" spans="1:9" x14ac:dyDescent="0.3">
      <c r="A777" s="8"/>
      <c r="B777" s="8"/>
      <c r="C777" s="11"/>
      <c r="D777" s="8"/>
      <c r="E777" s="8"/>
      <c r="F777" s="8">
        <f t="shared" si="36"/>
        <v>0</v>
      </c>
      <c r="G777" s="8" t="str">
        <f t="shared" si="37"/>
        <v>Tarif plein</v>
      </c>
      <c r="H777" s="8">
        <f t="shared" si="38"/>
        <v>2</v>
      </c>
      <c r="I777" s="8" t="str">
        <f>IF(D777="x",VLOOKUP(C777,Prog!$A$1:$C$12,H777,FALSE),"")</f>
        <v/>
      </c>
    </row>
    <row r="778" spans="1:9" x14ac:dyDescent="0.3">
      <c r="A778" s="8"/>
      <c r="B778" s="8"/>
      <c r="C778" s="11"/>
      <c r="D778" s="8"/>
      <c r="E778" s="8"/>
      <c r="F778" s="8">
        <f t="shared" si="36"/>
        <v>0</v>
      </c>
      <c r="G778" s="8" t="str">
        <f t="shared" si="37"/>
        <v>Tarif plein</v>
      </c>
      <c r="H778" s="8">
        <f t="shared" si="38"/>
        <v>2</v>
      </c>
      <c r="I778" s="8" t="str">
        <f>IF(D778="x",VLOOKUP(C778,Prog!$A$1:$C$12,H778,FALSE),"")</f>
        <v/>
      </c>
    </row>
    <row r="779" spans="1:9" x14ac:dyDescent="0.3">
      <c r="A779" s="8"/>
      <c r="B779" s="8"/>
      <c r="C779" s="11"/>
      <c r="D779" s="8"/>
      <c r="E779" s="8"/>
      <c r="F779" s="8">
        <f t="shared" si="36"/>
        <v>0</v>
      </c>
      <c r="G779" s="8" t="str">
        <f t="shared" si="37"/>
        <v>Tarif plein</v>
      </c>
      <c r="H779" s="8">
        <f t="shared" si="38"/>
        <v>2</v>
      </c>
      <c r="I779" s="8" t="str">
        <f>IF(D779="x",VLOOKUP(C779,Prog!$A$1:$C$12,H779,FALSE),"")</f>
        <v/>
      </c>
    </row>
    <row r="780" spans="1:9" x14ac:dyDescent="0.3">
      <c r="A780" s="8"/>
      <c r="B780" s="8"/>
      <c r="C780" s="11"/>
      <c r="D780" s="8"/>
      <c r="E780" s="8"/>
      <c r="F780" s="8">
        <f t="shared" si="36"/>
        <v>0</v>
      </c>
      <c r="G780" s="8" t="str">
        <f t="shared" si="37"/>
        <v>Tarif plein</v>
      </c>
      <c r="H780" s="8">
        <f t="shared" si="38"/>
        <v>2</v>
      </c>
      <c r="I780" s="8" t="str">
        <f>IF(D780="x",VLOOKUP(C780,Prog!$A$1:$C$12,H780,FALSE),"")</f>
        <v/>
      </c>
    </row>
    <row r="781" spans="1:9" x14ac:dyDescent="0.3">
      <c r="A781" s="8"/>
      <c r="B781" s="8"/>
      <c r="C781" s="11"/>
      <c r="D781" s="8"/>
      <c r="E781" s="8"/>
      <c r="F781" s="8">
        <f t="shared" si="36"/>
        <v>0</v>
      </c>
      <c r="G781" s="8" t="str">
        <f t="shared" si="37"/>
        <v>Tarif plein</v>
      </c>
      <c r="H781" s="8">
        <f t="shared" si="38"/>
        <v>2</v>
      </c>
      <c r="I781" s="8" t="str">
        <f>IF(D781="x",VLOOKUP(C781,Prog!$A$1:$C$12,H781,FALSE),"")</f>
        <v/>
      </c>
    </row>
    <row r="782" spans="1:9" x14ac:dyDescent="0.3">
      <c r="A782" s="8"/>
      <c r="B782" s="8"/>
      <c r="C782" s="11"/>
      <c r="D782" s="8"/>
      <c r="E782" s="8"/>
      <c r="F782" s="8">
        <f t="shared" si="36"/>
        <v>0</v>
      </c>
      <c r="G782" s="8" t="str">
        <f t="shared" si="37"/>
        <v>Tarif plein</v>
      </c>
      <c r="H782" s="8">
        <f t="shared" si="38"/>
        <v>2</v>
      </c>
      <c r="I782" s="8" t="str">
        <f>IF(D782="x",VLOOKUP(C782,Prog!$A$1:$C$12,H782,FALSE),"")</f>
        <v/>
      </c>
    </row>
    <row r="783" spans="1:9" x14ac:dyDescent="0.3">
      <c r="A783" s="8"/>
      <c r="B783" s="8"/>
      <c r="C783" s="11"/>
      <c r="D783" s="8"/>
      <c r="E783" s="8"/>
      <c r="F783" s="8">
        <f t="shared" si="36"/>
        <v>0</v>
      </c>
      <c r="G783" s="8" t="str">
        <f t="shared" si="37"/>
        <v>Tarif plein</v>
      </c>
      <c r="H783" s="8">
        <f t="shared" si="38"/>
        <v>2</v>
      </c>
      <c r="I783" s="8" t="str">
        <f>IF(D783="x",VLOOKUP(C783,Prog!$A$1:$C$12,H783,FALSE),"")</f>
        <v/>
      </c>
    </row>
    <row r="784" spans="1:9" x14ac:dyDescent="0.3">
      <c r="A784" s="8"/>
      <c r="B784" s="8"/>
      <c r="C784" s="11"/>
      <c r="D784" s="8"/>
      <c r="E784" s="8"/>
      <c r="F784" s="8">
        <f t="shared" si="36"/>
        <v>0</v>
      </c>
      <c r="G784" s="8" t="str">
        <f t="shared" si="37"/>
        <v>Tarif plein</v>
      </c>
      <c r="H784" s="8">
        <f t="shared" si="38"/>
        <v>2</v>
      </c>
      <c r="I784" s="8" t="str">
        <f>IF(D784="x",VLOOKUP(C784,Prog!$A$1:$C$12,H784,FALSE),"")</f>
        <v/>
      </c>
    </row>
    <row r="785" spans="1:9" x14ac:dyDescent="0.3">
      <c r="A785" s="8"/>
      <c r="B785" s="8"/>
      <c r="C785" s="11"/>
      <c r="D785" s="8"/>
      <c r="E785" s="8"/>
      <c r="F785" s="8">
        <f t="shared" si="36"/>
        <v>0</v>
      </c>
      <c r="G785" s="8" t="str">
        <f t="shared" si="37"/>
        <v>Tarif plein</v>
      </c>
      <c r="H785" s="8">
        <f t="shared" si="38"/>
        <v>2</v>
      </c>
      <c r="I785" s="8" t="str">
        <f>IF(D785="x",VLOOKUP(C785,Prog!$A$1:$C$12,H785,FALSE),"")</f>
        <v/>
      </c>
    </row>
    <row r="786" spans="1:9" x14ac:dyDescent="0.3">
      <c r="A786" s="8"/>
      <c r="B786" s="8"/>
      <c r="C786" s="11"/>
      <c r="D786" s="8"/>
      <c r="E786" s="8"/>
      <c r="F786" s="8">
        <f t="shared" si="36"/>
        <v>0</v>
      </c>
      <c r="G786" s="8" t="str">
        <f t="shared" si="37"/>
        <v>Tarif plein</v>
      </c>
      <c r="H786" s="8">
        <f t="shared" si="38"/>
        <v>2</v>
      </c>
      <c r="I786" s="8" t="str">
        <f>IF(D786="x",VLOOKUP(C786,Prog!$A$1:$C$12,H786,FALSE),"")</f>
        <v/>
      </c>
    </row>
    <row r="787" spans="1:9" x14ac:dyDescent="0.3">
      <c r="A787" s="8"/>
      <c r="B787" s="8"/>
      <c r="C787" s="11"/>
      <c r="D787" s="8"/>
      <c r="E787" s="8"/>
      <c r="F787" s="8">
        <f t="shared" si="36"/>
        <v>0</v>
      </c>
      <c r="G787" s="8" t="str">
        <f t="shared" si="37"/>
        <v>Tarif plein</v>
      </c>
      <c r="H787" s="8">
        <f t="shared" si="38"/>
        <v>2</v>
      </c>
      <c r="I787" s="8" t="str">
        <f>IF(D787="x",VLOOKUP(C787,Prog!$A$1:$C$12,H787,FALSE),"")</f>
        <v/>
      </c>
    </row>
    <row r="788" spans="1:9" x14ac:dyDescent="0.3">
      <c r="A788" s="8"/>
      <c r="B788" s="8"/>
      <c r="C788" s="11"/>
      <c r="D788" s="8"/>
      <c r="E788" s="8"/>
      <c r="F788" s="8">
        <f t="shared" si="36"/>
        <v>0</v>
      </c>
      <c r="G788" s="8" t="str">
        <f t="shared" si="37"/>
        <v>Tarif plein</v>
      </c>
      <c r="H788" s="8">
        <f t="shared" si="38"/>
        <v>2</v>
      </c>
      <c r="I788" s="8" t="str">
        <f>IF(D788="x",VLOOKUP(C788,Prog!$A$1:$C$12,H788,FALSE),"")</f>
        <v/>
      </c>
    </row>
    <row r="789" spans="1:9" x14ac:dyDescent="0.3">
      <c r="A789" s="8"/>
      <c r="B789" s="8"/>
      <c r="C789" s="11"/>
      <c r="D789" s="8"/>
      <c r="E789" s="8"/>
      <c r="F789" s="8">
        <f t="shared" si="36"/>
        <v>0</v>
      </c>
      <c r="G789" s="8" t="str">
        <f t="shared" si="37"/>
        <v>Tarif plein</v>
      </c>
      <c r="H789" s="8">
        <f t="shared" si="38"/>
        <v>2</v>
      </c>
      <c r="I789" s="8" t="str">
        <f>IF(D789="x",VLOOKUP(C789,Prog!$A$1:$C$12,H789,FALSE),"")</f>
        <v/>
      </c>
    </row>
    <row r="790" spans="1:9" x14ac:dyDescent="0.3">
      <c r="A790" s="8"/>
      <c r="B790" s="8"/>
      <c r="C790" s="11"/>
      <c r="D790" s="8"/>
      <c r="E790" s="8"/>
      <c r="F790" s="8">
        <f t="shared" si="36"/>
        <v>0</v>
      </c>
      <c r="G790" s="8" t="str">
        <f t="shared" si="37"/>
        <v>Tarif plein</v>
      </c>
      <c r="H790" s="8">
        <f t="shared" si="38"/>
        <v>2</v>
      </c>
      <c r="I790" s="8" t="str">
        <f>IF(D790="x",VLOOKUP(C790,Prog!$A$1:$C$12,H790,FALSE),"")</f>
        <v/>
      </c>
    </row>
    <row r="791" spans="1:9" x14ac:dyDescent="0.3">
      <c r="A791" s="8"/>
      <c r="B791" s="8"/>
      <c r="C791" s="11"/>
      <c r="D791" s="8"/>
      <c r="E791" s="8"/>
      <c r="F791" s="8">
        <f t="shared" si="36"/>
        <v>0</v>
      </c>
      <c r="G791" s="8" t="str">
        <f t="shared" si="37"/>
        <v>Tarif plein</v>
      </c>
      <c r="H791" s="8">
        <f t="shared" si="38"/>
        <v>2</v>
      </c>
      <c r="I791" s="8" t="str">
        <f>IF(D791="x",VLOOKUP(C791,Prog!$A$1:$C$12,H791,FALSE),"")</f>
        <v/>
      </c>
    </row>
    <row r="792" spans="1:9" x14ac:dyDescent="0.3">
      <c r="A792" s="8"/>
      <c r="B792" s="8"/>
      <c r="C792" s="11"/>
      <c r="D792" s="8"/>
      <c r="E792" s="8"/>
      <c r="F792" s="8">
        <f t="shared" si="36"/>
        <v>0</v>
      </c>
      <c r="G792" s="8" t="str">
        <f t="shared" si="37"/>
        <v>Tarif plein</v>
      </c>
      <c r="H792" s="8">
        <f t="shared" si="38"/>
        <v>2</v>
      </c>
      <c r="I792" s="8" t="str">
        <f>IF(D792="x",VLOOKUP(C792,Prog!$A$1:$C$12,H792,FALSE),"")</f>
        <v/>
      </c>
    </row>
    <row r="793" spans="1:9" x14ac:dyDescent="0.3">
      <c r="A793" s="8"/>
      <c r="B793" s="8"/>
      <c r="C793" s="11"/>
      <c r="D793" s="8"/>
      <c r="E793" s="8"/>
      <c r="F793" s="8">
        <f t="shared" si="36"/>
        <v>0</v>
      </c>
      <c r="G793" s="8" t="str">
        <f t="shared" si="37"/>
        <v>Tarif plein</v>
      </c>
      <c r="H793" s="8">
        <f t="shared" si="38"/>
        <v>2</v>
      </c>
      <c r="I793" s="8" t="str">
        <f>IF(D793="x",VLOOKUP(C793,Prog!$A$1:$C$12,H793,FALSE),"")</f>
        <v/>
      </c>
    </row>
    <row r="794" spans="1:9" x14ac:dyDescent="0.3">
      <c r="A794" s="8"/>
      <c r="B794" s="8"/>
      <c r="C794" s="11"/>
      <c r="D794" s="8"/>
      <c r="E794" s="8"/>
      <c r="F794" s="8">
        <f t="shared" si="36"/>
        <v>0</v>
      </c>
      <c r="G794" s="8" t="str">
        <f t="shared" si="37"/>
        <v>Tarif plein</v>
      </c>
      <c r="H794" s="8">
        <f t="shared" si="38"/>
        <v>2</v>
      </c>
      <c r="I794" s="8" t="str">
        <f>IF(D794="x",VLOOKUP(C794,Prog!$A$1:$C$12,H794,FALSE),"")</f>
        <v/>
      </c>
    </row>
    <row r="795" spans="1:9" x14ac:dyDescent="0.3">
      <c r="A795" s="8"/>
      <c r="B795" s="8"/>
      <c r="C795" s="11"/>
      <c r="D795" s="8"/>
      <c r="E795" s="8"/>
      <c r="F795" s="8">
        <f t="shared" si="36"/>
        <v>0</v>
      </c>
      <c r="G795" s="8" t="str">
        <f t="shared" si="37"/>
        <v>Tarif plein</v>
      </c>
      <c r="H795" s="8">
        <f t="shared" si="38"/>
        <v>2</v>
      </c>
      <c r="I795" s="8" t="str">
        <f>IF(D795="x",VLOOKUP(C795,Prog!$A$1:$C$12,H795,FALSE),"")</f>
        <v/>
      </c>
    </row>
    <row r="796" spans="1:9" x14ac:dyDescent="0.3">
      <c r="A796" s="8"/>
      <c r="B796" s="8"/>
      <c r="C796" s="11"/>
      <c r="D796" s="8"/>
      <c r="E796" s="8"/>
      <c r="F796" s="8">
        <f t="shared" si="36"/>
        <v>0</v>
      </c>
      <c r="G796" s="8" t="str">
        <f t="shared" si="37"/>
        <v>Tarif plein</v>
      </c>
      <c r="H796" s="8">
        <f t="shared" si="38"/>
        <v>2</v>
      </c>
      <c r="I796" s="8" t="str">
        <f>IF(D796="x",VLOOKUP(C796,Prog!$A$1:$C$12,H796,FALSE),"")</f>
        <v/>
      </c>
    </row>
    <row r="797" spans="1:9" x14ac:dyDescent="0.3">
      <c r="A797" s="8"/>
      <c r="B797" s="8"/>
      <c r="C797" s="11"/>
      <c r="D797" s="8"/>
      <c r="E797" s="8"/>
      <c r="F797" s="8">
        <f t="shared" si="36"/>
        <v>0</v>
      </c>
      <c r="G797" s="8" t="str">
        <f t="shared" si="37"/>
        <v>Tarif plein</v>
      </c>
      <c r="H797" s="8">
        <f t="shared" si="38"/>
        <v>2</v>
      </c>
      <c r="I797" s="8" t="str">
        <f>IF(D797="x",VLOOKUP(C797,Prog!$A$1:$C$12,H797,FALSE),"")</f>
        <v/>
      </c>
    </row>
    <row r="798" spans="1:9" x14ac:dyDescent="0.3">
      <c r="A798" s="8"/>
      <c r="B798" s="8"/>
      <c r="C798" s="11"/>
      <c r="D798" s="8"/>
      <c r="E798" s="8"/>
      <c r="F798" s="8">
        <f t="shared" si="36"/>
        <v>0</v>
      </c>
      <c r="G798" s="8" t="str">
        <f t="shared" si="37"/>
        <v>Tarif plein</v>
      </c>
      <c r="H798" s="8">
        <f t="shared" si="38"/>
        <v>2</v>
      </c>
      <c r="I798" s="8" t="str">
        <f>IF(D798="x",VLOOKUP(C798,Prog!$A$1:$C$12,H798,FALSE),"")</f>
        <v/>
      </c>
    </row>
    <row r="799" spans="1:9" x14ac:dyDescent="0.3">
      <c r="A799" s="8"/>
      <c r="B799" s="8"/>
      <c r="C799" s="11"/>
      <c r="D799" s="8"/>
      <c r="E799" s="8"/>
      <c r="F799" s="8">
        <f t="shared" si="36"/>
        <v>0</v>
      </c>
      <c r="G799" s="8" t="str">
        <f t="shared" si="37"/>
        <v>Tarif plein</v>
      </c>
      <c r="H799" s="8">
        <f t="shared" si="38"/>
        <v>2</v>
      </c>
      <c r="I799" s="8" t="str">
        <f>IF(D799="x",VLOOKUP(C799,Prog!$A$1:$C$12,H799,FALSE),"")</f>
        <v/>
      </c>
    </row>
    <row r="800" spans="1:9" x14ac:dyDescent="0.3">
      <c r="A800" s="8"/>
      <c r="B800" s="8"/>
      <c r="C800" s="11"/>
      <c r="D800" s="8"/>
      <c r="E800" s="8"/>
      <c r="F800" s="8">
        <f t="shared" si="36"/>
        <v>0</v>
      </c>
      <c r="G800" s="8" t="str">
        <f t="shared" si="37"/>
        <v>Tarif plein</v>
      </c>
      <c r="H800" s="8">
        <f t="shared" si="38"/>
        <v>2</v>
      </c>
      <c r="I800" s="8" t="str">
        <f>IF(D800="x",VLOOKUP(C800,Prog!$A$1:$C$12,H800,FALSE),"")</f>
        <v/>
      </c>
    </row>
    <row r="801" spans="1:9" x14ac:dyDescent="0.3">
      <c r="A801" s="8"/>
      <c r="B801" s="8"/>
      <c r="C801" s="11"/>
      <c r="D801" s="8"/>
      <c r="E801" s="8"/>
      <c r="F801" s="8">
        <f t="shared" si="36"/>
        <v>0</v>
      </c>
      <c r="G801" s="8" t="str">
        <f t="shared" si="37"/>
        <v>Tarif plein</v>
      </c>
      <c r="H801" s="8">
        <f t="shared" si="38"/>
        <v>2</v>
      </c>
      <c r="I801" s="8" t="str">
        <f>IF(D801="x",VLOOKUP(C801,Prog!$A$1:$C$12,H801,FALSE),"")</f>
        <v/>
      </c>
    </row>
    <row r="802" spans="1:9" x14ac:dyDescent="0.3">
      <c r="A802" s="8"/>
      <c r="B802" s="8"/>
      <c r="C802" s="11"/>
      <c r="D802" s="8"/>
      <c r="E802" s="8"/>
      <c r="F802" s="8">
        <f t="shared" si="36"/>
        <v>0</v>
      </c>
      <c r="G802" s="8" t="str">
        <f t="shared" si="37"/>
        <v>Tarif plein</v>
      </c>
      <c r="H802" s="8">
        <f t="shared" si="38"/>
        <v>2</v>
      </c>
      <c r="I802" s="8" t="str">
        <f>IF(D802="x",VLOOKUP(C802,Prog!$A$1:$C$12,H802,FALSE),"")</f>
        <v/>
      </c>
    </row>
    <row r="803" spans="1:9" x14ac:dyDescent="0.3">
      <c r="A803" s="8"/>
      <c r="B803" s="8"/>
      <c r="C803" s="11"/>
      <c r="D803" s="8"/>
      <c r="E803" s="8"/>
      <c r="F803" s="8">
        <f t="shared" si="36"/>
        <v>0</v>
      </c>
      <c r="G803" s="8" t="str">
        <f t="shared" si="37"/>
        <v>Tarif plein</v>
      </c>
      <c r="H803" s="8">
        <f t="shared" si="38"/>
        <v>2</v>
      </c>
      <c r="I803" s="8" t="str">
        <f>IF(D803="x",VLOOKUP(C803,Prog!$A$1:$C$12,H803,FALSE),"")</f>
        <v/>
      </c>
    </row>
    <row r="804" spans="1:9" x14ac:dyDescent="0.3">
      <c r="A804" s="8"/>
      <c r="B804" s="8"/>
      <c r="C804" s="11"/>
      <c r="D804" s="8"/>
      <c r="E804" s="8"/>
      <c r="F804" s="8">
        <f t="shared" si="36"/>
        <v>0</v>
      </c>
      <c r="G804" s="8" t="str">
        <f t="shared" si="37"/>
        <v>Tarif plein</v>
      </c>
      <c r="H804" s="8">
        <f t="shared" si="38"/>
        <v>2</v>
      </c>
      <c r="I804" s="8" t="str">
        <f>IF(D804="x",VLOOKUP(C804,Prog!$A$1:$C$12,H804,FALSE),"")</f>
        <v/>
      </c>
    </row>
    <row r="805" spans="1:9" x14ac:dyDescent="0.3">
      <c r="A805" s="8"/>
      <c r="B805" s="8"/>
      <c r="C805" s="11"/>
      <c r="D805" s="8"/>
      <c r="E805" s="8"/>
      <c r="F805" s="8">
        <f t="shared" si="36"/>
        <v>0</v>
      </c>
      <c r="G805" s="8" t="str">
        <f t="shared" si="37"/>
        <v>Tarif plein</v>
      </c>
      <c r="H805" s="8">
        <f t="shared" si="38"/>
        <v>2</v>
      </c>
      <c r="I805" s="8" t="str">
        <f>IF(D805="x",VLOOKUP(C805,Prog!$A$1:$C$12,H805,FALSE),"")</f>
        <v/>
      </c>
    </row>
    <row r="806" spans="1:9" x14ac:dyDescent="0.3">
      <c r="A806" s="8"/>
      <c r="B806" s="8"/>
      <c r="C806" s="11"/>
      <c r="D806" s="8"/>
      <c r="E806" s="8"/>
      <c r="F806" s="8">
        <f t="shared" si="36"/>
        <v>0</v>
      </c>
      <c r="G806" s="8" t="str">
        <f t="shared" si="37"/>
        <v>Tarif plein</v>
      </c>
      <c r="H806" s="8">
        <f t="shared" si="38"/>
        <v>2</v>
      </c>
      <c r="I806" s="8" t="str">
        <f>IF(D806="x",VLOOKUP(C806,Prog!$A$1:$C$12,H806,FALSE),"")</f>
        <v/>
      </c>
    </row>
    <row r="807" spans="1:9" x14ac:dyDescent="0.3">
      <c r="A807" s="8"/>
      <c r="B807" s="8"/>
      <c r="C807" s="11"/>
      <c r="D807" s="8"/>
      <c r="E807" s="8"/>
      <c r="F807" s="8">
        <f t="shared" si="36"/>
        <v>0</v>
      </c>
      <c r="G807" s="8" t="str">
        <f t="shared" si="37"/>
        <v>Tarif plein</v>
      </c>
      <c r="H807" s="8">
        <f t="shared" si="38"/>
        <v>2</v>
      </c>
      <c r="I807" s="8" t="str">
        <f>IF(D807="x",VLOOKUP(C807,Prog!$A$1:$C$12,H807,FALSE),"")</f>
        <v/>
      </c>
    </row>
    <row r="808" spans="1:9" x14ac:dyDescent="0.3">
      <c r="A808" s="8"/>
      <c r="B808" s="8"/>
      <c r="C808" s="11"/>
      <c r="D808" s="8"/>
      <c r="E808" s="8"/>
      <c r="F808" s="8">
        <f t="shared" si="36"/>
        <v>0</v>
      </c>
      <c r="G808" s="8" t="str">
        <f t="shared" si="37"/>
        <v>Tarif plein</v>
      </c>
      <c r="H808" s="8">
        <f t="shared" si="38"/>
        <v>2</v>
      </c>
      <c r="I808" s="8" t="str">
        <f>IF(D808="x",VLOOKUP(C808,Prog!$A$1:$C$12,H808,FALSE),"")</f>
        <v/>
      </c>
    </row>
    <row r="809" spans="1:9" x14ac:dyDescent="0.3">
      <c r="A809" s="8"/>
      <c r="B809" s="8"/>
      <c r="C809" s="11"/>
      <c r="D809" s="8"/>
      <c r="E809" s="8"/>
      <c r="F809" s="8">
        <f t="shared" si="36"/>
        <v>0</v>
      </c>
      <c r="G809" s="8" t="str">
        <f t="shared" si="37"/>
        <v>Tarif plein</v>
      </c>
      <c r="H809" s="8">
        <f t="shared" si="38"/>
        <v>2</v>
      </c>
      <c r="I809" s="8" t="str">
        <f>IF(D809="x",VLOOKUP(C809,Prog!$A$1:$C$12,H809,FALSE),"")</f>
        <v/>
      </c>
    </row>
    <row r="810" spans="1:9" x14ac:dyDescent="0.3">
      <c r="A810" s="8"/>
      <c r="B810" s="8"/>
      <c r="C810" s="11"/>
      <c r="D810" s="8"/>
      <c r="E810" s="8"/>
      <c r="F810" s="8">
        <f t="shared" si="36"/>
        <v>0</v>
      </c>
      <c r="G810" s="8" t="str">
        <f t="shared" si="37"/>
        <v>Tarif plein</v>
      </c>
      <c r="H810" s="8">
        <f t="shared" si="38"/>
        <v>2</v>
      </c>
      <c r="I810" s="8" t="str">
        <f>IF(D810="x",VLOOKUP(C810,Prog!$A$1:$C$12,H810,FALSE),"")</f>
        <v/>
      </c>
    </row>
    <row r="811" spans="1:9" x14ac:dyDescent="0.3">
      <c r="A811" s="8"/>
      <c r="B811" s="8"/>
      <c r="C811" s="11"/>
      <c r="D811" s="8"/>
      <c r="E811" s="8"/>
      <c r="F811" s="8">
        <f t="shared" si="36"/>
        <v>0</v>
      </c>
      <c r="G811" s="8" t="str">
        <f t="shared" si="37"/>
        <v>Tarif plein</v>
      </c>
      <c r="H811" s="8">
        <f t="shared" si="38"/>
        <v>2</v>
      </c>
      <c r="I811" s="8" t="str">
        <f>IF(D811="x",VLOOKUP(C811,Prog!$A$1:$C$12,H811,FALSE),"")</f>
        <v/>
      </c>
    </row>
    <row r="812" spans="1:9" x14ac:dyDescent="0.3">
      <c r="A812" s="8"/>
      <c r="B812" s="8"/>
      <c r="C812" s="11"/>
      <c r="D812" s="8"/>
      <c r="E812" s="8"/>
      <c r="F812" s="8">
        <f t="shared" si="36"/>
        <v>0</v>
      </c>
      <c r="G812" s="8" t="str">
        <f t="shared" si="37"/>
        <v>Tarif plein</v>
      </c>
      <c r="H812" s="8">
        <f t="shared" si="38"/>
        <v>2</v>
      </c>
      <c r="I812" s="8" t="str">
        <f>IF(D812="x",VLOOKUP(C812,Prog!$A$1:$C$12,H812,FALSE),"")</f>
        <v/>
      </c>
    </row>
    <row r="813" spans="1:9" x14ac:dyDescent="0.3">
      <c r="A813" s="8"/>
      <c r="B813" s="8"/>
      <c r="C813" s="11"/>
      <c r="D813" s="8"/>
      <c r="E813" s="8"/>
      <c r="F813" s="8">
        <f t="shared" si="36"/>
        <v>0</v>
      </c>
      <c r="G813" s="8" t="str">
        <f t="shared" si="37"/>
        <v>Tarif plein</v>
      </c>
      <c r="H813" s="8">
        <f t="shared" si="38"/>
        <v>2</v>
      </c>
      <c r="I813" s="8" t="str">
        <f>IF(D813="x",VLOOKUP(C813,Prog!$A$1:$C$12,H813,FALSE),"")</f>
        <v/>
      </c>
    </row>
    <row r="814" spans="1:9" x14ac:dyDescent="0.3">
      <c r="A814" s="8"/>
      <c r="B814" s="8"/>
      <c r="C814" s="11"/>
      <c r="D814" s="8"/>
      <c r="E814" s="8"/>
      <c r="F814" s="8">
        <f t="shared" si="36"/>
        <v>0</v>
      </c>
      <c r="G814" s="8" t="str">
        <f t="shared" si="37"/>
        <v>Tarif plein</v>
      </c>
      <c r="H814" s="8">
        <f t="shared" si="38"/>
        <v>2</v>
      </c>
      <c r="I814" s="8" t="str">
        <f>IF(D814="x",VLOOKUP(C814,Prog!$A$1:$C$12,H814,FALSE),"")</f>
        <v/>
      </c>
    </row>
    <row r="815" spans="1:9" x14ac:dyDescent="0.3">
      <c r="A815" s="8"/>
      <c r="B815" s="8"/>
      <c r="C815" s="11"/>
      <c r="D815" s="8"/>
      <c r="E815" s="8"/>
      <c r="F815" s="8">
        <f t="shared" si="36"/>
        <v>0</v>
      </c>
      <c r="G815" s="8" t="str">
        <f t="shared" si="37"/>
        <v>Tarif plein</v>
      </c>
      <c r="H815" s="8">
        <f t="shared" si="38"/>
        <v>2</v>
      </c>
      <c r="I815" s="8" t="str">
        <f>IF(D815="x",VLOOKUP(C815,Prog!$A$1:$C$12,H815,FALSE),"")</f>
        <v/>
      </c>
    </row>
    <row r="816" spans="1:9" x14ac:dyDescent="0.3">
      <c r="A816" s="8"/>
      <c r="B816" s="8"/>
      <c r="C816" s="11"/>
      <c r="D816" s="8"/>
      <c r="E816" s="8"/>
      <c r="F816" s="8">
        <f t="shared" si="36"/>
        <v>0</v>
      </c>
      <c r="G816" s="8" t="str">
        <f t="shared" si="37"/>
        <v>Tarif plein</v>
      </c>
      <c r="H816" s="8">
        <f t="shared" si="38"/>
        <v>2</v>
      </c>
      <c r="I816" s="8" t="str">
        <f>IF(D816="x",VLOOKUP(C816,Prog!$A$1:$C$12,H816,FALSE),"")</f>
        <v/>
      </c>
    </row>
    <row r="817" spans="1:9" x14ac:dyDescent="0.3">
      <c r="A817" s="8"/>
      <c r="B817" s="8"/>
      <c r="C817" s="11"/>
      <c r="D817" s="8"/>
      <c r="E817" s="8"/>
      <c r="F817" s="8">
        <f t="shared" si="36"/>
        <v>0</v>
      </c>
      <c r="G817" s="8" t="str">
        <f t="shared" si="37"/>
        <v>Tarif plein</v>
      </c>
      <c r="H817" s="8">
        <f t="shared" si="38"/>
        <v>2</v>
      </c>
      <c r="I817" s="8" t="str">
        <f>IF(D817="x",VLOOKUP(C817,Prog!$A$1:$C$12,H817,FALSE),"")</f>
        <v/>
      </c>
    </row>
    <row r="818" spans="1:9" x14ac:dyDescent="0.3">
      <c r="A818" s="8"/>
      <c r="B818" s="8"/>
      <c r="C818" s="11"/>
      <c r="D818" s="8"/>
      <c r="E818" s="8"/>
      <c r="F818" s="8">
        <f t="shared" si="36"/>
        <v>0</v>
      </c>
      <c r="G818" s="8" t="str">
        <f t="shared" si="37"/>
        <v>Tarif plein</v>
      </c>
      <c r="H818" s="8">
        <f t="shared" si="38"/>
        <v>2</v>
      </c>
      <c r="I818" s="8" t="str">
        <f>IF(D818="x",VLOOKUP(C818,Prog!$A$1:$C$12,H818,FALSE),"")</f>
        <v/>
      </c>
    </row>
    <row r="819" spans="1:9" x14ac:dyDescent="0.3">
      <c r="A819" s="8"/>
      <c r="B819" s="8"/>
      <c r="C819" s="11"/>
      <c r="D819" s="8"/>
      <c r="E819" s="8"/>
      <c r="F819" s="8">
        <f t="shared" si="36"/>
        <v>0</v>
      </c>
      <c r="G819" s="8" t="str">
        <f t="shared" si="37"/>
        <v>Tarif plein</v>
      </c>
      <c r="H819" s="8">
        <f t="shared" si="38"/>
        <v>2</v>
      </c>
      <c r="I819" s="8" t="str">
        <f>IF(D819="x",VLOOKUP(C819,Prog!$A$1:$C$12,H819,FALSE),"")</f>
        <v/>
      </c>
    </row>
    <row r="820" spans="1:9" x14ac:dyDescent="0.3">
      <c r="A820" s="8"/>
      <c r="B820" s="8"/>
      <c r="C820" s="11"/>
      <c r="D820" s="8"/>
      <c r="E820" s="8"/>
      <c r="F820" s="8">
        <f t="shared" si="36"/>
        <v>0</v>
      </c>
      <c r="G820" s="8" t="str">
        <f t="shared" si="37"/>
        <v>Tarif plein</v>
      </c>
      <c r="H820" s="8">
        <f t="shared" si="38"/>
        <v>2</v>
      </c>
      <c r="I820" s="8" t="str">
        <f>IF(D820="x",VLOOKUP(C820,Prog!$A$1:$C$12,H820,FALSE),"")</f>
        <v/>
      </c>
    </row>
    <row r="821" spans="1:9" x14ac:dyDescent="0.3">
      <c r="A821" s="8"/>
      <c r="B821" s="8"/>
      <c r="C821" s="11"/>
      <c r="D821" s="8"/>
      <c r="E821" s="8"/>
      <c r="F821" s="8">
        <f t="shared" si="36"/>
        <v>0</v>
      </c>
      <c r="G821" s="8" t="str">
        <f t="shared" si="37"/>
        <v>Tarif plein</v>
      </c>
      <c r="H821" s="8">
        <f t="shared" si="38"/>
        <v>2</v>
      </c>
      <c r="I821" s="8" t="str">
        <f>IF(D821="x",VLOOKUP(C821,Prog!$A$1:$C$12,H821,FALSE),"")</f>
        <v/>
      </c>
    </row>
    <row r="822" spans="1:9" x14ac:dyDescent="0.3">
      <c r="A822" s="8"/>
      <c r="B822" s="8"/>
      <c r="C822" s="11"/>
      <c r="D822" s="8"/>
      <c r="E822" s="8"/>
      <c r="F822" s="8">
        <f t="shared" si="36"/>
        <v>0</v>
      </c>
      <c r="G822" s="8" t="str">
        <f t="shared" si="37"/>
        <v>Tarif plein</v>
      </c>
      <c r="H822" s="8">
        <f t="shared" si="38"/>
        <v>2</v>
      </c>
      <c r="I822" s="8" t="str">
        <f>IF(D822="x",VLOOKUP(C822,Prog!$A$1:$C$12,H822,FALSE),"")</f>
        <v/>
      </c>
    </row>
    <row r="823" spans="1:9" x14ac:dyDescent="0.3">
      <c r="A823" s="8"/>
      <c r="B823" s="8"/>
      <c r="C823" s="11"/>
      <c r="D823" s="8"/>
      <c r="E823" s="8"/>
      <c r="F823" s="8">
        <f t="shared" si="36"/>
        <v>0</v>
      </c>
      <c r="G823" s="8" t="str">
        <f t="shared" si="37"/>
        <v>Tarif plein</v>
      </c>
      <c r="H823" s="8">
        <f t="shared" si="38"/>
        <v>2</v>
      </c>
      <c r="I823" s="8" t="str">
        <f>IF(D823="x",VLOOKUP(C823,Prog!$A$1:$C$12,H823,FALSE),"")</f>
        <v/>
      </c>
    </row>
    <row r="824" spans="1:9" x14ac:dyDescent="0.3">
      <c r="A824" s="8"/>
      <c r="B824" s="8"/>
      <c r="C824" s="11"/>
      <c r="D824" s="8"/>
      <c r="E824" s="8"/>
      <c r="F824" s="8">
        <f t="shared" si="36"/>
        <v>0</v>
      </c>
      <c r="G824" s="8" t="str">
        <f t="shared" si="37"/>
        <v>Tarif plein</v>
      </c>
      <c r="H824" s="8">
        <f t="shared" si="38"/>
        <v>2</v>
      </c>
      <c r="I824" s="8" t="str">
        <f>IF(D824="x",VLOOKUP(C824,Prog!$A$1:$C$12,H824,FALSE),"")</f>
        <v/>
      </c>
    </row>
    <row r="825" spans="1:9" x14ac:dyDescent="0.3">
      <c r="A825" s="8"/>
      <c r="B825" s="8"/>
      <c r="C825" s="11"/>
      <c r="D825" s="8"/>
      <c r="E825" s="8"/>
      <c r="F825" s="8">
        <f t="shared" si="36"/>
        <v>0</v>
      </c>
      <c r="G825" s="8" t="str">
        <f t="shared" si="37"/>
        <v>Tarif plein</v>
      </c>
      <c r="H825" s="8">
        <f t="shared" si="38"/>
        <v>2</v>
      </c>
      <c r="I825" s="8" t="str">
        <f>IF(D825="x",VLOOKUP(C825,Prog!$A$1:$C$12,H825,FALSE),"")</f>
        <v/>
      </c>
    </row>
    <row r="826" spans="1:9" x14ac:dyDescent="0.3">
      <c r="A826" s="8"/>
      <c r="B826" s="8"/>
      <c r="C826" s="11"/>
      <c r="D826" s="8"/>
      <c r="E826" s="8"/>
      <c r="F826" s="8">
        <f t="shared" si="36"/>
        <v>0</v>
      </c>
      <c r="G826" s="8" t="str">
        <f t="shared" si="37"/>
        <v>Tarif plein</v>
      </c>
      <c r="H826" s="8">
        <f t="shared" si="38"/>
        <v>2</v>
      </c>
      <c r="I826" s="8" t="str">
        <f>IF(D826="x",VLOOKUP(C826,Prog!$A$1:$C$12,H826,FALSE),"")</f>
        <v/>
      </c>
    </row>
    <row r="827" spans="1:9" x14ac:dyDescent="0.3">
      <c r="A827" s="8"/>
      <c r="B827" s="8"/>
      <c r="C827" s="11"/>
      <c r="D827" s="8"/>
      <c r="E827" s="8"/>
      <c r="F827" s="8">
        <f t="shared" si="36"/>
        <v>0</v>
      </c>
      <c r="G827" s="8" t="str">
        <f t="shared" si="37"/>
        <v>Tarif plein</v>
      </c>
      <c r="H827" s="8">
        <f t="shared" si="38"/>
        <v>2</v>
      </c>
      <c r="I827" s="8" t="str">
        <f>IF(D827="x",VLOOKUP(C827,Prog!$A$1:$C$12,H827,FALSE),"")</f>
        <v/>
      </c>
    </row>
    <row r="828" spans="1:9" x14ac:dyDescent="0.3">
      <c r="A828" s="8"/>
      <c r="B828" s="8"/>
      <c r="C828" s="11"/>
      <c r="D828" s="8"/>
      <c r="E828" s="8"/>
      <c r="F828" s="8">
        <f t="shared" si="36"/>
        <v>0</v>
      </c>
      <c r="G828" s="8" t="str">
        <f t="shared" si="37"/>
        <v>Tarif plein</v>
      </c>
      <c r="H828" s="8">
        <f t="shared" si="38"/>
        <v>2</v>
      </c>
      <c r="I828" s="8" t="str">
        <f>IF(D828="x",VLOOKUP(C828,Prog!$A$1:$C$12,H828,FALSE),"")</f>
        <v/>
      </c>
    </row>
    <row r="829" spans="1:9" x14ac:dyDescent="0.3">
      <c r="A829" s="8"/>
      <c r="B829" s="8"/>
      <c r="C829" s="11"/>
      <c r="D829" s="8"/>
      <c r="E829" s="8"/>
      <c r="F829" s="8">
        <f t="shared" si="36"/>
        <v>0</v>
      </c>
      <c r="G829" s="8" t="str">
        <f t="shared" si="37"/>
        <v>Tarif plein</v>
      </c>
      <c r="H829" s="8">
        <f t="shared" si="38"/>
        <v>2</v>
      </c>
      <c r="I829" s="8" t="str">
        <f>IF(D829="x",VLOOKUP(C829,Prog!$A$1:$C$12,H829,FALSE),"")</f>
        <v/>
      </c>
    </row>
    <row r="830" spans="1:9" x14ac:dyDescent="0.3">
      <c r="A830" s="8"/>
      <c r="B830" s="8"/>
      <c r="C830" s="11"/>
      <c r="D830" s="8"/>
      <c r="E830" s="8"/>
      <c r="F830" s="8">
        <f t="shared" si="36"/>
        <v>0</v>
      </c>
      <c r="G830" s="8" t="str">
        <f t="shared" si="37"/>
        <v>Tarif plein</v>
      </c>
      <c r="H830" s="8">
        <f t="shared" si="38"/>
        <v>2</v>
      </c>
      <c r="I830" s="8" t="str">
        <f>IF(D830="x",VLOOKUP(C830,Prog!$A$1:$C$12,H830,FALSE),"")</f>
        <v/>
      </c>
    </row>
    <row r="831" spans="1:9" x14ac:dyDescent="0.3">
      <c r="A831" s="8"/>
      <c r="B831" s="8"/>
      <c r="C831" s="11"/>
      <c r="D831" s="8"/>
      <c r="E831" s="8"/>
      <c r="F831" s="8">
        <f t="shared" si="36"/>
        <v>0</v>
      </c>
      <c r="G831" s="8" t="str">
        <f t="shared" si="37"/>
        <v>Tarif plein</v>
      </c>
      <c r="H831" s="8">
        <f t="shared" si="38"/>
        <v>2</v>
      </c>
      <c r="I831" s="8" t="str">
        <f>IF(D831="x",VLOOKUP(C831,Prog!$A$1:$C$12,H831,FALSE),"")</f>
        <v/>
      </c>
    </row>
    <row r="832" spans="1:9" x14ac:dyDescent="0.3">
      <c r="A832" s="8"/>
      <c r="B832" s="8"/>
      <c r="C832" s="11"/>
      <c r="D832" s="8"/>
      <c r="E832" s="8"/>
      <c r="F832" s="8">
        <f t="shared" si="36"/>
        <v>0</v>
      </c>
      <c r="G832" s="8" t="str">
        <f t="shared" si="37"/>
        <v>Tarif plein</v>
      </c>
      <c r="H832" s="8">
        <f t="shared" si="38"/>
        <v>2</v>
      </c>
      <c r="I832" s="8" t="str">
        <f>IF(D832="x",VLOOKUP(C832,Prog!$A$1:$C$12,H832,FALSE),"")</f>
        <v/>
      </c>
    </row>
    <row r="833" spans="1:9" x14ac:dyDescent="0.3">
      <c r="A833" s="8"/>
      <c r="B833" s="8"/>
      <c r="C833" s="11"/>
      <c r="D833" s="8"/>
      <c r="E833" s="8"/>
      <c r="F833" s="8">
        <f t="shared" si="36"/>
        <v>0</v>
      </c>
      <c r="G833" s="8" t="str">
        <f t="shared" si="37"/>
        <v>Tarif plein</v>
      </c>
      <c r="H833" s="8">
        <f t="shared" si="38"/>
        <v>2</v>
      </c>
      <c r="I833" s="8" t="str">
        <f>IF(D833="x",VLOOKUP(C833,Prog!$A$1:$C$12,H833,FALSE),"")</f>
        <v/>
      </c>
    </row>
    <row r="834" spans="1:9" x14ac:dyDescent="0.3">
      <c r="A834" s="8"/>
      <c r="B834" s="8"/>
      <c r="C834" s="11"/>
      <c r="D834" s="8"/>
      <c r="E834" s="8"/>
      <c r="F834" s="8">
        <f t="shared" si="36"/>
        <v>0</v>
      </c>
      <c r="G834" s="8" t="str">
        <f t="shared" si="37"/>
        <v>Tarif plein</v>
      </c>
      <c r="H834" s="8">
        <f t="shared" si="38"/>
        <v>2</v>
      </c>
      <c r="I834" s="8" t="str">
        <f>IF(D834="x",VLOOKUP(C834,Prog!$A$1:$C$12,H834,FALSE),"")</f>
        <v/>
      </c>
    </row>
    <row r="835" spans="1:9" x14ac:dyDescent="0.3">
      <c r="A835" s="8"/>
      <c r="B835" s="8"/>
      <c r="C835" s="11"/>
      <c r="D835" s="8"/>
      <c r="E835" s="8"/>
      <c r="F835" s="8">
        <f t="shared" si="36"/>
        <v>0</v>
      </c>
      <c r="G835" s="8" t="str">
        <f t="shared" si="37"/>
        <v>Tarif plein</v>
      </c>
      <c r="H835" s="8">
        <f t="shared" si="38"/>
        <v>2</v>
      </c>
      <c r="I835" s="8" t="str">
        <f>IF(D835="x",VLOOKUP(C835,Prog!$A$1:$C$12,H835,FALSE),"")</f>
        <v/>
      </c>
    </row>
    <row r="836" spans="1:9" x14ac:dyDescent="0.3">
      <c r="A836" s="8"/>
      <c r="B836" s="8"/>
      <c r="C836" s="11"/>
      <c r="D836" s="8"/>
      <c r="E836" s="8"/>
      <c r="F836" s="8">
        <f t="shared" si="36"/>
        <v>0</v>
      </c>
      <c r="G836" s="8" t="str">
        <f t="shared" si="37"/>
        <v>Tarif plein</v>
      </c>
      <c r="H836" s="8">
        <f t="shared" si="38"/>
        <v>2</v>
      </c>
      <c r="I836" s="8" t="str">
        <f>IF(D836="x",VLOOKUP(C836,Prog!$A$1:$C$12,H836,FALSE),"")</f>
        <v/>
      </c>
    </row>
    <row r="837" spans="1:9" x14ac:dyDescent="0.3">
      <c r="A837" s="8"/>
      <c r="B837" s="8"/>
      <c r="C837" s="11"/>
      <c r="D837" s="8"/>
      <c r="E837" s="8"/>
      <c r="F837" s="8">
        <f t="shared" si="36"/>
        <v>0</v>
      </c>
      <c r="G837" s="8" t="str">
        <f t="shared" si="37"/>
        <v>Tarif plein</v>
      </c>
      <c r="H837" s="8">
        <f t="shared" si="38"/>
        <v>2</v>
      </c>
      <c r="I837" s="8" t="str">
        <f>IF(D837="x",VLOOKUP(C837,Prog!$A$1:$C$12,H837,FALSE),"")</f>
        <v/>
      </c>
    </row>
    <row r="838" spans="1:9" x14ac:dyDescent="0.3">
      <c r="A838" s="8"/>
      <c r="B838" s="8"/>
      <c r="C838" s="11"/>
      <c r="D838" s="8"/>
      <c r="E838" s="8"/>
      <c r="F838" s="8">
        <f t="shared" si="36"/>
        <v>0</v>
      </c>
      <c r="G838" s="8" t="str">
        <f t="shared" si="37"/>
        <v>Tarif plein</v>
      </c>
      <c r="H838" s="8">
        <f t="shared" si="38"/>
        <v>2</v>
      </c>
      <c r="I838" s="8" t="str">
        <f>IF(D838="x",VLOOKUP(C838,Prog!$A$1:$C$12,H838,FALSE),"")</f>
        <v/>
      </c>
    </row>
    <row r="839" spans="1:9" x14ac:dyDescent="0.3">
      <c r="A839" s="8"/>
      <c r="B839" s="8"/>
      <c r="C839" s="11"/>
      <c r="D839" s="8"/>
      <c r="E839" s="8"/>
      <c r="F839" s="8">
        <f t="shared" ref="F839:F902" si="39">COUNTIF($A$6:$A$999,A839)</f>
        <v>0</v>
      </c>
      <c r="G839" s="8" t="str">
        <f t="shared" ref="G839:G902" si="40">IF(F839&gt;1,"Tarif réduit","Tarif plein")</f>
        <v>Tarif plein</v>
      </c>
      <c r="H839" s="8">
        <f t="shared" ref="H839:H902" si="41">IF(G839="Tarif réduit",3,2)</f>
        <v>2</v>
      </c>
      <c r="I839" s="8" t="str">
        <f>IF(D839="x",VLOOKUP(C839,Prog!$A$1:$C$12,H839,FALSE),"")</f>
        <v/>
      </c>
    </row>
    <row r="840" spans="1:9" x14ac:dyDescent="0.3">
      <c r="A840" s="8"/>
      <c r="B840" s="8"/>
      <c r="C840" s="11"/>
      <c r="D840" s="8"/>
      <c r="E840" s="8"/>
      <c r="F840" s="8">
        <f t="shared" si="39"/>
        <v>0</v>
      </c>
      <c r="G840" s="8" t="str">
        <f t="shared" si="40"/>
        <v>Tarif plein</v>
      </c>
      <c r="H840" s="8">
        <f t="shared" si="41"/>
        <v>2</v>
      </c>
      <c r="I840" s="8" t="str">
        <f>IF(D840="x",VLOOKUP(C840,Prog!$A$1:$C$12,H840,FALSE),"")</f>
        <v/>
      </c>
    </row>
    <row r="841" spans="1:9" x14ac:dyDescent="0.3">
      <c r="A841" s="8"/>
      <c r="B841" s="8"/>
      <c r="C841" s="11"/>
      <c r="D841" s="8"/>
      <c r="E841" s="8"/>
      <c r="F841" s="8">
        <f t="shared" si="39"/>
        <v>0</v>
      </c>
      <c r="G841" s="8" t="str">
        <f t="shared" si="40"/>
        <v>Tarif plein</v>
      </c>
      <c r="H841" s="8">
        <f t="shared" si="41"/>
        <v>2</v>
      </c>
      <c r="I841" s="8" t="str">
        <f>IF(D841="x",VLOOKUP(C841,Prog!$A$1:$C$12,H841,FALSE),"")</f>
        <v/>
      </c>
    </row>
    <row r="842" spans="1:9" x14ac:dyDescent="0.3">
      <c r="A842" s="8"/>
      <c r="B842" s="8"/>
      <c r="C842" s="11"/>
      <c r="D842" s="8"/>
      <c r="E842" s="8"/>
      <c r="F842" s="8">
        <f t="shared" si="39"/>
        <v>0</v>
      </c>
      <c r="G842" s="8" t="str">
        <f t="shared" si="40"/>
        <v>Tarif plein</v>
      </c>
      <c r="H842" s="8">
        <f t="shared" si="41"/>
        <v>2</v>
      </c>
      <c r="I842" s="8" t="str">
        <f>IF(D842="x",VLOOKUP(C842,Prog!$A$1:$C$12,H842,FALSE),"")</f>
        <v/>
      </c>
    </row>
    <row r="843" spans="1:9" x14ac:dyDescent="0.3">
      <c r="A843" s="8"/>
      <c r="B843" s="8"/>
      <c r="C843" s="11"/>
      <c r="D843" s="8"/>
      <c r="E843" s="8"/>
      <c r="F843" s="8">
        <f t="shared" si="39"/>
        <v>0</v>
      </c>
      <c r="G843" s="8" t="str">
        <f t="shared" si="40"/>
        <v>Tarif plein</v>
      </c>
      <c r="H843" s="8">
        <f t="shared" si="41"/>
        <v>2</v>
      </c>
      <c r="I843" s="8" t="str">
        <f>IF(D843="x",VLOOKUP(C843,Prog!$A$1:$C$12,H843,FALSE),"")</f>
        <v/>
      </c>
    </row>
    <row r="844" spans="1:9" x14ac:dyDescent="0.3">
      <c r="A844" s="8"/>
      <c r="B844" s="8"/>
      <c r="C844" s="11"/>
      <c r="D844" s="8"/>
      <c r="E844" s="8"/>
      <c r="F844" s="8">
        <f t="shared" si="39"/>
        <v>0</v>
      </c>
      <c r="G844" s="8" t="str">
        <f t="shared" si="40"/>
        <v>Tarif plein</v>
      </c>
      <c r="H844" s="8">
        <f t="shared" si="41"/>
        <v>2</v>
      </c>
      <c r="I844" s="8" t="str">
        <f>IF(D844="x",VLOOKUP(C844,Prog!$A$1:$C$12,H844,FALSE),"")</f>
        <v/>
      </c>
    </row>
    <row r="845" spans="1:9" x14ac:dyDescent="0.3">
      <c r="A845" s="8"/>
      <c r="B845" s="8"/>
      <c r="C845" s="11"/>
      <c r="D845" s="8"/>
      <c r="E845" s="8"/>
      <c r="F845" s="8">
        <f t="shared" si="39"/>
        <v>0</v>
      </c>
      <c r="G845" s="8" t="str">
        <f t="shared" si="40"/>
        <v>Tarif plein</v>
      </c>
      <c r="H845" s="8">
        <f t="shared" si="41"/>
        <v>2</v>
      </c>
      <c r="I845" s="8" t="str">
        <f>IF(D845="x",VLOOKUP(C845,Prog!$A$1:$C$12,H845,FALSE),"")</f>
        <v/>
      </c>
    </row>
    <row r="846" spans="1:9" x14ac:dyDescent="0.3">
      <c r="A846" s="8"/>
      <c r="B846" s="8"/>
      <c r="C846" s="11"/>
      <c r="D846" s="8"/>
      <c r="E846" s="8"/>
      <c r="F846" s="8">
        <f t="shared" si="39"/>
        <v>0</v>
      </c>
      <c r="G846" s="8" t="str">
        <f t="shared" si="40"/>
        <v>Tarif plein</v>
      </c>
      <c r="H846" s="8">
        <f t="shared" si="41"/>
        <v>2</v>
      </c>
      <c r="I846" s="8" t="str">
        <f>IF(D846="x",VLOOKUP(C846,Prog!$A$1:$C$12,H846,FALSE),"")</f>
        <v/>
      </c>
    </row>
    <row r="847" spans="1:9" x14ac:dyDescent="0.3">
      <c r="A847" s="8"/>
      <c r="B847" s="8"/>
      <c r="C847" s="11"/>
      <c r="D847" s="8"/>
      <c r="E847" s="8"/>
      <c r="F847" s="8">
        <f t="shared" si="39"/>
        <v>0</v>
      </c>
      <c r="G847" s="8" t="str">
        <f t="shared" si="40"/>
        <v>Tarif plein</v>
      </c>
      <c r="H847" s="8">
        <f t="shared" si="41"/>
        <v>2</v>
      </c>
      <c r="I847" s="8" t="str">
        <f>IF(D847="x",VLOOKUP(C847,Prog!$A$1:$C$12,H847,FALSE),"")</f>
        <v/>
      </c>
    </row>
    <row r="848" spans="1:9" x14ac:dyDescent="0.3">
      <c r="A848" s="8"/>
      <c r="B848" s="8"/>
      <c r="C848" s="11"/>
      <c r="D848" s="8"/>
      <c r="E848" s="8"/>
      <c r="F848" s="8">
        <f t="shared" si="39"/>
        <v>0</v>
      </c>
      <c r="G848" s="8" t="str">
        <f t="shared" si="40"/>
        <v>Tarif plein</v>
      </c>
      <c r="H848" s="8">
        <f t="shared" si="41"/>
        <v>2</v>
      </c>
      <c r="I848" s="8" t="str">
        <f>IF(D848="x",VLOOKUP(C848,Prog!$A$1:$C$12,H848,FALSE),"")</f>
        <v/>
      </c>
    </row>
    <row r="849" spans="1:9" x14ac:dyDescent="0.3">
      <c r="A849" s="8"/>
      <c r="B849" s="8"/>
      <c r="C849" s="11"/>
      <c r="D849" s="8"/>
      <c r="E849" s="8"/>
      <c r="F849" s="8">
        <f t="shared" si="39"/>
        <v>0</v>
      </c>
      <c r="G849" s="8" t="str">
        <f t="shared" si="40"/>
        <v>Tarif plein</v>
      </c>
      <c r="H849" s="8">
        <f t="shared" si="41"/>
        <v>2</v>
      </c>
      <c r="I849" s="8" t="str">
        <f>IF(D849="x",VLOOKUP(C849,Prog!$A$1:$C$12,H849,FALSE),"")</f>
        <v/>
      </c>
    </row>
    <row r="850" spans="1:9" x14ac:dyDescent="0.3">
      <c r="A850" s="8"/>
      <c r="B850" s="8"/>
      <c r="C850" s="11"/>
      <c r="D850" s="8"/>
      <c r="E850" s="8"/>
      <c r="F850" s="8">
        <f t="shared" si="39"/>
        <v>0</v>
      </c>
      <c r="G850" s="8" t="str">
        <f t="shared" si="40"/>
        <v>Tarif plein</v>
      </c>
      <c r="H850" s="8">
        <f t="shared" si="41"/>
        <v>2</v>
      </c>
      <c r="I850" s="8" t="str">
        <f>IF(D850="x",VLOOKUP(C850,Prog!$A$1:$C$12,H850,FALSE),"")</f>
        <v/>
      </c>
    </row>
    <row r="851" spans="1:9" x14ac:dyDescent="0.3">
      <c r="A851" s="8"/>
      <c r="B851" s="8"/>
      <c r="C851" s="11"/>
      <c r="D851" s="8"/>
      <c r="E851" s="8"/>
      <c r="F851" s="8">
        <f t="shared" si="39"/>
        <v>0</v>
      </c>
      <c r="G851" s="8" t="str">
        <f t="shared" si="40"/>
        <v>Tarif plein</v>
      </c>
      <c r="H851" s="8">
        <f t="shared" si="41"/>
        <v>2</v>
      </c>
      <c r="I851" s="8" t="str">
        <f>IF(D851="x",VLOOKUP(C851,Prog!$A$1:$C$12,H851,FALSE),"")</f>
        <v/>
      </c>
    </row>
    <row r="852" spans="1:9" x14ac:dyDescent="0.3">
      <c r="A852" s="8"/>
      <c r="B852" s="8"/>
      <c r="C852" s="11"/>
      <c r="D852" s="8"/>
      <c r="E852" s="8"/>
      <c r="F852" s="8">
        <f t="shared" si="39"/>
        <v>0</v>
      </c>
      <c r="G852" s="8" t="str">
        <f t="shared" si="40"/>
        <v>Tarif plein</v>
      </c>
      <c r="H852" s="8">
        <f t="shared" si="41"/>
        <v>2</v>
      </c>
      <c r="I852" s="8" t="str">
        <f>IF(D852="x",VLOOKUP(C852,Prog!$A$1:$C$12,H852,FALSE),"")</f>
        <v/>
      </c>
    </row>
    <row r="853" spans="1:9" x14ac:dyDescent="0.3">
      <c r="A853" s="8"/>
      <c r="B853" s="8"/>
      <c r="C853" s="11"/>
      <c r="D853" s="8"/>
      <c r="E853" s="8"/>
      <c r="F853" s="8">
        <f t="shared" si="39"/>
        <v>0</v>
      </c>
      <c r="G853" s="8" t="str">
        <f t="shared" si="40"/>
        <v>Tarif plein</v>
      </c>
      <c r="H853" s="8">
        <f t="shared" si="41"/>
        <v>2</v>
      </c>
      <c r="I853" s="8" t="str">
        <f>IF(D853="x",VLOOKUP(C853,Prog!$A$1:$C$12,H853,FALSE),"")</f>
        <v/>
      </c>
    </row>
    <row r="854" spans="1:9" x14ac:dyDescent="0.3">
      <c r="A854" s="8"/>
      <c r="B854" s="8"/>
      <c r="C854" s="11"/>
      <c r="D854" s="8"/>
      <c r="E854" s="8"/>
      <c r="F854" s="8">
        <f t="shared" si="39"/>
        <v>0</v>
      </c>
      <c r="G854" s="8" t="str">
        <f t="shared" si="40"/>
        <v>Tarif plein</v>
      </c>
      <c r="H854" s="8">
        <f t="shared" si="41"/>
        <v>2</v>
      </c>
      <c r="I854" s="8" t="str">
        <f>IF(D854="x",VLOOKUP(C854,Prog!$A$1:$C$12,H854,FALSE),"")</f>
        <v/>
      </c>
    </row>
    <row r="855" spans="1:9" x14ac:dyDescent="0.3">
      <c r="A855" s="8"/>
      <c r="B855" s="8"/>
      <c r="C855" s="11"/>
      <c r="D855" s="8"/>
      <c r="E855" s="8"/>
      <c r="F855" s="8">
        <f t="shared" si="39"/>
        <v>0</v>
      </c>
      <c r="G855" s="8" t="str">
        <f t="shared" si="40"/>
        <v>Tarif plein</v>
      </c>
      <c r="H855" s="8">
        <f t="shared" si="41"/>
        <v>2</v>
      </c>
      <c r="I855" s="8" t="str">
        <f>IF(D855="x",VLOOKUP(C855,Prog!$A$1:$C$12,H855,FALSE),"")</f>
        <v/>
      </c>
    </row>
    <row r="856" spans="1:9" x14ac:dyDescent="0.3">
      <c r="A856" s="8"/>
      <c r="B856" s="8"/>
      <c r="C856" s="11"/>
      <c r="D856" s="8"/>
      <c r="E856" s="8"/>
      <c r="F856" s="8">
        <f t="shared" si="39"/>
        <v>0</v>
      </c>
      <c r="G856" s="8" t="str">
        <f t="shared" si="40"/>
        <v>Tarif plein</v>
      </c>
      <c r="H856" s="8">
        <f t="shared" si="41"/>
        <v>2</v>
      </c>
      <c r="I856" s="8" t="str">
        <f>IF(D856="x",VLOOKUP(C856,Prog!$A$1:$C$12,H856,FALSE),"")</f>
        <v/>
      </c>
    </row>
    <row r="857" spans="1:9" x14ac:dyDescent="0.3">
      <c r="A857" s="8"/>
      <c r="B857" s="8"/>
      <c r="C857" s="11"/>
      <c r="D857" s="8"/>
      <c r="E857" s="8"/>
      <c r="F857" s="8">
        <f t="shared" si="39"/>
        <v>0</v>
      </c>
      <c r="G857" s="8" t="str">
        <f t="shared" si="40"/>
        <v>Tarif plein</v>
      </c>
      <c r="H857" s="8">
        <f t="shared" si="41"/>
        <v>2</v>
      </c>
      <c r="I857" s="8" t="str">
        <f>IF(D857="x",VLOOKUP(C857,Prog!$A$1:$C$12,H857,FALSE),"")</f>
        <v/>
      </c>
    </row>
    <row r="858" spans="1:9" x14ac:dyDescent="0.3">
      <c r="A858" s="8"/>
      <c r="B858" s="8"/>
      <c r="C858" s="11"/>
      <c r="D858" s="8"/>
      <c r="E858" s="8"/>
      <c r="F858" s="8">
        <f t="shared" si="39"/>
        <v>0</v>
      </c>
      <c r="G858" s="8" t="str">
        <f t="shared" si="40"/>
        <v>Tarif plein</v>
      </c>
      <c r="H858" s="8">
        <f t="shared" si="41"/>
        <v>2</v>
      </c>
      <c r="I858" s="8" t="str">
        <f>IF(D858="x",VLOOKUP(C858,Prog!$A$1:$C$12,H858,FALSE),"")</f>
        <v/>
      </c>
    </row>
    <row r="859" spans="1:9" x14ac:dyDescent="0.3">
      <c r="A859" s="8"/>
      <c r="B859" s="8"/>
      <c r="C859" s="11"/>
      <c r="D859" s="8"/>
      <c r="E859" s="8"/>
      <c r="F859" s="8">
        <f t="shared" si="39"/>
        <v>0</v>
      </c>
      <c r="G859" s="8" t="str">
        <f t="shared" si="40"/>
        <v>Tarif plein</v>
      </c>
      <c r="H859" s="8">
        <f t="shared" si="41"/>
        <v>2</v>
      </c>
      <c r="I859" s="8" t="str">
        <f>IF(D859="x",VLOOKUP(C859,Prog!$A$1:$C$12,H859,FALSE),"")</f>
        <v/>
      </c>
    </row>
    <row r="860" spans="1:9" x14ac:dyDescent="0.3">
      <c r="A860" s="8"/>
      <c r="B860" s="8"/>
      <c r="C860" s="11"/>
      <c r="D860" s="8"/>
      <c r="E860" s="8"/>
      <c r="F860" s="8">
        <f t="shared" si="39"/>
        <v>0</v>
      </c>
      <c r="G860" s="8" t="str">
        <f t="shared" si="40"/>
        <v>Tarif plein</v>
      </c>
      <c r="H860" s="8">
        <f t="shared" si="41"/>
        <v>2</v>
      </c>
      <c r="I860" s="8" t="str">
        <f>IF(D860="x",VLOOKUP(C860,Prog!$A$1:$C$12,H860,FALSE),"")</f>
        <v/>
      </c>
    </row>
    <row r="861" spans="1:9" x14ac:dyDescent="0.3">
      <c r="A861" s="8"/>
      <c r="B861" s="8"/>
      <c r="C861" s="11"/>
      <c r="D861" s="8"/>
      <c r="E861" s="8"/>
      <c r="F861" s="8">
        <f t="shared" si="39"/>
        <v>0</v>
      </c>
      <c r="G861" s="8" t="str">
        <f t="shared" si="40"/>
        <v>Tarif plein</v>
      </c>
      <c r="H861" s="8">
        <f t="shared" si="41"/>
        <v>2</v>
      </c>
      <c r="I861" s="8" t="str">
        <f>IF(D861="x",VLOOKUP(C861,Prog!$A$1:$C$12,H861,FALSE),"")</f>
        <v/>
      </c>
    </row>
    <row r="862" spans="1:9" x14ac:dyDescent="0.3">
      <c r="A862" s="8"/>
      <c r="B862" s="8"/>
      <c r="C862" s="11"/>
      <c r="D862" s="8"/>
      <c r="E862" s="8"/>
      <c r="F862" s="8">
        <f t="shared" si="39"/>
        <v>0</v>
      </c>
      <c r="G862" s="8" t="str">
        <f t="shared" si="40"/>
        <v>Tarif plein</v>
      </c>
      <c r="H862" s="8">
        <f t="shared" si="41"/>
        <v>2</v>
      </c>
      <c r="I862" s="8" t="str">
        <f>IF(D862="x",VLOOKUP(C862,Prog!$A$1:$C$12,H862,FALSE),"")</f>
        <v/>
      </c>
    </row>
    <row r="863" spans="1:9" x14ac:dyDescent="0.3">
      <c r="A863" s="8"/>
      <c r="B863" s="8"/>
      <c r="C863" s="11"/>
      <c r="D863" s="8"/>
      <c r="E863" s="8"/>
      <c r="F863" s="8">
        <f t="shared" si="39"/>
        <v>0</v>
      </c>
      <c r="G863" s="8" t="str">
        <f t="shared" si="40"/>
        <v>Tarif plein</v>
      </c>
      <c r="H863" s="8">
        <f t="shared" si="41"/>
        <v>2</v>
      </c>
      <c r="I863" s="8" t="str">
        <f>IF(D863="x",VLOOKUP(C863,Prog!$A$1:$C$12,H863,FALSE),"")</f>
        <v/>
      </c>
    </row>
    <row r="864" spans="1:9" x14ac:dyDescent="0.3">
      <c r="A864" s="8"/>
      <c r="B864" s="8"/>
      <c r="C864" s="11"/>
      <c r="D864" s="8"/>
      <c r="E864" s="8"/>
      <c r="F864" s="8">
        <f t="shared" si="39"/>
        <v>0</v>
      </c>
      <c r="G864" s="8" t="str">
        <f t="shared" si="40"/>
        <v>Tarif plein</v>
      </c>
      <c r="H864" s="8">
        <f t="shared" si="41"/>
        <v>2</v>
      </c>
      <c r="I864" s="8" t="str">
        <f>IF(D864="x",VLOOKUP(C864,Prog!$A$1:$C$12,H864,FALSE),"")</f>
        <v/>
      </c>
    </row>
    <row r="865" spans="1:9" x14ac:dyDescent="0.3">
      <c r="A865" s="8"/>
      <c r="B865" s="8"/>
      <c r="C865" s="11"/>
      <c r="D865" s="8"/>
      <c r="E865" s="8"/>
      <c r="F865" s="8">
        <f t="shared" si="39"/>
        <v>0</v>
      </c>
      <c r="G865" s="8" t="str">
        <f t="shared" si="40"/>
        <v>Tarif plein</v>
      </c>
      <c r="H865" s="8">
        <f t="shared" si="41"/>
        <v>2</v>
      </c>
      <c r="I865" s="8" t="str">
        <f>IF(D865="x",VLOOKUP(C865,Prog!$A$1:$C$12,H865,FALSE),"")</f>
        <v/>
      </c>
    </row>
    <row r="866" spans="1:9" x14ac:dyDescent="0.3">
      <c r="A866" s="8"/>
      <c r="B866" s="8"/>
      <c r="C866" s="11"/>
      <c r="D866" s="8"/>
      <c r="E866" s="8"/>
      <c r="F866" s="8">
        <f t="shared" si="39"/>
        <v>0</v>
      </c>
      <c r="G866" s="8" t="str">
        <f t="shared" si="40"/>
        <v>Tarif plein</v>
      </c>
      <c r="H866" s="8">
        <f t="shared" si="41"/>
        <v>2</v>
      </c>
      <c r="I866" s="8" t="str">
        <f>IF(D866="x",VLOOKUP(C866,Prog!$A$1:$C$12,H866,FALSE),"")</f>
        <v/>
      </c>
    </row>
    <row r="867" spans="1:9" x14ac:dyDescent="0.3">
      <c r="A867" s="8"/>
      <c r="B867" s="8"/>
      <c r="C867" s="11"/>
      <c r="D867" s="8"/>
      <c r="E867" s="8"/>
      <c r="F867" s="8">
        <f t="shared" si="39"/>
        <v>0</v>
      </c>
      <c r="G867" s="8" t="str">
        <f t="shared" si="40"/>
        <v>Tarif plein</v>
      </c>
      <c r="H867" s="8">
        <f t="shared" si="41"/>
        <v>2</v>
      </c>
      <c r="I867" s="8" t="str">
        <f>IF(D867="x",VLOOKUP(C867,Prog!$A$1:$C$12,H867,FALSE),"")</f>
        <v/>
      </c>
    </row>
    <row r="868" spans="1:9" x14ac:dyDescent="0.3">
      <c r="A868" s="8"/>
      <c r="B868" s="8"/>
      <c r="C868" s="11"/>
      <c r="D868" s="8"/>
      <c r="E868" s="8"/>
      <c r="F868" s="8">
        <f t="shared" si="39"/>
        <v>0</v>
      </c>
      <c r="G868" s="8" t="str">
        <f t="shared" si="40"/>
        <v>Tarif plein</v>
      </c>
      <c r="H868" s="8">
        <f t="shared" si="41"/>
        <v>2</v>
      </c>
      <c r="I868" s="8" t="str">
        <f>IF(D868="x",VLOOKUP(C868,Prog!$A$1:$C$12,H868,FALSE),"")</f>
        <v/>
      </c>
    </row>
    <row r="869" spans="1:9" x14ac:dyDescent="0.3">
      <c r="A869" s="8"/>
      <c r="B869" s="8"/>
      <c r="C869" s="11"/>
      <c r="D869" s="8"/>
      <c r="E869" s="8"/>
      <c r="F869" s="8">
        <f t="shared" si="39"/>
        <v>0</v>
      </c>
      <c r="G869" s="8" t="str">
        <f t="shared" si="40"/>
        <v>Tarif plein</v>
      </c>
      <c r="H869" s="8">
        <f t="shared" si="41"/>
        <v>2</v>
      </c>
      <c r="I869" s="8" t="str">
        <f>IF(D869="x",VLOOKUP(C869,Prog!$A$1:$C$12,H869,FALSE),"")</f>
        <v/>
      </c>
    </row>
    <row r="870" spans="1:9" x14ac:dyDescent="0.3">
      <c r="A870" s="8"/>
      <c r="B870" s="8"/>
      <c r="C870" s="11"/>
      <c r="D870" s="8"/>
      <c r="E870" s="8"/>
      <c r="F870" s="8">
        <f t="shared" si="39"/>
        <v>0</v>
      </c>
      <c r="G870" s="8" t="str">
        <f t="shared" si="40"/>
        <v>Tarif plein</v>
      </c>
      <c r="H870" s="8">
        <f t="shared" si="41"/>
        <v>2</v>
      </c>
      <c r="I870" s="8" t="str">
        <f>IF(D870="x",VLOOKUP(C870,Prog!$A$1:$C$12,H870,FALSE),"")</f>
        <v/>
      </c>
    </row>
    <row r="871" spans="1:9" x14ac:dyDescent="0.3">
      <c r="A871" s="8"/>
      <c r="B871" s="8"/>
      <c r="C871" s="11"/>
      <c r="D871" s="8"/>
      <c r="E871" s="8"/>
      <c r="F871" s="8">
        <f t="shared" si="39"/>
        <v>0</v>
      </c>
      <c r="G871" s="8" t="str">
        <f t="shared" si="40"/>
        <v>Tarif plein</v>
      </c>
      <c r="H871" s="8">
        <f t="shared" si="41"/>
        <v>2</v>
      </c>
      <c r="I871" s="8" t="str">
        <f>IF(D871="x",VLOOKUP(C871,Prog!$A$1:$C$12,H871,FALSE),"")</f>
        <v/>
      </c>
    </row>
    <row r="872" spans="1:9" x14ac:dyDescent="0.3">
      <c r="A872" s="8"/>
      <c r="B872" s="8"/>
      <c r="C872" s="11"/>
      <c r="D872" s="8"/>
      <c r="E872" s="8"/>
      <c r="F872" s="8">
        <f t="shared" si="39"/>
        <v>0</v>
      </c>
      <c r="G872" s="8" t="str">
        <f t="shared" si="40"/>
        <v>Tarif plein</v>
      </c>
      <c r="H872" s="8">
        <f t="shared" si="41"/>
        <v>2</v>
      </c>
      <c r="I872" s="8" t="str">
        <f>IF(D872="x",VLOOKUP(C872,Prog!$A$1:$C$12,H872,FALSE),"")</f>
        <v/>
      </c>
    </row>
    <row r="873" spans="1:9" x14ac:dyDescent="0.3">
      <c r="A873" s="8"/>
      <c r="B873" s="8"/>
      <c r="C873" s="11"/>
      <c r="D873" s="8"/>
      <c r="E873" s="8"/>
      <c r="F873" s="8">
        <f t="shared" si="39"/>
        <v>0</v>
      </c>
      <c r="G873" s="8" t="str">
        <f t="shared" si="40"/>
        <v>Tarif plein</v>
      </c>
      <c r="H873" s="8">
        <f t="shared" si="41"/>
        <v>2</v>
      </c>
      <c r="I873" s="8" t="str">
        <f>IF(D873="x",VLOOKUP(C873,Prog!$A$1:$C$12,H873,FALSE),"")</f>
        <v/>
      </c>
    </row>
    <row r="874" spans="1:9" x14ac:dyDescent="0.3">
      <c r="A874" s="8"/>
      <c r="B874" s="8"/>
      <c r="C874" s="11"/>
      <c r="D874" s="8"/>
      <c r="E874" s="8"/>
      <c r="F874" s="8">
        <f t="shared" si="39"/>
        <v>0</v>
      </c>
      <c r="G874" s="8" t="str">
        <f t="shared" si="40"/>
        <v>Tarif plein</v>
      </c>
      <c r="H874" s="8">
        <f t="shared" si="41"/>
        <v>2</v>
      </c>
      <c r="I874" s="8" t="str">
        <f>IF(D874="x",VLOOKUP(C874,Prog!$A$1:$C$12,H874,FALSE),"")</f>
        <v/>
      </c>
    </row>
    <row r="875" spans="1:9" x14ac:dyDescent="0.3">
      <c r="A875" s="8"/>
      <c r="B875" s="8"/>
      <c r="C875" s="11"/>
      <c r="D875" s="8"/>
      <c r="E875" s="8"/>
      <c r="F875" s="8">
        <f t="shared" si="39"/>
        <v>0</v>
      </c>
      <c r="G875" s="8" t="str">
        <f t="shared" si="40"/>
        <v>Tarif plein</v>
      </c>
      <c r="H875" s="8">
        <f t="shared" si="41"/>
        <v>2</v>
      </c>
      <c r="I875" s="8" t="str">
        <f>IF(D875="x",VLOOKUP(C875,Prog!$A$1:$C$12,H875,FALSE),"")</f>
        <v/>
      </c>
    </row>
    <row r="876" spans="1:9" x14ac:dyDescent="0.3">
      <c r="A876" s="8"/>
      <c r="B876" s="8"/>
      <c r="C876" s="11"/>
      <c r="D876" s="8"/>
      <c r="E876" s="8"/>
      <c r="F876" s="8">
        <f t="shared" si="39"/>
        <v>0</v>
      </c>
      <c r="G876" s="8" t="str">
        <f t="shared" si="40"/>
        <v>Tarif plein</v>
      </c>
      <c r="H876" s="8">
        <f t="shared" si="41"/>
        <v>2</v>
      </c>
      <c r="I876" s="8" t="str">
        <f>IF(D876="x",VLOOKUP(C876,Prog!$A$1:$C$12,H876,FALSE),"")</f>
        <v/>
      </c>
    </row>
    <row r="877" spans="1:9" x14ac:dyDescent="0.3">
      <c r="A877" s="8"/>
      <c r="B877" s="8"/>
      <c r="C877" s="11"/>
      <c r="D877" s="8"/>
      <c r="E877" s="8"/>
      <c r="F877" s="8">
        <f t="shared" si="39"/>
        <v>0</v>
      </c>
      <c r="G877" s="8" t="str">
        <f t="shared" si="40"/>
        <v>Tarif plein</v>
      </c>
      <c r="H877" s="8">
        <f t="shared" si="41"/>
        <v>2</v>
      </c>
      <c r="I877" s="8" t="str">
        <f>IF(D877="x",VLOOKUP(C877,Prog!$A$1:$C$12,H877,FALSE),"")</f>
        <v/>
      </c>
    </row>
    <row r="878" spans="1:9" x14ac:dyDescent="0.3">
      <c r="A878" s="8"/>
      <c r="B878" s="8"/>
      <c r="C878" s="11"/>
      <c r="D878" s="8"/>
      <c r="E878" s="8"/>
      <c r="F878" s="8">
        <f t="shared" si="39"/>
        <v>0</v>
      </c>
      <c r="G878" s="8" t="str">
        <f t="shared" si="40"/>
        <v>Tarif plein</v>
      </c>
      <c r="H878" s="8">
        <f t="shared" si="41"/>
        <v>2</v>
      </c>
      <c r="I878" s="8" t="str">
        <f>IF(D878="x",VLOOKUP(C878,Prog!$A$1:$C$12,H878,FALSE),"")</f>
        <v/>
      </c>
    </row>
    <row r="879" spans="1:9" x14ac:dyDescent="0.3">
      <c r="A879" s="8"/>
      <c r="B879" s="8"/>
      <c r="C879" s="11"/>
      <c r="D879" s="8"/>
      <c r="E879" s="8"/>
      <c r="F879" s="8">
        <f t="shared" si="39"/>
        <v>0</v>
      </c>
      <c r="G879" s="8" t="str">
        <f t="shared" si="40"/>
        <v>Tarif plein</v>
      </c>
      <c r="H879" s="8">
        <f t="shared" si="41"/>
        <v>2</v>
      </c>
      <c r="I879" s="8" t="str">
        <f>IF(D879="x",VLOOKUP(C879,Prog!$A$1:$C$12,H879,FALSE),"")</f>
        <v/>
      </c>
    </row>
    <row r="880" spans="1:9" x14ac:dyDescent="0.3">
      <c r="A880" s="8"/>
      <c r="B880" s="8"/>
      <c r="C880" s="11"/>
      <c r="D880" s="8"/>
      <c r="E880" s="8"/>
      <c r="F880" s="8">
        <f t="shared" si="39"/>
        <v>0</v>
      </c>
      <c r="G880" s="8" t="str">
        <f t="shared" si="40"/>
        <v>Tarif plein</v>
      </c>
      <c r="H880" s="8">
        <f t="shared" si="41"/>
        <v>2</v>
      </c>
      <c r="I880" s="8" t="str">
        <f>IF(D880="x",VLOOKUP(C880,Prog!$A$1:$C$12,H880,FALSE),"")</f>
        <v/>
      </c>
    </row>
    <row r="881" spans="1:9" x14ac:dyDescent="0.3">
      <c r="A881" s="8"/>
      <c r="B881" s="8"/>
      <c r="C881" s="11"/>
      <c r="D881" s="8"/>
      <c r="E881" s="8"/>
      <c r="F881" s="8">
        <f t="shared" si="39"/>
        <v>0</v>
      </c>
      <c r="G881" s="8" t="str">
        <f t="shared" si="40"/>
        <v>Tarif plein</v>
      </c>
      <c r="H881" s="8">
        <f t="shared" si="41"/>
        <v>2</v>
      </c>
      <c r="I881" s="8" t="str">
        <f>IF(D881="x",VLOOKUP(C881,Prog!$A$1:$C$12,H881,FALSE),"")</f>
        <v/>
      </c>
    </row>
    <row r="882" spans="1:9" x14ac:dyDescent="0.3">
      <c r="A882" s="8"/>
      <c r="B882" s="8"/>
      <c r="C882" s="11"/>
      <c r="D882" s="8"/>
      <c r="E882" s="8"/>
      <c r="F882" s="8">
        <f t="shared" si="39"/>
        <v>0</v>
      </c>
      <c r="G882" s="8" t="str">
        <f t="shared" si="40"/>
        <v>Tarif plein</v>
      </c>
      <c r="H882" s="8">
        <f t="shared" si="41"/>
        <v>2</v>
      </c>
      <c r="I882" s="8" t="str">
        <f>IF(D882="x",VLOOKUP(C882,Prog!$A$1:$C$12,H882,FALSE),"")</f>
        <v/>
      </c>
    </row>
    <row r="883" spans="1:9" x14ac:dyDescent="0.3">
      <c r="A883" s="8"/>
      <c r="B883" s="8"/>
      <c r="C883" s="11"/>
      <c r="D883" s="8"/>
      <c r="E883" s="8"/>
      <c r="F883" s="8">
        <f t="shared" si="39"/>
        <v>0</v>
      </c>
      <c r="G883" s="8" t="str">
        <f t="shared" si="40"/>
        <v>Tarif plein</v>
      </c>
      <c r="H883" s="8">
        <f t="shared" si="41"/>
        <v>2</v>
      </c>
      <c r="I883" s="8" t="str">
        <f>IF(D883="x",VLOOKUP(C883,Prog!$A$1:$C$12,H883,FALSE),"")</f>
        <v/>
      </c>
    </row>
    <row r="884" spans="1:9" x14ac:dyDescent="0.3">
      <c r="A884" s="8"/>
      <c r="B884" s="8"/>
      <c r="C884" s="11"/>
      <c r="D884" s="8"/>
      <c r="E884" s="8"/>
      <c r="F884" s="8">
        <f t="shared" si="39"/>
        <v>0</v>
      </c>
      <c r="G884" s="8" t="str">
        <f t="shared" si="40"/>
        <v>Tarif plein</v>
      </c>
      <c r="H884" s="8">
        <f t="shared" si="41"/>
        <v>2</v>
      </c>
      <c r="I884" s="8" t="str">
        <f>IF(D884="x",VLOOKUP(C884,Prog!$A$1:$C$12,H884,FALSE),"")</f>
        <v/>
      </c>
    </row>
    <row r="885" spans="1:9" x14ac:dyDescent="0.3">
      <c r="A885" s="8"/>
      <c r="B885" s="8"/>
      <c r="C885" s="11"/>
      <c r="D885" s="8"/>
      <c r="E885" s="8"/>
      <c r="F885" s="8">
        <f t="shared" si="39"/>
        <v>0</v>
      </c>
      <c r="G885" s="8" t="str">
        <f t="shared" si="40"/>
        <v>Tarif plein</v>
      </c>
      <c r="H885" s="8">
        <f t="shared" si="41"/>
        <v>2</v>
      </c>
      <c r="I885" s="8" t="str">
        <f>IF(D885="x",VLOOKUP(C885,Prog!$A$1:$C$12,H885,FALSE),"")</f>
        <v/>
      </c>
    </row>
    <row r="886" spans="1:9" x14ac:dyDescent="0.3">
      <c r="A886" s="8"/>
      <c r="B886" s="8"/>
      <c r="C886" s="11"/>
      <c r="D886" s="8"/>
      <c r="E886" s="8"/>
      <c r="F886" s="8">
        <f t="shared" si="39"/>
        <v>0</v>
      </c>
      <c r="G886" s="8" t="str">
        <f t="shared" si="40"/>
        <v>Tarif plein</v>
      </c>
      <c r="H886" s="8">
        <f t="shared" si="41"/>
        <v>2</v>
      </c>
      <c r="I886" s="8" t="str">
        <f>IF(D886="x",VLOOKUP(C886,Prog!$A$1:$C$12,H886,FALSE),"")</f>
        <v/>
      </c>
    </row>
    <row r="887" spans="1:9" x14ac:dyDescent="0.3">
      <c r="A887" s="8"/>
      <c r="B887" s="8"/>
      <c r="C887" s="11"/>
      <c r="D887" s="8"/>
      <c r="E887" s="8"/>
      <c r="F887" s="8">
        <f t="shared" si="39"/>
        <v>0</v>
      </c>
      <c r="G887" s="8" t="str">
        <f t="shared" si="40"/>
        <v>Tarif plein</v>
      </c>
      <c r="H887" s="8">
        <f t="shared" si="41"/>
        <v>2</v>
      </c>
      <c r="I887" s="8" t="str">
        <f>IF(D887="x",VLOOKUP(C887,Prog!$A$1:$C$12,H887,FALSE),"")</f>
        <v/>
      </c>
    </row>
    <row r="888" spans="1:9" x14ac:dyDescent="0.3">
      <c r="A888" s="8"/>
      <c r="B888" s="8"/>
      <c r="C888" s="11"/>
      <c r="D888" s="8"/>
      <c r="E888" s="8"/>
      <c r="F888" s="8">
        <f t="shared" si="39"/>
        <v>0</v>
      </c>
      <c r="G888" s="8" t="str">
        <f t="shared" si="40"/>
        <v>Tarif plein</v>
      </c>
      <c r="H888" s="8">
        <f t="shared" si="41"/>
        <v>2</v>
      </c>
      <c r="I888" s="8" t="str">
        <f>IF(D888="x",VLOOKUP(C888,Prog!$A$1:$C$12,H888,FALSE),"")</f>
        <v/>
      </c>
    </row>
    <row r="889" spans="1:9" x14ac:dyDescent="0.3">
      <c r="A889" s="8"/>
      <c r="B889" s="8"/>
      <c r="C889" s="11"/>
      <c r="D889" s="8"/>
      <c r="E889" s="8"/>
      <c r="F889" s="8">
        <f t="shared" si="39"/>
        <v>0</v>
      </c>
      <c r="G889" s="8" t="str">
        <f t="shared" si="40"/>
        <v>Tarif plein</v>
      </c>
      <c r="H889" s="8">
        <f t="shared" si="41"/>
        <v>2</v>
      </c>
      <c r="I889" s="8" t="str">
        <f>IF(D889="x",VLOOKUP(C889,Prog!$A$1:$C$12,H889,FALSE),"")</f>
        <v/>
      </c>
    </row>
    <row r="890" spans="1:9" x14ac:dyDescent="0.3">
      <c r="A890" s="8"/>
      <c r="B890" s="8"/>
      <c r="C890" s="11"/>
      <c r="D890" s="8"/>
      <c r="E890" s="8"/>
      <c r="F890" s="8">
        <f t="shared" si="39"/>
        <v>0</v>
      </c>
      <c r="G890" s="8" t="str">
        <f t="shared" si="40"/>
        <v>Tarif plein</v>
      </c>
      <c r="H890" s="8">
        <f t="shared" si="41"/>
        <v>2</v>
      </c>
      <c r="I890" s="8" t="str">
        <f>IF(D890="x",VLOOKUP(C890,Prog!$A$1:$C$12,H890,FALSE),"")</f>
        <v/>
      </c>
    </row>
    <row r="891" spans="1:9" x14ac:dyDescent="0.3">
      <c r="A891" s="8"/>
      <c r="B891" s="8"/>
      <c r="C891" s="11"/>
      <c r="D891" s="8"/>
      <c r="E891" s="8"/>
      <c r="F891" s="8">
        <f t="shared" si="39"/>
        <v>0</v>
      </c>
      <c r="G891" s="8" t="str">
        <f t="shared" si="40"/>
        <v>Tarif plein</v>
      </c>
      <c r="H891" s="8">
        <f t="shared" si="41"/>
        <v>2</v>
      </c>
      <c r="I891" s="8" t="str">
        <f>IF(D891="x",VLOOKUP(C891,Prog!$A$1:$C$12,H891,FALSE),"")</f>
        <v/>
      </c>
    </row>
    <row r="892" spans="1:9" x14ac:dyDescent="0.3">
      <c r="A892" s="8"/>
      <c r="B892" s="8"/>
      <c r="C892" s="11"/>
      <c r="D892" s="8"/>
      <c r="E892" s="8"/>
      <c r="F892" s="8">
        <f t="shared" si="39"/>
        <v>0</v>
      </c>
      <c r="G892" s="8" t="str">
        <f t="shared" si="40"/>
        <v>Tarif plein</v>
      </c>
      <c r="H892" s="8">
        <f t="shared" si="41"/>
        <v>2</v>
      </c>
      <c r="I892" s="8" t="str">
        <f>IF(D892="x",VLOOKUP(C892,Prog!$A$1:$C$12,H892,FALSE),"")</f>
        <v/>
      </c>
    </row>
    <row r="893" spans="1:9" x14ac:dyDescent="0.3">
      <c r="A893" s="8"/>
      <c r="B893" s="8"/>
      <c r="C893" s="11"/>
      <c r="D893" s="8"/>
      <c r="E893" s="8"/>
      <c r="F893" s="8">
        <f t="shared" si="39"/>
        <v>0</v>
      </c>
      <c r="G893" s="8" t="str">
        <f t="shared" si="40"/>
        <v>Tarif plein</v>
      </c>
      <c r="H893" s="8">
        <f t="shared" si="41"/>
        <v>2</v>
      </c>
      <c r="I893" s="8" t="str">
        <f>IF(D893="x",VLOOKUP(C893,Prog!$A$1:$C$12,H893,FALSE),"")</f>
        <v/>
      </c>
    </row>
    <row r="894" spans="1:9" x14ac:dyDescent="0.3">
      <c r="A894" s="8"/>
      <c r="B894" s="8"/>
      <c r="C894" s="11"/>
      <c r="D894" s="8"/>
      <c r="E894" s="8"/>
      <c r="F894" s="8">
        <f t="shared" si="39"/>
        <v>0</v>
      </c>
      <c r="G894" s="8" t="str">
        <f t="shared" si="40"/>
        <v>Tarif plein</v>
      </c>
      <c r="H894" s="8">
        <f t="shared" si="41"/>
        <v>2</v>
      </c>
      <c r="I894" s="8" t="str">
        <f>IF(D894="x",VLOOKUP(C894,Prog!$A$1:$C$12,H894,FALSE),"")</f>
        <v/>
      </c>
    </row>
    <row r="895" spans="1:9" x14ac:dyDescent="0.3">
      <c r="A895" s="8"/>
      <c r="B895" s="8"/>
      <c r="C895" s="11"/>
      <c r="D895" s="8"/>
      <c r="E895" s="8"/>
      <c r="F895" s="8">
        <f t="shared" si="39"/>
        <v>0</v>
      </c>
      <c r="G895" s="8" t="str">
        <f t="shared" si="40"/>
        <v>Tarif plein</v>
      </c>
      <c r="H895" s="8">
        <f t="shared" si="41"/>
        <v>2</v>
      </c>
      <c r="I895" s="8" t="str">
        <f>IF(D895="x",VLOOKUP(C895,Prog!$A$1:$C$12,H895,FALSE),"")</f>
        <v/>
      </c>
    </row>
    <row r="896" spans="1:9" x14ac:dyDescent="0.3">
      <c r="A896" s="8"/>
      <c r="B896" s="8"/>
      <c r="C896" s="11"/>
      <c r="D896" s="8"/>
      <c r="E896" s="8"/>
      <c r="F896" s="8">
        <f t="shared" si="39"/>
        <v>0</v>
      </c>
      <c r="G896" s="8" t="str">
        <f t="shared" si="40"/>
        <v>Tarif plein</v>
      </c>
      <c r="H896" s="8">
        <f t="shared" si="41"/>
        <v>2</v>
      </c>
      <c r="I896" s="8" t="str">
        <f>IF(D896="x",VLOOKUP(C896,Prog!$A$1:$C$12,H896,FALSE),"")</f>
        <v/>
      </c>
    </row>
    <row r="897" spans="1:9" x14ac:dyDescent="0.3">
      <c r="A897" s="8"/>
      <c r="B897" s="8"/>
      <c r="C897" s="11"/>
      <c r="D897" s="8"/>
      <c r="E897" s="8"/>
      <c r="F897" s="8">
        <f t="shared" si="39"/>
        <v>0</v>
      </c>
      <c r="G897" s="8" t="str">
        <f t="shared" si="40"/>
        <v>Tarif plein</v>
      </c>
      <c r="H897" s="8">
        <f t="shared" si="41"/>
        <v>2</v>
      </c>
      <c r="I897" s="8" t="str">
        <f>IF(D897="x",VLOOKUP(C897,Prog!$A$1:$C$12,H897,FALSE),"")</f>
        <v/>
      </c>
    </row>
    <row r="898" spans="1:9" x14ac:dyDescent="0.3">
      <c r="A898" s="8"/>
      <c r="B898" s="8"/>
      <c r="C898" s="11"/>
      <c r="D898" s="8"/>
      <c r="E898" s="8"/>
      <c r="F898" s="8">
        <f t="shared" si="39"/>
        <v>0</v>
      </c>
      <c r="G898" s="8" t="str">
        <f t="shared" si="40"/>
        <v>Tarif plein</v>
      </c>
      <c r="H898" s="8">
        <f t="shared" si="41"/>
        <v>2</v>
      </c>
      <c r="I898" s="8" t="str">
        <f>IF(D898="x",VLOOKUP(C898,Prog!$A$1:$C$12,H898,FALSE),"")</f>
        <v/>
      </c>
    </row>
    <row r="899" spans="1:9" x14ac:dyDescent="0.3">
      <c r="A899" s="8"/>
      <c r="B899" s="8"/>
      <c r="C899" s="11"/>
      <c r="D899" s="8"/>
      <c r="E899" s="8"/>
      <c r="F899" s="8">
        <f t="shared" si="39"/>
        <v>0</v>
      </c>
      <c r="G899" s="8" t="str">
        <f t="shared" si="40"/>
        <v>Tarif plein</v>
      </c>
      <c r="H899" s="8">
        <f t="shared" si="41"/>
        <v>2</v>
      </c>
      <c r="I899" s="8" t="str">
        <f>IF(D899="x",VLOOKUP(C899,Prog!$A$1:$C$12,H899,FALSE),"")</f>
        <v/>
      </c>
    </row>
    <row r="900" spans="1:9" x14ac:dyDescent="0.3">
      <c r="A900" s="8"/>
      <c r="B900" s="8"/>
      <c r="C900" s="11"/>
      <c r="D900" s="8"/>
      <c r="E900" s="8"/>
      <c r="F900" s="8">
        <f t="shared" si="39"/>
        <v>0</v>
      </c>
      <c r="G900" s="8" t="str">
        <f t="shared" si="40"/>
        <v>Tarif plein</v>
      </c>
      <c r="H900" s="8">
        <f t="shared" si="41"/>
        <v>2</v>
      </c>
      <c r="I900" s="8" t="str">
        <f>IF(D900="x",VLOOKUP(C900,Prog!$A$1:$C$12,H900,FALSE),"")</f>
        <v/>
      </c>
    </row>
    <row r="901" spans="1:9" x14ac:dyDescent="0.3">
      <c r="A901" s="8"/>
      <c r="B901" s="8"/>
      <c r="C901" s="11"/>
      <c r="D901" s="8"/>
      <c r="E901" s="8"/>
      <c r="F901" s="8">
        <f t="shared" si="39"/>
        <v>0</v>
      </c>
      <c r="G901" s="8" t="str">
        <f t="shared" si="40"/>
        <v>Tarif plein</v>
      </c>
      <c r="H901" s="8">
        <f t="shared" si="41"/>
        <v>2</v>
      </c>
      <c r="I901" s="8" t="str">
        <f>IF(D901="x",VLOOKUP(C901,Prog!$A$1:$C$12,H901,FALSE),"")</f>
        <v/>
      </c>
    </row>
    <row r="902" spans="1:9" x14ac:dyDescent="0.3">
      <c r="A902" s="8"/>
      <c r="B902" s="8"/>
      <c r="C902" s="11"/>
      <c r="D902" s="8"/>
      <c r="E902" s="8"/>
      <c r="F902" s="8">
        <f t="shared" si="39"/>
        <v>0</v>
      </c>
      <c r="G902" s="8" t="str">
        <f t="shared" si="40"/>
        <v>Tarif plein</v>
      </c>
      <c r="H902" s="8">
        <f t="shared" si="41"/>
        <v>2</v>
      </c>
      <c r="I902" s="8" t="str">
        <f>IF(D902="x",VLOOKUP(C902,Prog!$A$1:$C$12,H902,FALSE),"")</f>
        <v/>
      </c>
    </row>
    <row r="903" spans="1:9" x14ac:dyDescent="0.3">
      <c r="A903" s="8"/>
      <c r="B903" s="8"/>
      <c r="C903" s="11"/>
      <c r="D903" s="8"/>
      <c r="E903" s="8"/>
      <c r="F903" s="8">
        <f t="shared" ref="F903:F966" si="42">COUNTIF($A$6:$A$999,A903)</f>
        <v>0</v>
      </c>
      <c r="G903" s="8" t="str">
        <f t="shared" ref="G903:G966" si="43">IF(F903&gt;1,"Tarif réduit","Tarif plein")</f>
        <v>Tarif plein</v>
      </c>
      <c r="H903" s="8">
        <f t="shared" ref="H903:H966" si="44">IF(G903="Tarif réduit",3,2)</f>
        <v>2</v>
      </c>
      <c r="I903" s="8" t="str">
        <f>IF(D903="x",VLOOKUP(C903,Prog!$A$1:$C$12,H903,FALSE),"")</f>
        <v/>
      </c>
    </row>
    <row r="904" spans="1:9" x14ac:dyDescent="0.3">
      <c r="A904" s="8"/>
      <c r="B904" s="8"/>
      <c r="C904" s="11"/>
      <c r="D904" s="8"/>
      <c r="E904" s="8"/>
      <c r="F904" s="8">
        <f t="shared" si="42"/>
        <v>0</v>
      </c>
      <c r="G904" s="8" t="str">
        <f t="shared" si="43"/>
        <v>Tarif plein</v>
      </c>
      <c r="H904" s="8">
        <f t="shared" si="44"/>
        <v>2</v>
      </c>
      <c r="I904" s="8" t="str">
        <f>IF(D904="x",VLOOKUP(C904,Prog!$A$1:$C$12,H904,FALSE),"")</f>
        <v/>
      </c>
    </row>
    <row r="905" spans="1:9" x14ac:dyDescent="0.3">
      <c r="A905" s="8"/>
      <c r="B905" s="8"/>
      <c r="C905" s="11"/>
      <c r="D905" s="8"/>
      <c r="E905" s="8"/>
      <c r="F905" s="8">
        <f t="shared" si="42"/>
        <v>0</v>
      </c>
      <c r="G905" s="8" t="str">
        <f t="shared" si="43"/>
        <v>Tarif plein</v>
      </c>
      <c r="H905" s="8">
        <f t="shared" si="44"/>
        <v>2</v>
      </c>
      <c r="I905" s="8" t="str">
        <f>IF(D905="x",VLOOKUP(C905,Prog!$A$1:$C$12,H905,FALSE),"")</f>
        <v/>
      </c>
    </row>
    <row r="906" spans="1:9" x14ac:dyDescent="0.3">
      <c r="A906" s="8"/>
      <c r="B906" s="8"/>
      <c r="C906" s="11"/>
      <c r="D906" s="8"/>
      <c r="E906" s="8"/>
      <c r="F906" s="8">
        <f t="shared" si="42"/>
        <v>0</v>
      </c>
      <c r="G906" s="8" t="str">
        <f t="shared" si="43"/>
        <v>Tarif plein</v>
      </c>
      <c r="H906" s="8">
        <f t="shared" si="44"/>
        <v>2</v>
      </c>
      <c r="I906" s="8" t="str">
        <f>IF(D906="x",VLOOKUP(C906,Prog!$A$1:$C$12,H906,FALSE),"")</f>
        <v/>
      </c>
    </row>
    <row r="907" spans="1:9" x14ac:dyDescent="0.3">
      <c r="A907" s="8"/>
      <c r="B907" s="8"/>
      <c r="C907" s="11"/>
      <c r="D907" s="8"/>
      <c r="E907" s="8"/>
      <c r="F907" s="8">
        <f t="shared" si="42"/>
        <v>0</v>
      </c>
      <c r="G907" s="8" t="str">
        <f t="shared" si="43"/>
        <v>Tarif plein</v>
      </c>
      <c r="H907" s="8">
        <f t="shared" si="44"/>
        <v>2</v>
      </c>
      <c r="I907" s="8" t="str">
        <f>IF(D907="x",VLOOKUP(C907,Prog!$A$1:$C$12,H907,FALSE),"")</f>
        <v/>
      </c>
    </row>
    <row r="908" spans="1:9" x14ac:dyDescent="0.3">
      <c r="A908" s="8"/>
      <c r="B908" s="8"/>
      <c r="C908" s="11"/>
      <c r="D908" s="8"/>
      <c r="E908" s="8"/>
      <c r="F908" s="8">
        <f t="shared" si="42"/>
        <v>0</v>
      </c>
      <c r="G908" s="8" t="str">
        <f t="shared" si="43"/>
        <v>Tarif plein</v>
      </c>
      <c r="H908" s="8">
        <f t="shared" si="44"/>
        <v>2</v>
      </c>
      <c r="I908" s="8" t="str">
        <f>IF(D908="x",VLOOKUP(C908,Prog!$A$1:$C$12,H908,FALSE),"")</f>
        <v/>
      </c>
    </row>
    <row r="909" spans="1:9" x14ac:dyDescent="0.3">
      <c r="A909" s="8"/>
      <c r="B909" s="8"/>
      <c r="C909" s="11"/>
      <c r="D909" s="8"/>
      <c r="E909" s="8"/>
      <c r="F909" s="8">
        <f t="shared" si="42"/>
        <v>0</v>
      </c>
      <c r="G909" s="8" t="str">
        <f t="shared" si="43"/>
        <v>Tarif plein</v>
      </c>
      <c r="H909" s="8">
        <f t="shared" si="44"/>
        <v>2</v>
      </c>
      <c r="I909" s="8" t="str">
        <f>IF(D909="x",VLOOKUP(C909,Prog!$A$1:$C$12,H909,FALSE),"")</f>
        <v/>
      </c>
    </row>
    <row r="910" spans="1:9" x14ac:dyDescent="0.3">
      <c r="A910" s="8"/>
      <c r="B910" s="8"/>
      <c r="C910" s="11"/>
      <c r="D910" s="8"/>
      <c r="E910" s="8"/>
      <c r="F910" s="8">
        <f t="shared" si="42"/>
        <v>0</v>
      </c>
      <c r="G910" s="8" t="str">
        <f t="shared" si="43"/>
        <v>Tarif plein</v>
      </c>
      <c r="H910" s="8">
        <f t="shared" si="44"/>
        <v>2</v>
      </c>
      <c r="I910" s="8" t="str">
        <f>IF(D910="x",VLOOKUP(C910,Prog!$A$1:$C$12,H910,FALSE),"")</f>
        <v/>
      </c>
    </row>
    <row r="911" spans="1:9" x14ac:dyDescent="0.3">
      <c r="A911" s="8"/>
      <c r="B911" s="8"/>
      <c r="C911" s="11"/>
      <c r="D911" s="8"/>
      <c r="E911" s="8"/>
      <c r="F911" s="8">
        <f t="shared" si="42"/>
        <v>0</v>
      </c>
      <c r="G911" s="8" t="str">
        <f t="shared" si="43"/>
        <v>Tarif plein</v>
      </c>
      <c r="H911" s="8">
        <f t="shared" si="44"/>
        <v>2</v>
      </c>
      <c r="I911" s="8" t="str">
        <f>IF(D911="x",VLOOKUP(C911,Prog!$A$1:$C$12,H911,FALSE),"")</f>
        <v/>
      </c>
    </row>
    <row r="912" spans="1:9" x14ac:dyDescent="0.3">
      <c r="A912" s="8"/>
      <c r="B912" s="8"/>
      <c r="C912" s="11"/>
      <c r="D912" s="8"/>
      <c r="E912" s="8"/>
      <c r="F912" s="8">
        <f t="shared" si="42"/>
        <v>0</v>
      </c>
      <c r="G912" s="8" t="str">
        <f t="shared" si="43"/>
        <v>Tarif plein</v>
      </c>
      <c r="H912" s="8">
        <f t="shared" si="44"/>
        <v>2</v>
      </c>
      <c r="I912" s="8" t="str">
        <f>IF(D912="x",VLOOKUP(C912,Prog!$A$1:$C$12,H912,FALSE),"")</f>
        <v/>
      </c>
    </row>
    <row r="913" spans="1:9" x14ac:dyDescent="0.3">
      <c r="A913" s="8"/>
      <c r="B913" s="8"/>
      <c r="C913" s="11"/>
      <c r="D913" s="8"/>
      <c r="E913" s="8"/>
      <c r="F913" s="8">
        <f t="shared" si="42"/>
        <v>0</v>
      </c>
      <c r="G913" s="8" t="str">
        <f t="shared" si="43"/>
        <v>Tarif plein</v>
      </c>
      <c r="H913" s="8">
        <f t="shared" si="44"/>
        <v>2</v>
      </c>
      <c r="I913" s="8" t="str">
        <f>IF(D913="x",VLOOKUP(C913,Prog!$A$1:$C$12,H913,FALSE),"")</f>
        <v/>
      </c>
    </row>
    <row r="914" spans="1:9" x14ac:dyDescent="0.3">
      <c r="A914" s="8"/>
      <c r="B914" s="8"/>
      <c r="C914" s="11"/>
      <c r="D914" s="8"/>
      <c r="E914" s="8"/>
      <c r="F914" s="8">
        <f t="shared" si="42"/>
        <v>0</v>
      </c>
      <c r="G914" s="8" t="str">
        <f t="shared" si="43"/>
        <v>Tarif plein</v>
      </c>
      <c r="H914" s="8">
        <f t="shared" si="44"/>
        <v>2</v>
      </c>
      <c r="I914" s="8" t="str">
        <f>IF(D914="x",VLOOKUP(C914,Prog!$A$1:$C$12,H914,FALSE),"")</f>
        <v/>
      </c>
    </row>
    <row r="915" spans="1:9" x14ac:dyDescent="0.3">
      <c r="A915" s="8"/>
      <c r="B915" s="8"/>
      <c r="C915" s="11"/>
      <c r="D915" s="8"/>
      <c r="E915" s="8"/>
      <c r="F915" s="8">
        <f t="shared" si="42"/>
        <v>0</v>
      </c>
      <c r="G915" s="8" t="str">
        <f t="shared" si="43"/>
        <v>Tarif plein</v>
      </c>
      <c r="H915" s="8">
        <f t="shared" si="44"/>
        <v>2</v>
      </c>
      <c r="I915" s="8" t="str">
        <f>IF(D915="x",VLOOKUP(C915,Prog!$A$1:$C$12,H915,FALSE),"")</f>
        <v/>
      </c>
    </row>
    <row r="916" spans="1:9" x14ac:dyDescent="0.3">
      <c r="A916" s="8"/>
      <c r="B916" s="8"/>
      <c r="C916" s="11"/>
      <c r="D916" s="8"/>
      <c r="E916" s="8"/>
      <c r="F916" s="8">
        <f t="shared" si="42"/>
        <v>0</v>
      </c>
      <c r="G916" s="8" t="str">
        <f t="shared" si="43"/>
        <v>Tarif plein</v>
      </c>
      <c r="H916" s="8">
        <f t="shared" si="44"/>
        <v>2</v>
      </c>
      <c r="I916" s="8" t="str">
        <f>IF(D916="x",VLOOKUP(C916,Prog!$A$1:$C$12,H916,FALSE),"")</f>
        <v/>
      </c>
    </row>
    <row r="917" spans="1:9" x14ac:dyDescent="0.3">
      <c r="A917" s="8"/>
      <c r="B917" s="8"/>
      <c r="C917" s="11"/>
      <c r="D917" s="8"/>
      <c r="E917" s="8"/>
      <c r="F917" s="8">
        <f t="shared" si="42"/>
        <v>0</v>
      </c>
      <c r="G917" s="8" t="str">
        <f t="shared" si="43"/>
        <v>Tarif plein</v>
      </c>
      <c r="H917" s="8">
        <f t="shared" si="44"/>
        <v>2</v>
      </c>
      <c r="I917" s="8" t="str">
        <f>IF(D917="x",VLOOKUP(C917,Prog!$A$1:$C$12,H917,FALSE),"")</f>
        <v/>
      </c>
    </row>
    <row r="918" spans="1:9" x14ac:dyDescent="0.3">
      <c r="A918" s="8"/>
      <c r="B918" s="8"/>
      <c r="C918" s="11"/>
      <c r="D918" s="8"/>
      <c r="E918" s="8"/>
      <c r="F918" s="8">
        <f t="shared" si="42"/>
        <v>0</v>
      </c>
      <c r="G918" s="8" t="str">
        <f t="shared" si="43"/>
        <v>Tarif plein</v>
      </c>
      <c r="H918" s="8">
        <f t="shared" si="44"/>
        <v>2</v>
      </c>
      <c r="I918" s="8" t="str">
        <f>IF(D918="x",VLOOKUP(C918,Prog!$A$1:$C$12,H918,FALSE),"")</f>
        <v/>
      </c>
    </row>
    <row r="919" spans="1:9" x14ac:dyDescent="0.3">
      <c r="A919" s="8"/>
      <c r="B919" s="8"/>
      <c r="C919" s="11"/>
      <c r="D919" s="8"/>
      <c r="E919" s="8"/>
      <c r="F919" s="8">
        <f t="shared" si="42"/>
        <v>0</v>
      </c>
      <c r="G919" s="8" t="str">
        <f t="shared" si="43"/>
        <v>Tarif plein</v>
      </c>
      <c r="H919" s="8">
        <f t="shared" si="44"/>
        <v>2</v>
      </c>
      <c r="I919" s="8" t="str">
        <f>IF(D919="x",VLOOKUP(C919,Prog!$A$1:$C$12,H919,FALSE),"")</f>
        <v/>
      </c>
    </row>
    <row r="920" spans="1:9" x14ac:dyDescent="0.3">
      <c r="A920" s="8"/>
      <c r="B920" s="8"/>
      <c r="C920" s="11"/>
      <c r="D920" s="8"/>
      <c r="E920" s="8"/>
      <c r="F920" s="8">
        <f t="shared" si="42"/>
        <v>0</v>
      </c>
      <c r="G920" s="8" t="str">
        <f t="shared" si="43"/>
        <v>Tarif plein</v>
      </c>
      <c r="H920" s="8">
        <f t="shared" si="44"/>
        <v>2</v>
      </c>
      <c r="I920" s="8" t="str">
        <f>IF(D920="x",VLOOKUP(C920,Prog!$A$1:$C$12,H920,FALSE),"")</f>
        <v/>
      </c>
    </row>
    <row r="921" spans="1:9" x14ac:dyDescent="0.3">
      <c r="A921" s="8"/>
      <c r="B921" s="8"/>
      <c r="C921" s="11"/>
      <c r="D921" s="8"/>
      <c r="E921" s="8"/>
      <c r="F921" s="8">
        <f t="shared" si="42"/>
        <v>0</v>
      </c>
      <c r="G921" s="8" t="str">
        <f t="shared" si="43"/>
        <v>Tarif plein</v>
      </c>
      <c r="H921" s="8">
        <f t="shared" si="44"/>
        <v>2</v>
      </c>
      <c r="I921" s="8" t="str">
        <f>IF(D921="x",VLOOKUP(C921,Prog!$A$1:$C$12,H921,FALSE),"")</f>
        <v/>
      </c>
    </row>
    <row r="922" spans="1:9" x14ac:dyDescent="0.3">
      <c r="A922" s="8"/>
      <c r="B922" s="8"/>
      <c r="C922" s="11"/>
      <c r="D922" s="8"/>
      <c r="E922" s="8"/>
      <c r="F922" s="8">
        <f t="shared" si="42"/>
        <v>0</v>
      </c>
      <c r="G922" s="8" t="str">
        <f t="shared" si="43"/>
        <v>Tarif plein</v>
      </c>
      <c r="H922" s="8">
        <f t="shared" si="44"/>
        <v>2</v>
      </c>
      <c r="I922" s="8" t="str">
        <f>IF(D922="x",VLOOKUP(C922,Prog!$A$1:$C$12,H922,FALSE),"")</f>
        <v/>
      </c>
    </row>
    <row r="923" spans="1:9" x14ac:dyDescent="0.3">
      <c r="A923" s="8"/>
      <c r="B923" s="8"/>
      <c r="C923" s="11"/>
      <c r="D923" s="8"/>
      <c r="E923" s="8"/>
      <c r="F923" s="8">
        <f t="shared" si="42"/>
        <v>0</v>
      </c>
      <c r="G923" s="8" t="str">
        <f t="shared" si="43"/>
        <v>Tarif plein</v>
      </c>
      <c r="H923" s="8">
        <f t="shared" si="44"/>
        <v>2</v>
      </c>
      <c r="I923" s="8" t="str">
        <f>IF(D923="x",VLOOKUP(C923,Prog!$A$1:$C$12,H923,FALSE),"")</f>
        <v/>
      </c>
    </row>
    <row r="924" spans="1:9" x14ac:dyDescent="0.3">
      <c r="A924" s="8"/>
      <c r="B924" s="8"/>
      <c r="C924" s="11"/>
      <c r="D924" s="8"/>
      <c r="E924" s="8"/>
      <c r="F924" s="8">
        <f t="shared" si="42"/>
        <v>0</v>
      </c>
      <c r="G924" s="8" t="str">
        <f t="shared" si="43"/>
        <v>Tarif plein</v>
      </c>
      <c r="H924" s="8">
        <f t="shared" si="44"/>
        <v>2</v>
      </c>
      <c r="I924" s="8" t="str">
        <f>IF(D924="x",VLOOKUP(C924,Prog!$A$1:$C$12,H924,FALSE),"")</f>
        <v/>
      </c>
    </row>
    <row r="925" spans="1:9" x14ac:dyDescent="0.3">
      <c r="A925" s="8"/>
      <c r="B925" s="8"/>
      <c r="C925" s="11"/>
      <c r="D925" s="8"/>
      <c r="E925" s="8"/>
      <c r="F925" s="8">
        <f t="shared" si="42"/>
        <v>0</v>
      </c>
      <c r="G925" s="8" t="str">
        <f t="shared" si="43"/>
        <v>Tarif plein</v>
      </c>
      <c r="H925" s="8">
        <f t="shared" si="44"/>
        <v>2</v>
      </c>
      <c r="I925" s="8" t="str">
        <f>IF(D925="x",VLOOKUP(C925,Prog!$A$1:$C$12,H925,FALSE),"")</f>
        <v/>
      </c>
    </row>
    <row r="926" spans="1:9" x14ac:dyDescent="0.3">
      <c r="A926" s="8"/>
      <c r="B926" s="8"/>
      <c r="C926" s="11"/>
      <c r="D926" s="8"/>
      <c r="E926" s="8"/>
      <c r="F926" s="8">
        <f t="shared" si="42"/>
        <v>0</v>
      </c>
      <c r="G926" s="8" t="str">
        <f t="shared" si="43"/>
        <v>Tarif plein</v>
      </c>
      <c r="H926" s="8">
        <f t="shared" si="44"/>
        <v>2</v>
      </c>
      <c r="I926" s="8" t="str">
        <f>IF(D926="x",VLOOKUP(C926,Prog!$A$1:$C$12,H926,FALSE),"")</f>
        <v/>
      </c>
    </row>
    <row r="927" spans="1:9" x14ac:dyDescent="0.3">
      <c r="A927" s="8"/>
      <c r="B927" s="8"/>
      <c r="C927" s="11"/>
      <c r="D927" s="8"/>
      <c r="E927" s="8"/>
      <c r="F927" s="8">
        <f t="shared" si="42"/>
        <v>0</v>
      </c>
      <c r="G927" s="8" t="str">
        <f t="shared" si="43"/>
        <v>Tarif plein</v>
      </c>
      <c r="H927" s="8">
        <f t="shared" si="44"/>
        <v>2</v>
      </c>
      <c r="I927" s="8" t="str">
        <f>IF(D927="x",VLOOKUP(C927,Prog!$A$1:$C$12,H927,FALSE),"")</f>
        <v/>
      </c>
    </row>
    <row r="928" spans="1:9" x14ac:dyDescent="0.3">
      <c r="A928" s="8"/>
      <c r="B928" s="8"/>
      <c r="C928" s="11"/>
      <c r="D928" s="8"/>
      <c r="E928" s="8"/>
      <c r="F928" s="8">
        <f t="shared" si="42"/>
        <v>0</v>
      </c>
      <c r="G928" s="8" t="str">
        <f t="shared" si="43"/>
        <v>Tarif plein</v>
      </c>
      <c r="H928" s="8">
        <f t="shared" si="44"/>
        <v>2</v>
      </c>
      <c r="I928" s="8" t="str">
        <f>IF(D928="x",VLOOKUP(C928,Prog!$A$1:$C$12,H928,FALSE),"")</f>
        <v/>
      </c>
    </row>
    <row r="929" spans="1:9" x14ac:dyDescent="0.3">
      <c r="A929" s="8"/>
      <c r="B929" s="8"/>
      <c r="C929" s="11"/>
      <c r="D929" s="8"/>
      <c r="E929" s="8"/>
      <c r="F929" s="8">
        <f t="shared" si="42"/>
        <v>0</v>
      </c>
      <c r="G929" s="8" t="str">
        <f t="shared" si="43"/>
        <v>Tarif plein</v>
      </c>
      <c r="H929" s="8">
        <f t="shared" si="44"/>
        <v>2</v>
      </c>
      <c r="I929" s="8" t="str">
        <f>IF(D929="x",VLOOKUP(C929,Prog!$A$1:$C$12,H929,FALSE),"")</f>
        <v/>
      </c>
    </row>
    <row r="930" spans="1:9" x14ac:dyDescent="0.3">
      <c r="A930" s="8"/>
      <c r="B930" s="8"/>
      <c r="C930" s="11"/>
      <c r="D930" s="8"/>
      <c r="E930" s="8"/>
      <c r="F930" s="8">
        <f t="shared" si="42"/>
        <v>0</v>
      </c>
      <c r="G930" s="8" t="str">
        <f t="shared" si="43"/>
        <v>Tarif plein</v>
      </c>
      <c r="H930" s="8">
        <f t="shared" si="44"/>
        <v>2</v>
      </c>
      <c r="I930" s="8" t="str">
        <f>IF(D930="x",VLOOKUP(C930,Prog!$A$1:$C$12,H930,FALSE),"")</f>
        <v/>
      </c>
    </row>
    <row r="931" spans="1:9" x14ac:dyDescent="0.3">
      <c r="A931" s="8"/>
      <c r="B931" s="8"/>
      <c r="C931" s="11"/>
      <c r="D931" s="8"/>
      <c r="E931" s="8"/>
      <c r="F931" s="8">
        <f t="shared" si="42"/>
        <v>0</v>
      </c>
      <c r="G931" s="8" t="str">
        <f t="shared" si="43"/>
        <v>Tarif plein</v>
      </c>
      <c r="H931" s="8">
        <f t="shared" si="44"/>
        <v>2</v>
      </c>
      <c r="I931" s="8" t="str">
        <f>IF(D931="x",VLOOKUP(C931,Prog!$A$1:$C$12,H931,FALSE),"")</f>
        <v/>
      </c>
    </row>
    <row r="932" spans="1:9" x14ac:dyDescent="0.3">
      <c r="A932" s="8"/>
      <c r="B932" s="8"/>
      <c r="C932" s="11"/>
      <c r="D932" s="8"/>
      <c r="E932" s="8"/>
      <c r="F932" s="8">
        <f t="shared" si="42"/>
        <v>0</v>
      </c>
      <c r="G932" s="8" t="str">
        <f t="shared" si="43"/>
        <v>Tarif plein</v>
      </c>
      <c r="H932" s="8">
        <f t="shared" si="44"/>
        <v>2</v>
      </c>
      <c r="I932" s="8" t="str">
        <f>IF(D932="x",VLOOKUP(C932,Prog!$A$1:$C$12,H932,FALSE),"")</f>
        <v/>
      </c>
    </row>
    <row r="933" spans="1:9" x14ac:dyDescent="0.3">
      <c r="A933" s="8"/>
      <c r="B933" s="8"/>
      <c r="C933" s="11"/>
      <c r="D933" s="8"/>
      <c r="E933" s="8"/>
      <c r="F933" s="8">
        <f t="shared" si="42"/>
        <v>0</v>
      </c>
      <c r="G933" s="8" t="str">
        <f t="shared" si="43"/>
        <v>Tarif plein</v>
      </c>
      <c r="H933" s="8">
        <f t="shared" si="44"/>
        <v>2</v>
      </c>
      <c r="I933" s="8" t="str">
        <f>IF(D933="x",VLOOKUP(C933,Prog!$A$1:$C$12,H933,FALSE),"")</f>
        <v/>
      </c>
    </row>
    <row r="934" spans="1:9" x14ac:dyDescent="0.3">
      <c r="A934" s="8"/>
      <c r="B934" s="8"/>
      <c r="C934" s="11"/>
      <c r="D934" s="8"/>
      <c r="E934" s="8"/>
      <c r="F934" s="8">
        <f t="shared" si="42"/>
        <v>0</v>
      </c>
      <c r="G934" s="8" t="str">
        <f t="shared" si="43"/>
        <v>Tarif plein</v>
      </c>
      <c r="H934" s="8">
        <f t="shared" si="44"/>
        <v>2</v>
      </c>
      <c r="I934" s="8" t="str">
        <f>IF(D934="x",VLOOKUP(C934,Prog!$A$1:$C$12,H934,FALSE),"")</f>
        <v/>
      </c>
    </row>
    <row r="935" spans="1:9" x14ac:dyDescent="0.3">
      <c r="A935" s="8"/>
      <c r="B935" s="8"/>
      <c r="C935" s="11"/>
      <c r="D935" s="8"/>
      <c r="E935" s="8"/>
      <c r="F935" s="8">
        <f t="shared" si="42"/>
        <v>0</v>
      </c>
      <c r="G935" s="8" t="str">
        <f t="shared" si="43"/>
        <v>Tarif plein</v>
      </c>
      <c r="H935" s="8">
        <f t="shared" si="44"/>
        <v>2</v>
      </c>
      <c r="I935" s="8" t="str">
        <f>IF(D935="x",VLOOKUP(C935,Prog!$A$1:$C$12,H935,FALSE),"")</f>
        <v/>
      </c>
    </row>
    <row r="936" spans="1:9" x14ac:dyDescent="0.3">
      <c r="A936" s="8"/>
      <c r="B936" s="8"/>
      <c r="C936" s="11"/>
      <c r="D936" s="8"/>
      <c r="E936" s="8"/>
      <c r="F936" s="8">
        <f t="shared" si="42"/>
        <v>0</v>
      </c>
      <c r="G936" s="8" t="str">
        <f t="shared" si="43"/>
        <v>Tarif plein</v>
      </c>
      <c r="H936" s="8">
        <f t="shared" si="44"/>
        <v>2</v>
      </c>
      <c r="I936" s="8" t="str">
        <f>IF(D936="x",VLOOKUP(C936,Prog!$A$1:$C$12,H936,FALSE),"")</f>
        <v/>
      </c>
    </row>
    <row r="937" spans="1:9" x14ac:dyDescent="0.3">
      <c r="A937" s="8"/>
      <c r="B937" s="8"/>
      <c r="C937" s="11"/>
      <c r="D937" s="8"/>
      <c r="E937" s="8"/>
      <c r="F937" s="8">
        <f t="shared" si="42"/>
        <v>0</v>
      </c>
      <c r="G937" s="8" t="str">
        <f t="shared" si="43"/>
        <v>Tarif plein</v>
      </c>
      <c r="H937" s="8">
        <f t="shared" si="44"/>
        <v>2</v>
      </c>
      <c r="I937" s="8" t="str">
        <f>IF(D937="x",VLOOKUP(C937,Prog!$A$1:$C$12,H937,FALSE),"")</f>
        <v/>
      </c>
    </row>
    <row r="938" spans="1:9" x14ac:dyDescent="0.3">
      <c r="A938" s="8"/>
      <c r="B938" s="8"/>
      <c r="C938" s="11"/>
      <c r="D938" s="8"/>
      <c r="E938" s="8"/>
      <c r="F938" s="8">
        <f t="shared" si="42"/>
        <v>0</v>
      </c>
      <c r="G938" s="8" t="str">
        <f t="shared" si="43"/>
        <v>Tarif plein</v>
      </c>
      <c r="H938" s="8">
        <f t="shared" si="44"/>
        <v>2</v>
      </c>
      <c r="I938" s="8" t="str">
        <f>IF(D938="x",VLOOKUP(C938,Prog!$A$1:$C$12,H938,FALSE),"")</f>
        <v/>
      </c>
    </row>
    <row r="939" spans="1:9" x14ac:dyDescent="0.3">
      <c r="A939" s="8"/>
      <c r="B939" s="8"/>
      <c r="C939" s="11"/>
      <c r="D939" s="8"/>
      <c r="E939" s="8"/>
      <c r="F939" s="8">
        <f t="shared" si="42"/>
        <v>0</v>
      </c>
      <c r="G939" s="8" t="str">
        <f t="shared" si="43"/>
        <v>Tarif plein</v>
      </c>
      <c r="H939" s="8">
        <f t="shared" si="44"/>
        <v>2</v>
      </c>
      <c r="I939" s="8" t="str">
        <f>IF(D939="x",VLOOKUP(C939,Prog!$A$1:$C$12,H939,FALSE),"")</f>
        <v/>
      </c>
    </row>
    <row r="940" spans="1:9" x14ac:dyDescent="0.3">
      <c r="A940" s="8"/>
      <c r="B940" s="8"/>
      <c r="C940" s="11"/>
      <c r="D940" s="8"/>
      <c r="E940" s="8"/>
      <c r="F940" s="8">
        <f t="shared" si="42"/>
        <v>0</v>
      </c>
      <c r="G940" s="8" t="str">
        <f t="shared" si="43"/>
        <v>Tarif plein</v>
      </c>
      <c r="H940" s="8">
        <f t="shared" si="44"/>
        <v>2</v>
      </c>
      <c r="I940" s="8" t="str">
        <f>IF(D940="x",VLOOKUP(C940,Prog!$A$1:$C$12,H940,FALSE),"")</f>
        <v/>
      </c>
    </row>
    <row r="941" spans="1:9" x14ac:dyDescent="0.3">
      <c r="A941" s="8"/>
      <c r="B941" s="8"/>
      <c r="C941" s="11"/>
      <c r="D941" s="8"/>
      <c r="E941" s="8"/>
      <c r="F941" s="8">
        <f t="shared" si="42"/>
        <v>0</v>
      </c>
      <c r="G941" s="8" t="str">
        <f t="shared" si="43"/>
        <v>Tarif plein</v>
      </c>
      <c r="H941" s="8">
        <f t="shared" si="44"/>
        <v>2</v>
      </c>
      <c r="I941" s="8" t="str">
        <f>IF(D941="x",VLOOKUP(C941,Prog!$A$1:$C$12,H941,FALSE),"")</f>
        <v/>
      </c>
    </row>
    <row r="942" spans="1:9" x14ac:dyDescent="0.3">
      <c r="A942" s="8"/>
      <c r="B942" s="8"/>
      <c r="C942" s="11"/>
      <c r="D942" s="8"/>
      <c r="E942" s="8"/>
      <c r="F942" s="8">
        <f t="shared" si="42"/>
        <v>0</v>
      </c>
      <c r="G942" s="8" t="str">
        <f t="shared" si="43"/>
        <v>Tarif plein</v>
      </c>
      <c r="H942" s="8">
        <f t="shared" si="44"/>
        <v>2</v>
      </c>
      <c r="I942" s="8" t="str">
        <f>IF(D942="x",VLOOKUP(C942,Prog!$A$1:$C$12,H942,FALSE),"")</f>
        <v/>
      </c>
    </row>
    <row r="943" spans="1:9" x14ac:dyDescent="0.3">
      <c r="A943" s="8"/>
      <c r="B943" s="8"/>
      <c r="C943" s="11"/>
      <c r="D943" s="8"/>
      <c r="E943" s="8"/>
      <c r="F943" s="8">
        <f t="shared" si="42"/>
        <v>0</v>
      </c>
      <c r="G943" s="8" t="str">
        <f t="shared" si="43"/>
        <v>Tarif plein</v>
      </c>
      <c r="H943" s="8">
        <f t="shared" si="44"/>
        <v>2</v>
      </c>
      <c r="I943" s="8" t="str">
        <f>IF(D943="x",VLOOKUP(C943,Prog!$A$1:$C$12,H943,FALSE),"")</f>
        <v/>
      </c>
    </row>
    <row r="944" spans="1:9" x14ac:dyDescent="0.3">
      <c r="A944" s="8"/>
      <c r="B944" s="8"/>
      <c r="C944" s="11"/>
      <c r="D944" s="8"/>
      <c r="E944" s="8"/>
      <c r="F944" s="8">
        <f t="shared" si="42"/>
        <v>0</v>
      </c>
      <c r="G944" s="8" t="str">
        <f t="shared" si="43"/>
        <v>Tarif plein</v>
      </c>
      <c r="H944" s="8">
        <f t="shared" si="44"/>
        <v>2</v>
      </c>
      <c r="I944" s="8" t="str">
        <f>IF(D944="x",VLOOKUP(C944,Prog!$A$1:$C$12,H944,FALSE),"")</f>
        <v/>
      </c>
    </row>
    <row r="945" spans="1:9" x14ac:dyDescent="0.3">
      <c r="A945" s="8"/>
      <c r="B945" s="8"/>
      <c r="C945" s="11"/>
      <c r="D945" s="8"/>
      <c r="E945" s="8"/>
      <c r="F945" s="8">
        <f t="shared" si="42"/>
        <v>0</v>
      </c>
      <c r="G945" s="8" t="str">
        <f t="shared" si="43"/>
        <v>Tarif plein</v>
      </c>
      <c r="H945" s="8">
        <f t="shared" si="44"/>
        <v>2</v>
      </c>
      <c r="I945" s="8" t="str">
        <f>IF(D945="x",VLOOKUP(C945,Prog!$A$1:$C$12,H945,FALSE),"")</f>
        <v/>
      </c>
    </row>
    <row r="946" spans="1:9" x14ac:dyDescent="0.3">
      <c r="A946" s="8"/>
      <c r="B946" s="8"/>
      <c r="C946" s="11"/>
      <c r="D946" s="8"/>
      <c r="E946" s="8"/>
      <c r="F946" s="8">
        <f t="shared" si="42"/>
        <v>0</v>
      </c>
      <c r="G946" s="8" t="str">
        <f t="shared" si="43"/>
        <v>Tarif plein</v>
      </c>
      <c r="H946" s="8">
        <f t="shared" si="44"/>
        <v>2</v>
      </c>
      <c r="I946" s="8" t="str">
        <f>IF(D946="x",VLOOKUP(C946,Prog!$A$1:$C$12,H946,FALSE),"")</f>
        <v/>
      </c>
    </row>
    <row r="947" spans="1:9" x14ac:dyDescent="0.3">
      <c r="A947" s="8"/>
      <c r="B947" s="8"/>
      <c r="C947" s="11"/>
      <c r="D947" s="8"/>
      <c r="E947" s="8"/>
      <c r="F947" s="8">
        <f t="shared" si="42"/>
        <v>0</v>
      </c>
      <c r="G947" s="8" t="str">
        <f t="shared" si="43"/>
        <v>Tarif plein</v>
      </c>
      <c r="H947" s="8">
        <f t="shared" si="44"/>
        <v>2</v>
      </c>
      <c r="I947" s="8" t="str">
        <f>IF(D947="x",VLOOKUP(C947,Prog!$A$1:$C$12,H947,FALSE),"")</f>
        <v/>
      </c>
    </row>
    <row r="948" spans="1:9" x14ac:dyDescent="0.3">
      <c r="A948" s="8"/>
      <c r="B948" s="8"/>
      <c r="C948" s="11"/>
      <c r="D948" s="8"/>
      <c r="E948" s="8"/>
      <c r="F948" s="8">
        <f t="shared" si="42"/>
        <v>0</v>
      </c>
      <c r="G948" s="8" t="str">
        <f t="shared" si="43"/>
        <v>Tarif plein</v>
      </c>
      <c r="H948" s="8">
        <f t="shared" si="44"/>
        <v>2</v>
      </c>
      <c r="I948" s="8" t="str">
        <f>IF(D948="x",VLOOKUP(C948,Prog!$A$1:$C$12,H948,FALSE),"")</f>
        <v/>
      </c>
    </row>
    <row r="949" spans="1:9" x14ac:dyDescent="0.3">
      <c r="A949" s="8"/>
      <c r="B949" s="8"/>
      <c r="C949" s="11"/>
      <c r="D949" s="8"/>
      <c r="E949" s="8"/>
      <c r="F949" s="8">
        <f t="shared" si="42"/>
        <v>0</v>
      </c>
      <c r="G949" s="8" t="str">
        <f t="shared" si="43"/>
        <v>Tarif plein</v>
      </c>
      <c r="H949" s="8">
        <f t="shared" si="44"/>
        <v>2</v>
      </c>
      <c r="I949" s="8" t="str">
        <f>IF(D949="x",VLOOKUP(C949,Prog!$A$1:$C$12,H949,FALSE),"")</f>
        <v/>
      </c>
    </row>
    <row r="950" spans="1:9" x14ac:dyDescent="0.3">
      <c r="A950" s="8"/>
      <c r="B950" s="8"/>
      <c r="C950" s="11"/>
      <c r="D950" s="8"/>
      <c r="E950" s="8"/>
      <c r="F950" s="8">
        <f t="shared" si="42"/>
        <v>0</v>
      </c>
      <c r="G950" s="8" t="str">
        <f t="shared" si="43"/>
        <v>Tarif plein</v>
      </c>
      <c r="H950" s="8">
        <f t="shared" si="44"/>
        <v>2</v>
      </c>
      <c r="I950" s="8" t="str">
        <f>IF(D950="x",VLOOKUP(C950,Prog!$A$1:$C$12,H950,FALSE),"")</f>
        <v/>
      </c>
    </row>
    <row r="951" spans="1:9" x14ac:dyDescent="0.3">
      <c r="A951" s="8"/>
      <c r="B951" s="8"/>
      <c r="C951" s="11"/>
      <c r="D951" s="8"/>
      <c r="E951" s="8"/>
      <c r="F951" s="8">
        <f t="shared" si="42"/>
        <v>0</v>
      </c>
      <c r="G951" s="8" t="str">
        <f t="shared" si="43"/>
        <v>Tarif plein</v>
      </c>
      <c r="H951" s="8">
        <f t="shared" si="44"/>
        <v>2</v>
      </c>
      <c r="I951" s="8" t="str">
        <f>IF(D951="x",VLOOKUP(C951,Prog!$A$1:$C$12,H951,FALSE),"")</f>
        <v/>
      </c>
    </row>
    <row r="952" spans="1:9" x14ac:dyDescent="0.3">
      <c r="A952" s="8"/>
      <c r="B952" s="8"/>
      <c r="C952" s="11"/>
      <c r="D952" s="8"/>
      <c r="E952" s="8"/>
      <c r="F952" s="8">
        <f t="shared" si="42"/>
        <v>0</v>
      </c>
      <c r="G952" s="8" t="str">
        <f t="shared" si="43"/>
        <v>Tarif plein</v>
      </c>
      <c r="H952" s="8">
        <f t="shared" si="44"/>
        <v>2</v>
      </c>
      <c r="I952" s="8" t="str">
        <f>IF(D952="x",VLOOKUP(C952,Prog!$A$1:$C$12,H952,FALSE),"")</f>
        <v/>
      </c>
    </row>
    <row r="953" spans="1:9" x14ac:dyDescent="0.3">
      <c r="A953" s="8"/>
      <c r="B953" s="8"/>
      <c r="C953" s="11"/>
      <c r="D953" s="8"/>
      <c r="E953" s="8"/>
      <c r="F953" s="8">
        <f t="shared" si="42"/>
        <v>0</v>
      </c>
      <c r="G953" s="8" t="str">
        <f t="shared" si="43"/>
        <v>Tarif plein</v>
      </c>
      <c r="H953" s="8">
        <f t="shared" si="44"/>
        <v>2</v>
      </c>
      <c r="I953" s="8" t="str">
        <f>IF(D953="x",VLOOKUP(C953,Prog!$A$1:$C$12,H953,FALSE),"")</f>
        <v/>
      </c>
    </row>
    <row r="954" spans="1:9" x14ac:dyDescent="0.3">
      <c r="A954" s="8"/>
      <c r="B954" s="8"/>
      <c r="C954" s="11"/>
      <c r="D954" s="8"/>
      <c r="E954" s="8"/>
      <c r="F954" s="8">
        <f t="shared" si="42"/>
        <v>0</v>
      </c>
      <c r="G954" s="8" t="str">
        <f t="shared" si="43"/>
        <v>Tarif plein</v>
      </c>
      <c r="H954" s="8">
        <f t="shared" si="44"/>
        <v>2</v>
      </c>
      <c r="I954" s="8" t="str">
        <f>IF(D954="x",VLOOKUP(C954,Prog!$A$1:$C$12,H954,FALSE),"")</f>
        <v/>
      </c>
    </row>
    <row r="955" spans="1:9" x14ac:dyDescent="0.3">
      <c r="A955" s="8"/>
      <c r="B955" s="8"/>
      <c r="C955" s="11"/>
      <c r="D955" s="8"/>
      <c r="E955" s="8"/>
      <c r="F955" s="8">
        <f t="shared" si="42"/>
        <v>0</v>
      </c>
      <c r="G955" s="8" t="str">
        <f t="shared" si="43"/>
        <v>Tarif plein</v>
      </c>
      <c r="H955" s="8">
        <f t="shared" si="44"/>
        <v>2</v>
      </c>
      <c r="I955" s="8" t="str">
        <f>IF(D955="x",VLOOKUP(C955,Prog!$A$1:$C$12,H955,FALSE),"")</f>
        <v/>
      </c>
    </row>
    <row r="956" spans="1:9" x14ac:dyDescent="0.3">
      <c r="A956" s="8"/>
      <c r="B956" s="8"/>
      <c r="C956" s="11"/>
      <c r="D956" s="8"/>
      <c r="E956" s="8"/>
      <c r="F956" s="8">
        <f t="shared" si="42"/>
        <v>0</v>
      </c>
      <c r="G956" s="8" t="str">
        <f t="shared" si="43"/>
        <v>Tarif plein</v>
      </c>
      <c r="H956" s="8">
        <f t="shared" si="44"/>
        <v>2</v>
      </c>
      <c r="I956" s="8" t="str">
        <f>IF(D956="x",VLOOKUP(C956,Prog!$A$1:$C$12,H956,FALSE),"")</f>
        <v/>
      </c>
    </row>
    <row r="957" spans="1:9" x14ac:dyDescent="0.3">
      <c r="A957" s="8"/>
      <c r="B957" s="8"/>
      <c r="C957" s="11"/>
      <c r="D957" s="8"/>
      <c r="E957" s="8"/>
      <c r="F957" s="8">
        <f t="shared" si="42"/>
        <v>0</v>
      </c>
      <c r="G957" s="8" t="str">
        <f t="shared" si="43"/>
        <v>Tarif plein</v>
      </c>
      <c r="H957" s="8">
        <f t="shared" si="44"/>
        <v>2</v>
      </c>
      <c r="I957" s="8" t="str">
        <f>IF(D957="x",VLOOKUP(C957,Prog!$A$1:$C$12,H957,FALSE),"")</f>
        <v/>
      </c>
    </row>
    <row r="958" spans="1:9" x14ac:dyDescent="0.3">
      <c r="A958" s="8"/>
      <c r="B958" s="8"/>
      <c r="C958" s="11"/>
      <c r="D958" s="8"/>
      <c r="E958" s="8"/>
      <c r="F958" s="8">
        <f t="shared" si="42"/>
        <v>0</v>
      </c>
      <c r="G958" s="8" t="str">
        <f t="shared" si="43"/>
        <v>Tarif plein</v>
      </c>
      <c r="H958" s="8">
        <f t="shared" si="44"/>
        <v>2</v>
      </c>
      <c r="I958" s="8" t="str">
        <f>IF(D958="x",VLOOKUP(C958,Prog!$A$1:$C$12,H958,FALSE),"")</f>
        <v/>
      </c>
    </row>
    <row r="959" spans="1:9" x14ac:dyDescent="0.3">
      <c r="A959" s="8"/>
      <c r="B959" s="8"/>
      <c r="C959" s="11"/>
      <c r="D959" s="8"/>
      <c r="E959" s="8"/>
      <c r="F959" s="8">
        <f t="shared" si="42"/>
        <v>0</v>
      </c>
      <c r="G959" s="8" t="str">
        <f t="shared" si="43"/>
        <v>Tarif plein</v>
      </c>
      <c r="H959" s="8">
        <f t="shared" si="44"/>
        <v>2</v>
      </c>
      <c r="I959" s="8" t="str">
        <f>IF(D959="x",VLOOKUP(C959,Prog!$A$1:$C$12,H959,FALSE),"")</f>
        <v/>
      </c>
    </row>
    <row r="960" spans="1:9" x14ac:dyDescent="0.3">
      <c r="A960" s="8"/>
      <c r="B960" s="8"/>
      <c r="C960" s="11"/>
      <c r="D960" s="8"/>
      <c r="E960" s="8"/>
      <c r="F960" s="8">
        <f t="shared" si="42"/>
        <v>0</v>
      </c>
      <c r="G960" s="8" t="str">
        <f t="shared" si="43"/>
        <v>Tarif plein</v>
      </c>
      <c r="H960" s="8">
        <f t="shared" si="44"/>
        <v>2</v>
      </c>
      <c r="I960" s="8" t="str">
        <f>IF(D960="x",VLOOKUP(C960,Prog!$A$1:$C$12,H960,FALSE),"")</f>
        <v/>
      </c>
    </row>
    <row r="961" spans="1:9" x14ac:dyDescent="0.3">
      <c r="A961" s="8"/>
      <c r="B961" s="8"/>
      <c r="C961" s="11"/>
      <c r="D961" s="8"/>
      <c r="E961" s="8"/>
      <c r="F961" s="8">
        <f t="shared" si="42"/>
        <v>0</v>
      </c>
      <c r="G961" s="8" t="str">
        <f t="shared" si="43"/>
        <v>Tarif plein</v>
      </c>
      <c r="H961" s="8">
        <f t="shared" si="44"/>
        <v>2</v>
      </c>
      <c r="I961" s="8" t="str">
        <f>IF(D961="x",VLOOKUP(C961,Prog!$A$1:$C$12,H961,FALSE),"")</f>
        <v/>
      </c>
    </row>
    <row r="962" spans="1:9" x14ac:dyDescent="0.3">
      <c r="A962" s="8"/>
      <c r="B962" s="8"/>
      <c r="C962" s="11"/>
      <c r="D962" s="8"/>
      <c r="E962" s="8"/>
      <c r="F962" s="8">
        <f t="shared" si="42"/>
        <v>0</v>
      </c>
      <c r="G962" s="8" t="str">
        <f t="shared" si="43"/>
        <v>Tarif plein</v>
      </c>
      <c r="H962" s="8">
        <f t="shared" si="44"/>
        <v>2</v>
      </c>
      <c r="I962" s="8" t="str">
        <f>IF(D962="x",VLOOKUP(C962,Prog!$A$1:$C$12,H962,FALSE),"")</f>
        <v/>
      </c>
    </row>
    <row r="963" spans="1:9" x14ac:dyDescent="0.3">
      <c r="A963" s="8"/>
      <c r="B963" s="8"/>
      <c r="C963" s="11"/>
      <c r="D963" s="8"/>
      <c r="E963" s="8"/>
      <c r="F963" s="8">
        <f t="shared" si="42"/>
        <v>0</v>
      </c>
      <c r="G963" s="8" t="str">
        <f t="shared" si="43"/>
        <v>Tarif plein</v>
      </c>
      <c r="H963" s="8">
        <f t="shared" si="44"/>
        <v>2</v>
      </c>
      <c r="I963" s="8" t="str">
        <f>IF(D963="x",VLOOKUP(C963,Prog!$A$1:$C$12,H963,FALSE),"")</f>
        <v/>
      </c>
    </row>
    <row r="964" spans="1:9" x14ac:dyDescent="0.3">
      <c r="A964" s="8"/>
      <c r="B964" s="8"/>
      <c r="C964" s="11"/>
      <c r="D964" s="8"/>
      <c r="E964" s="8"/>
      <c r="F964" s="8">
        <f t="shared" si="42"/>
        <v>0</v>
      </c>
      <c r="G964" s="8" t="str">
        <f t="shared" si="43"/>
        <v>Tarif plein</v>
      </c>
      <c r="H964" s="8">
        <f t="shared" si="44"/>
        <v>2</v>
      </c>
      <c r="I964" s="8" t="str">
        <f>IF(D964="x",VLOOKUP(C964,Prog!$A$1:$C$12,H964,FALSE),"")</f>
        <v/>
      </c>
    </row>
    <row r="965" spans="1:9" x14ac:dyDescent="0.3">
      <c r="A965" s="8"/>
      <c r="B965" s="8"/>
      <c r="C965" s="11"/>
      <c r="D965" s="8"/>
      <c r="E965" s="8"/>
      <c r="F965" s="8">
        <f t="shared" si="42"/>
        <v>0</v>
      </c>
      <c r="G965" s="8" t="str">
        <f t="shared" si="43"/>
        <v>Tarif plein</v>
      </c>
      <c r="H965" s="8">
        <f t="shared" si="44"/>
        <v>2</v>
      </c>
      <c r="I965" s="8" t="str">
        <f>IF(D965="x",VLOOKUP(C965,Prog!$A$1:$C$12,H965,FALSE),"")</f>
        <v/>
      </c>
    </row>
    <row r="966" spans="1:9" x14ac:dyDescent="0.3">
      <c r="A966" s="8"/>
      <c r="B966" s="8"/>
      <c r="C966" s="11"/>
      <c r="D966" s="8"/>
      <c r="E966" s="8"/>
      <c r="F966" s="8">
        <f t="shared" si="42"/>
        <v>0</v>
      </c>
      <c r="G966" s="8" t="str">
        <f t="shared" si="43"/>
        <v>Tarif plein</v>
      </c>
      <c r="H966" s="8">
        <f t="shared" si="44"/>
        <v>2</v>
      </c>
      <c r="I966" s="8" t="str">
        <f>IF(D966="x",VLOOKUP(C966,Prog!$A$1:$C$12,H966,FALSE),"")</f>
        <v/>
      </c>
    </row>
    <row r="967" spans="1:9" x14ac:dyDescent="0.3">
      <c r="A967" s="8"/>
      <c r="B967" s="8"/>
      <c r="C967" s="11"/>
      <c r="D967" s="8"/>
      <c r="E967" s="8"/>
      <c r="F967" s="8">
        <f t="shared" ref="F967:F999" si="45">COUNTIF($A$6:$A$999,A967)</f>
        <v>0</v>
      </c>
      <c r="G967" s="8" t="str">
        <f t="shared" ref="G967:G999" si="46">IF(F967&gt;1,"Tarif réduit","Tarif plein")</f>
        <v>Tarif plein</v>
      </c>
      <c r="H967" s="8">
        <f t="shared" ref="H967:H999" si="47">IF(G967="Tarif réduit",3,2)</f>
        <v>2</v>
      </c>
      <c r="I967" s="8" t="str">
        <f>IF(D967="x",VLOOKUP(C967,Prog!$A$1:$C$12,H967,FALSE),"")</f>
        <v/>
      </c>
    </row>
    <row r="968" spans="1:9" x14ac:dyDescent="0.3">
      <c r="A968" s="8"/>
      <c r="B968" s="8"/>
      <c r="C968" s="11"/>
      <c r="D968" s="8"/>
      <c r="E968" s="8"/>
      <c r="F968" s="8">
        <f t="shared" si="45"/>
        <v>0</v>
      </c>
      <c r="G968" s="8" t="str">
        <f t="shared" si="46"/>
        <v>Tarif plein</v>
      </c>
      <c r="H968" s="8">
        <f t="shared" si="47"/>
        <v>2</v>
      </c>
      <c r="I968" s="8" t="str">
        <f>IF(D968="x",VLOOKUP(C968,Prog!$A$1:$C$12,H968,FALSE),"")</f>
        <v/>
      </c>
    </row>
    <row r="969" spans="1:9" x14ac:dyDescent="0.3">
      <c r="A969" s="8"/>
      <c r="B969" s="8"/>
      <c r="C969" s="11"/>
      <c r="D969" s="8"/>
      <c r="E969" s="8"/>
      <c r="F969" s="8">
        <f t="shared" si="45"/>
        <v>0</v>
      </c>
      <c r="G969" s="8" t="str">
        <f t="shared" si="46"/>
        <v>Tarif plein</v>
      </c>
      <c r="H969" s="8">
        <f t="shared" si="47"/>
        <v>2</v>
      </c>
      <c r="I969" s="8" t="str">
        <f>IF(D969="x",VLOOKUP(C969,Prog!$A$1:$C$12,H969,FALSE),"")</f>
        <v/>
      </c>
    </row>
    <row r="970" spans="1:9" x14ac:dyDescent="0.3">
      <c r="A970" s="8"/>
      <c r="B970" s="8"/>
      <c r="C970" s="11"/>
      <c r="D970" s="8"/>
      <c r="E970" s="8"/>
      <c r="F970" s="8">
        <f t="shared" si="45"/>
        <v>0</v>
      </c>
      <c r="G970" s="8" t="str">
        <f t="shared" si="46"/>
        <v>Tarif plein</v>
      </c>
      <c r="H970" s="8">
        <f t="shared" si="47"/>
        <v>2</v>
      </c>
      <c r="I970" s="8" t="str">
        <f>IF(D970="x",VLOOKUP(C970,Prog!$A$1:$C$12,H970,FALSE),"")</f>
        <v/>
      </c>
    </row>
    <row r="971" spans="1:9" x14ac:dyDescent="0.3">
      <c r="A971" s="8"/>
      <c r="B971" s="8"/>
      <c r="C971" s="11"/>
      <c r="D971" s="8"/>
      <c r="E971" s="8"/>
      <c r="F971" s="8">
        <f t="shared" si="45"/>
        <v>0</v>
      </c>
      <c r="G971" s="8" t="str">
        <f t="shared" si="46"/>
        <v>Tarif plein</v>
      </c>
      <c r="H971" s="8">
        <f t="shared" si="47"/>
        <v>2</v>
      </c>
      <c r="I971" s="8" t="str">
        <f>IF(D971="x",VLOOKUP(C971,Prog!$A$1:$C$12,H971,FALSE),"")</f>
        <v/>
      </c>
    </row>
    <row r="972" spans="1:9" x14ac:dyDescent="0.3">
      <c r="A972" s="8"/>
      <c r="B972" s="8"/>
      <c r="C972" s="11"/>
      <c r="D972" s="8"/>
      <c r="E972" s="8"/>
      <c r="F972" s="8">
        <f t="shared" si="45"/>
        <v>0</v>
      </c>
      <c r="G972" s="8" t="str">
        <f t="shared" si="46"/>
        <v>Tarif plein</v>
      </c>
      <c r="H972" s="8">
        <f t="shared" si="47"/>
        <v>2</v>
      </c>
      <c r="I972" s="8" t="str">
        <f>IF(D972="x",VLOOKUP(C972,Prog!$A$1:$C$12,H972,FALSE),"")</f>
        <v/>
      </c>
    </row>
    <row r="973" spans="1:9" x14ac:dyDescent="0.3">
      <c r="A973" s="8"/>
      <c r="B973" s="8"/>
      <c r="C973" s="11"/>
      <c r="D973" s="8"/>
      <c r="E973" s="8"/>
      <c r="F973" s="8">
        <f t="shared" si="45"/>
        <v>0</v>
      </c>
      <c r="G973" s="8" t="str">
        <f t="shared" si="46"/>
        <v>Tarif plein</v>
      </c>
      <c r="H973" s="8">
        <f t="shared" si="47"/>
        <v>2</v>
      </c>
      <c r="I973" s="8" t="str">
        <f>IF(D973="x",VLOOKUP(C973,Prog!$A$1:$C$12,H973,FALSE),"")</f>
        <v/>
      </c>
    </row>
    <row r="974" spans="1:9" x14ac:dyDescent="0.3">
      <c r="A974" s="8"/>
      <c r="B974" s="8"/>
      <c r="C974" s="11"/>
      <c r="D974" s="8"/>
      <c r="E974" s="8"/>
      <c r="F974" s="8">
        <f t="shared" si="45"/>
        <v>0</v>
      </c>
      <c r="G974" s="8" t="str">
        <f t="shared" si="46"/>
        <v>Tarif plein</v>
      </c>
      <c r="H974" s="8">
        <f t="shared" si="47"/>
        <v>2</v>
      </c>
      <c r="I974" s="8" t="str">
        <f>IF(D974="x",VLOOKUP(C974,Prog!$A$1:$C$12,H974,FALSE),"")</f>
        <v/>
      </c>
    </row>
    <row r="975" spans="1:9" x14ac:dyDescent="0.3">
      <c r="A975" s="8"/>
      <c r="B975" s="8"/>
      <c r="C975" s="11"/>
      <c r="D975" s="8"/>
      <c r="E975" s="8"/>
      <c r="F975" s="8">
        <f t="shared" si="45"/>
        <v>0</v>
      </c>
      <c r="G975" s="8" t="str">
        <f t="shared" si="46"/>
        <v>Tarif plein</v>
      </c>
      <c r="H975" s="8">
        <f t="shared" si="47"/>
        <v>2</v>
      </c>
      <c r="I975" s="8" t="str">
        <f>IF(D975="x",VLOOKUP(C975,Prog!$A$1:$C$12,H975,FALSE),"")</f>
        <v/>
      </c>
    </row>
    <row r="976" spans="1:9" x14ac:dyDescent="0.3">
      <c r="A976" s="8"/>
      <c r="B976" s="8"/>
      <c r="C976" s="11"/>
      <c r="D976" s="8"/>
      <c r="E976" s="8"/>
      <c r="F976" s="8">
        <f t="shared" si="45"/>
        <v>0</v>
      </c>
      <c r="G976" s="8" t="str">
        <f t="shared" si="46"/>
        <v>Tarif plein</v>
      </c>
      <c r="H976" s="8">
        <f t="shared" si="47"/>
        <v>2</v>
      </c>
      <c r="I976" s="8" t="str">
        <f>IF(D976="x",VLOOKUP(C976,Prog!$A$1:$C$12,H976,FALSE),"")</f>
        <v/>
      </c>
    </row>
    <row r="977" spans="1:9" x14ac:dyDescent="0.3">
      <c r="A977" s="8"/>
      <c r="B977" s="8"/>
      <c r="C977" s="11"/>
      <c r="D977" s="8"/>
      <c r="E977" s="8"/>
      <c r="F977" s="8">
        <f t="shared" si="45"/>
        <v>0</v>
      </c>
      <c r="G977" s="8" t="str">
        <f t="shared" si="46"/>
        <v>Tarif plein</v>
      </c>
      <c r="H977" s="8">
        <f t="shared" si="47"/>
        <v>2</v>
      </c>
      <c r="I977" s="8" t="str">
        <f>IF(D977="x",VLOOKUP(C977,Prog!$A$1:$C$12,H977,FALSE),"")</f>
        <v/>
      </c>
    </row>
    <row r="978" spans="1:9" x14ac:dyDescent="0.3">
      <c r="A978" s="8"/>
      <c r="B978" s="8"/>
      <c r="C978" s="11"/>
      <c r="D978" s="8"/>
      <c r="E978" s="8"/>
      <c r="F978" s="8">
        <f t="shared" si="45"/>
        <v>0</v>
      </c>
      <c r="G978" s="8" t="str">
        <f t="shared" si="46"/>
        <v>Tarif plein</v>
      </c>
      <c r="H978" s="8">
        <f t="shared" si="47"/>
        <v>2</v>
      </c>
      <c r="I978" s="8" t="str">
        <f>IF(D978="x",VLOOKUP(C978,Prog!$A$1:$C$12,H978,FALSE),"")</f>
        <v/>
      </c>
    </row>
    <row r="979" spans="1:9" x14ac:dyDescent="0.3">
      <c r="A979" s="8"/>
      <c r="B979" s="8"/>
      <c r="C979" s="11"/>
      <c r="D979" s="8"/>
      <c r="E979" s="8"/>
      <c r="F979" s="8">
        <f t="shared" si="45"/>
        <v>0</v>
      </c>
      <c r="G979" s="8" t="str">
        <f t="shared" si="46"/>
        <v>Tarif plein</v>
      </c>
      <c r="H979" s="8">
        <f t="shared" si="47"/>
        <v>2</v>
      </c>
      <c r="I979" s="8" t="str">
        <f>IF(D979="x",VLOOKUP(C979,Prog!$A$1:$C$12,H979,FALSE),"")</f>
        <v/>
      </c>
    </row>
    <row r="980" spans="1:9" x14ac:dyDescent="0.3">
      <c r="A980" s="8"/>
      <c r="B980" s="8"/>
      <c r="C980" s="11"/>
      <c r="D980" s="8"/>
      <c r="E980" s="8"/>
      <c r="F980" s="8">
        <f t="shared" si="45"/>
        <v>0</v>
      </c>
      <c r="G980" s="8" t="str">
        <f t="shared" si="46"/>
        <v>Tarif plein</v>
      </c>
      <c r="H980" s="8">
        <f t="shared" si="47"/>
        <v>2</v>
      </c>
      <c r="I980" s="8" t="str">
        <f>IF(D980="x",VLOOKUP(C980,Prog!$A$1:$C$12,H980,FALSE),"")</f>
        <v/>
      </c>
    </row>
    <row r="981" spans="1:9" x14ac:dyDescent="0.3">
      <c r="A981" s="8"/>
      <c r="B981" s="8"/>
      <c r="C981" s="11"/>
      <c r="D981" s="8"/>
      <c r="E981" s="8"/>
      <c r="F981" s="8">
        <f t="shared" si="45"/>
        <v>0</v>
      </c>
      <c r="G981" s="8" t="str">
        <f t="shared" si="46"/>
        <v>Tarif plein</v>
      </c>
      <c r="H981" s="8">
        <f t="shared" si="47"/>
        <v>2</v>
      </c>
      <c r="I981" s="8" t="str">
        <f>IF(D981="x",VLOOKUP(C981,Prog!$A$1:$C$12,H981,FALSE),"")</f>
        <v/>
      </c>
    </row>
    <row r="982" spans="1:9" x14ac:dyDescent="0.3">
      <c r="A982" s="8"/>
      <c r="B982" s="8"/>
      <c r="C982" s="11"/>
      <c r="D982" s="8"/>
      <c r="E982" s="8"/>
      <c r="F982" s="8">
        <f t="shared" si="45"/>
        <v>0</v>
      </c>
      <c r="G982" s="8" t="str">
        <f t="shared" si="46"/>
        <v>Tarif plein</v>
      </c>
      <c r="H982" s="8">
        <f t="shared" si="47"/>
        <v>2</v>
      </c>
      <c r="I982" s="8" t="str">
        <f>IF(D982="x",VLOOKUP(C982,Prog!$A$1:$C$12,H982,FALSE),"")</f>
        <v/>
      </c>
    </row>
    <row r="983" spans="1:9" x14ac:dyDescent="0.3">
      <c r="A983" s="8"/>
      <c r="B983" s="8"/>
      <c r="C983" s="11"/>
      <c r="D983" s="8"/>
      <c r="E983" s="8"/>
      <c r="F983" s="8">
        <f t="shared" si="45"/>
        <v>0</v>
      </c>
      <c r="G983" s="8" t="str">
        <f t="shared" si="46"/>
        <v>Tarif plein</v>
      </c>
      <c r="H983" s="8">
        <f t="shared" si="47"/>
        <v>2</v>
      </c>
      <c r="I983" s="8" t="str">
        <f>IF(D983="x",VLOOKUP(C983,Prog!$A$1:$C$12,H983,FALSE),"")</f>
        <v/>
      </c>
    </row>
    <row r="984" spans="1:9" x14ac:dyDescent="0.3">
      <c r="A984" s="8"/>
      <c r="B984" s="8"/>
      <c r="C984" s="11"/>
      <c r="D984" s="8"/>
      <c r="E984" s="8"/>
      <c r="F984" s="8">
        <f t="shared" si="45"/>
        <v>0</v>
      </c>
      <c r="G984" s="8" t="str">
        <f t="shared" si="46"/>
        <v>Tarif plein</v>
      </c>
      <c r="H984" s="8">
        <f t="shared" si="47"/>
        <v>2</v>
      </c>
      <c r="I984" s="8" t="str">
        <f>IF(D984="x",VLOOKUP(C984,Prog!$A$1:$C$12,H984,FALSE),"")</f>
        <v/>
      </c>
    </row>
    <row r="985" spans="1:9" x14ac:dyDescent="0.3">
      <c r="A985" s="8"/>
      <c r="B985" s="8"/>
      <c r="C985" s="11"/>
      <c r="D985" s="8"/>
      <c r="E985" s="8"/>
      <c r="F985" s="8">
        <f t="shared" si="45"/>
        <v>0</v>
      </c>
      <c r="G985" s="8" t="str">
        <f t="shared" si="46"/>
        <v>Tarif plein</v>
      </c>
      <c r="H985" s="8">
        <f t="shared" si="47"/>
        <v>2</v>
      </c>
      <c r="I985" s="8" t="str">
        <f>IF(D985="x",VLOOKUP(C985,Prog!$A$1:$C$12,H985,FALSE),"")</f>
        <v/>
      </c>
    </row>
    <row r="986" spans="1:9" x14ac:dyDescent="0.3">
      <c r="A986" s="8"/>
      <c r="B986" s="8"/>
      <c r="C986" s="11"/>
      <c r="D986" s="8"/>
      <c r="E986" s="8"/>
      <c r="F986" s="8">
        <f t="shared" si="45"/>
        <v>0</v>
      </c>
      <c r="G986" s="8" t="str">
        <f t="shared" si="46"/>
        <v>Tarif plein</v>
      </c>
      <c r="H986" s="8">
        <f t="shared" si="47"/>
        <v>2</v>
      </c>
      <c r="I986" s="8" t="str">
        <f>IF(D986="x",VLOOKUP(C986,Prog!$A$1:$C$12,H986,FALSE),"")</f>
        <v/>
      </c>
    </row>
    <row r="987" spans="1:9" x14ac:dyDescent="0.3">
      <c r="A987" s="8"/>
      <c r="B987" s="8"/>
      <c r="C987" s="11"/>
      <c r="D987" s="8"/>
      <c r="E987" s="8"/>
      <c r="F987" s="8">
        <f t="shared" si="45"/>
        <v>0</v>
      </c>
      <c r="G987" s="8" t="str">
        <f t="shared" si="46"/>
        <v>Tarif plein</v>
      </c>
      <c r="H987" s="8">
        <f t="shared" si="47"/>
        <v>2</v>
      </c>
      <c r="I987" s="8" t="str">
        <f>IF(D987="x",VLOOKUP(C987,Prog!$A$1:$C$12,H987,FALSE),"")</f>
        <v/>
      </c>
    </row>
    <row r="988" spans="1:9" x14ac:dyDescent="0.3">
      <c r="A988" s="8"/>
      <c r="B988" s="8"/>
      <c r="C988" s="11"/>
      <c r="D988" s="8"/>
      <c r="E988" s="8"/>
      <c r="F988" s="8">
        <f t="shared" si="45"/>
        <v>0</v>
      </c>
      <c r="G988" s="8" t="str">
        <f t="shared" si="46"/>
        <v>Tarif plein</v>
      </c>
      <c r="H988" s="8">
        <f t="shared" si="47"/>
        <v>2</v>
      </c>
      <c r="I988" s="8" t="str">
        <f>IF(D988="x",VLOOKUP(C988,Prog!$A$1:$C$12,H988,FALSE),"")</f>
        <v/>
      </c>
    </row>
    <row r="989" spans="1:9" x14ac:dyDescent="0.3">
      <c r="A989" s="8"/>
      <c r="B989" s="8"/>
      <c r="C989" s="11"/>
      <c r="D989" s="8"/>
      <c r="E989" s="8"/>
      <c r="F989" s="8">
        <f t="shared" si="45"/>
        <v>0</v>
      </c>
      <c r="G989" s="8" t="str">
        <f t="shared" si="46"/>
        <v>Tarif plein</v>
      </c>
      <c r="H989" s="8">
        <f t="shared" si="47"/>
        <v>2</v>
      </c>
      <c r="I989" s="8" t="str">
        <f>IF(D989="x",VLOOKUP(C989,Prog!$A$1:$C$12,H989,FALSE),"")</f>
        <v/>
      </c>
    </row>
    <row r="990" spans="1:9" x14ac:dyDescent="0.3">
      <c r="A990" s="8"/>
      <c r="B990" s="8"/>
      <c r="C990" s="11"/>
      <c r="D990" s="8"/>
      <c r="E990" s="8"/>
      <c r="F990" s="8">
        <f t="shared" si="45"/>
        <v>0</v>
      </c>
      <c r="G990" s="8" t="str">
        <f t="shared" si="46"/>
        <v>Tarif plein</v>
      </c>
      <c r="H990" s="8">
        <f t="shared" si="47"/>
        <v>2</v>
      </c>
      <c r="I990" s="8" t="str">
        <f>IF(D990="x",VLOOKUP(C990,Prog!$A$1:$C$12,H990,FALSE),"")</f>
        <v/>
      </c>
    </row>
    <row r="991" spans="1:9" x14ac:dyDescent="0.3">
      <c r="A991" s="8"/>
      <c r="B991" s="8"/>
      <c r="C991" s="11"/>
      <c r="D991" s="8"/>
      <c r="E991" s="8"/>
      <c r="F991" s="8">
        <f t="shared" si="45"/>
        <v>0</v>
      </c>
      <c r="G991" s="8" t="str">
        <f t="shared" si="46"/>
        <v>Tarif plein</v>
      </c>
      <c r="H991" s="8">
        <f t="shared" si="47"/>
        <v>2</v>
      </c>
      <c r="I991" s="8" t="str">
        <f>IF(D991="x",VLOOKUP(C991,Prog!$A$1:$C$12,H991,FALSE),"")</f>
        <v/>
      </c>
    </row>
    <row r="992" spans="1:9" x14ac:dyDescent="0.3">
      <c r="A992" s="8"/>
      <c r="B992" s="8"/>
      <c r="C992" s="11"/>
      <c r="D992" s="8"/>
      <c r="E992" s="8"/>
      <c r="F992" s="8">
        <f t="shared" si="45"/>
        <v>0</v>
      </c>
      <c r="G992" s="8" t="str">
        <f t="shared" si="46"/>
        <v>Tarif plein</v>
      </c>
      <c r="H992" s="8">
        <f t="shared" si="47"/>
        <v>2</v>
      </c>
      <c r="I992" s="8" t="str">
        <f>IF(D992="x",VLOOKUP(C992,Prog!$A$1:$C$12,H992,FALSE),"")</f>
        <v/>
      </c>
    </row>
    <row r="993" spans="1:9" x14ac:dyDescent="0.3">
      <c r="A993" s="8"/>
      <c r="B993" s="8"/>
      <c r="C993" s="11"/>
      <c r="D993" s="8"/>
      <c r="E993" s="8"/>
      <c r="F993" s="8">
        <f t="shared" si="45"/>
        <v>0</v>
      </c>
      <c r="G993" s="8" t="str">
        <f t="shared" si="46"/>
        <v>Tarif plein</v>
      </c>
      <c r="H993" s="8">
        <f t="shared" si="47"/>
        <v>2</v>
      </c>
      <c r="I993" s="8" t="str">
        <f>IF(D993="x",VLOOKUP(C993,Prog!$A$1:$C$12,H993,FALSE),"")</f>
        <v/>
      </c>
    </row>
    <row r="994" spans="1:9" x14ac:dyDescent="0.3">
      <c r="A994" s="8"/>
      <c r="B994" s="8"/>
      <c r="C994" s="11"/>
      <c r="D994" s="8"/>
      <c r="E994" s="8"/>
      <c r="F994" s="8">
        <f t="shared" si="45"/>
        <v>0</v>
      </c>
      <c r="G994" s="8" t="str">
        <f t="shared" si="46"/>
        <v>Tarif plein</v>
      </c>
      <c r="H994" s="8">
        <f t="shared" si="47"/>
        <v>2</v>
      </c>
      <c r="I994" s="8" t="str">
        <f>IF(D994="x",VLOOKUP(C994,Prog!$A$1:$C$12,H994,FALSE),"")</f>
        <v/>
      </c>
    </row>
    <row r="995" spans="1:9" x14ac:dyDescent="0.3">
      <c r="A995" s="8"/>
      <c r="B995" s="8"/>
      <c r="C995" s="11"/>
      <c r="D995" s="8"/>
      <c r="E995" s="8"/>
      <c r="F995" s="8">
        <f t="shared" si="45"/>
        <v>0</v>
      </c>
      <c r="G995" s="8" t="str">
        <f t="shared" si="46"/>
        <v>Tarif plein</v>
      </c>
      <c r="H995" s="8">
        <f t="shared" si="47"/>
        <v>2</v>
      </c>
      <c r="I995" s="8" t="str">
        <f>IF(D995="x",VLOOKUP(C995,Prog!$A$1:$C$12,H995,FALSE),"")</f>
        <v/>
      </c>
    </row>
    <row r="996" spans="1:9" x14ac:dyDescent="0.3">
      <c r="A996" s="8"/>
      <c r="B996" s="8"/>
      <c r="C996" s="11"/>
      <c r="D996" s="8"/>
      <c r="E996" s="8"/>
      <c r="F996" s="8">
        <f t="shared" si="45"/>
        <v>0</v>
      </c>
      <c r="G996" s="8" t="str">
        <f t="shared" si="46"/>
        <v>Tarif plein</v>
      </c>
      <c r="H996" s="8">
        <f t="shared" si="47"/>
        <v>2</v>
      </c>
      <c r="I996" s="8" t="str">
        <f>IF(D996="x",VLOOKUP(C996,Prog!$A$1:$C$12,H996,FALSE),"")</f>
        <v/>
      </c>
    </row>
    <row r="997" spans="1:9" x14ac:dyDescent="0.3">
      <c r="A997" s="8"/>
      <c r="B997" s="8"/>
      <c r="C997" s="11"/>
      <c r="D997" s="8"/>
      <c r="E997" s="8"/>
      <c r="F997" s="8">
        <f t="shared" si="45"/>
        <v>0</v>
      </c>
      <c r="G997" s="8" t="str">
        <f t="shared" si="46"/>
        <v>Tarif plein</v>
      </c>
      <c r="H997" s="8">
        <f t="shared" si="47"/>
        <v>2</v>
      </c>
      <c r="I997" s="8" t="str">
        <f>IF(D997="x",VLOOKUP(C997,Prog!$A$1:$C$12,H997,FALSE),"")</f>
        <v/>
      </c>
    </row>
    <row r="998" spans="1:9" x14ac:dyDescent="0.3">
      <c r="A998" s="8"/>
      <c r="B998" s="8"/>
      <c r="C998" s="11"/>
      <c r="D998" s="8"/>
      <c r="E998" s="8"/>
      <c r="F998" s="8">
        <f t="shared" si="45"/>
        <v>0</v>
      </c>
      <c r="G998" s="8" t="str">
        <f t="shared" si="46"/>
        <v>Tarif plein</v>
      </c>
      <c r="H998" s="8">
        <f t="shared" si="47"/>
        <v>2</v>
      </c>
      <c r="I998" s="8" t="str">
        <f>IF(D998="x",VLOOKUP(C998,Prog!$A$1:$C$12,H998,FALSE),"")</f>
        <v/>
      </c>
    </row>
    <row r="999" spans="1:9" x14ac:dyDescent="0.3">
      <c r="A999" s="8"/>
      <c r="B999" s="8"/>
      <c r="C999" s="11"/>
      <c r="D999" s="8"/>
      <c r="E999" s="8"/>
      <c r="F999" s="8">
        <f t="shared" si="45"/>
        <v>0</v>
      </c>
      <c r="G999" s="8" t="str">
        <f t="shared" si="46"/>
        <v>Tarif plein</v>
      </c>
      <c r="H999" s="8">
        <f t="shared" si="47"/>
        <v>2</v>
      </c>
      <c r="I999" s="8" t="str">
        <f>IF(D999="x",VLOOKUP(C999,Prog!$A$1:$C$12,H999,FALSE),"")</f>
        <v/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B23234-C318-4B1E-BBFA-C7D6BDD698F4}">
  <dimension ref="A1:C12"/>
  <sheetViews>
    <sheetView workbookViewId="0">
      <selection activeCell="F7" sqref="F7"/>
    </sheetView>
  </sheetViews>
  <sheetFormatPr baseColWidth="10" defaultRowHeight="14.4" x14ac:dyDescent="0.3"/>
  <sheetData>
    <row r="1" spans="1:3" x14ac:dyDescent="0.3">
      <c r="A1" s="8" t="s">
        <v>32</v>
      </c>
      <c r="B1" s="8" t="s">
        <v>29</v>
      </c>
      <c r="C1" s="8" t="s">
        <v>33</v>
      </c>
    </row>
    <row r="2" spans="1:3" x14ac:dyDescent="0.3">
      <c r="A2" s="8" t="s">
        <v>20</v>
      </c>
      <c r="B2" s="8">
        <f>tarif_plein_adultes</f>
        <v>80</v>
      </c>
      <c r="C2" s="8">
        <f>tarif_reduit_adulte</f>
        <v>72</v>
      </c>
    </row>
    <row r="3" spans="1:3" x14ac:dyDescent="0.3">
      <c r="A3" s="8">
        <v>1</v>
      </c>
      <c r="B3" s="8">
        <f>tarif_plein_enfants</f>
        <v>125</v>
      </c>
      <c r="C3" s="8">
        <f>tarif_reduit_enfants</f>
        <v>112.5</v>
      </c>
    </row>
    <row r="4" spans="1:3" x14ac:dyDescent="0.3">
      <c r="A4" s="8">
        <v>2</v>
      </c>
      <c r="B4" s="8">
        <f>tarif_plein_enfants</f>
        <v>125</v>
      </c>
      <c r="C4" s="8">
        <f>tarif_reduit_enfants</f>
        <v>112.5</v>
      </c>
    </row>
    <row r="5" spans="1:3" x14ac:dyDescent="0.3">
      <c r="A5" s="8">
        <v>3</v>
      </c>
      <c r="B5" s="8">
        <f>tarif_plein_enfants</f>
        <v>125</v>
      </c>
      <c r="C5" s="8">
        <f>tarif_reduit_enfants</f>
        <v>112.5</v>
      </c>
    </row>
    <row r="6" spans="1:3" x14ac:dyDescent="0.3">
      <c r="A6" s="8">
        <v>4</v>
      </c>
      <c r="B6" s="8">
        <f>tarif_plein_enfants</f>
        <v>125</v>
      </c>
      <c r="C6" s="8">
        <f>tarif_reduit_enfants</f>
        <v>112.5</v>
      </c>
    </row>
    <row r="7" spans="1:3" x14ac:dyDescent="0.3">
      <c r="A7" s="8">
        <v>5</v>
      </c>
      <c r="B7" s="8">
        <f>tarif_plein_enfants</f>
        <v>125</v>
      </c>
      <c r="C7" s="8">
        <f>tarif_reduit_enfants</f>
        <v>112.5</v>
      </c>
    </row>
    <row r="8" spans="1:3" x14ac:dyDescent="0.3">
      <c r="A8" s="8">
        <v>6</v>
      </c>
      <c r="B8" s="8">
        <f>tarif_plein_enfants</f>
        <v>125</v>
      </c>
      <c r="C8" s="8">
        <f>tarif_reduit_enfants</f>
        <v>112.5</v>
      </c>
    </row>
    <row r="9" spans="1:3" x14ac:dyDescent="0.3">
      <c r="A9" s="8">
        <v>7</v>
      </c>
      <c r="B9" s="8">
        <f>tarif_plein_enfants</f>
        <v>125</v>
      </c>
      <c r="C9" s="8">
        <f>tarif_reduit_enfants</f>
        <v>112.5</v>
      </c>
    </row>
    <row r="10" spans="1:3" x14ac:dyDescent="0.3">
      <c r="A10" s="8">
        <v>8</v>
      </c>
      <c r="B10" s="8">
        <f>tarif_plein_enfants</f>
        <v>125</v>
      </c>
      <c r="C10" s="8">
        <f>tarif_reduit_enfants</f>
        <v>112.5</v>
      </c>
    </row>
    <row r="11" spans="1:3" x14ac:dyDescent="0.3">
      <c r="A11" s="8">
        <v>9</v>
      </c>
      <c r="B11" s="8">
        <f>tarif_plein_enfants</f>
        <v>125</v>
      </c>
      <c r="C11" s="8">
        <f>tarif_reduit_enfants</f>
        <v>112.5</v>
      </c>
    </row>
    <row r="12" spans="1:3" x14ac:dyDescent="0.3">
      <c r="A12" s="8">
        <v>10</v>
      </c>
      <c r="B12" s="8">
        <f>tarif_plein_enfants</f>
        <v>125</v>
      </c>
      <c r="C12" s="8">
        <f>tarif_reduit_enfants</f>
        <v>112.5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Feuil1</vt:lpstr>
      <vt:lpstr>Prog</vt:lpstr>
      <vt:lpstr>tarif_plein_adultes</vt:lpstr>
      <vt:lpstr>tarif_plein_enfants</vt:lpstr>
      <vt:lpstr>tarif_reduit_adulte</vt:lpstr>
      <vt:lpstr>tarif_reduit_enfants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ProtecAT</cp:lastModifiedBy>
  <dcterms:created xsi:type="dcterms:W3CDTF">2022-11-08T09:42:21Z</dcterms:created>
  <dcterms:modified xsi:type="dcterms:W3CDTF">2022-11-12T14:48:16Z</dcterms:modified>
</cp:coreProperties>
</file>