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2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3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drawings/drawing4.xml" ContentType="application/vnd.openxmlformats-officedocument.drawing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drawings/drawing5.xml" ContentType="application/vnd.openxmlformats-officedocument.drawing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drawings/drawing6.xml" ContentType="application/vnd.openxmlformats-officedocument.drawing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drawings/drawing7.xml" ContentType="application/vnd.openxmlformats-officedocument.drawing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drawings/drawing8.xml" ContentType="application/vnd.openxmlformats-officedocument.drawing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drawings/drawing9.xml" ContentType="application/vnd.openxmlformats-officedocument.drawing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drawings/drawing10.xml" ContentType="application/vnd.openxmlformats-officedocument.drawing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drawings/drawing11.xml" ContentType="application/vnd.openxmlformats-officedocument.drawing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drawings/drawing12.xml" ContentType="application/vnd.openxmlformats-officedocument.drawing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omments1.xml" ContentType="application/vnd.openxmlformats-officedocument.spreadsheetml.comments+xml"/>
  <Override PartName="/xl/drawings/drawing13.xml" ContentType="application/vnd.openxmlformats-officedocument.drawing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drawings/drawing14.xml" ContentType="application/vnd.openxmlformats-officedocument.drawing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drawings/drawing15.xml" ContentType="application/vnd.openxmlformats-officedocument.drawing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drawings/drawing16.xml" ContentType="application/vnd.openxmlformats-officedocument.drawing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drawings/drawing17.xml" ContentType="application/vnd.openxmlformats-officedocument.drawing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drawings/drawing18.xml" ContentType="application/vnd.openxmlformats-officedocument.drawing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drawings/drawing19.xml" ContentType="application/vnd.openxmlformats-officedocument.drawing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omments2.xml" ContentType="application/vnd.openxmlformats-officedocument.spreadsheetml.comments+xml"/>
  <Override PartName="/xl/drawings/drawing20.xml" ContentType="application/vnd.openxmlformats-officedocument.drawing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omments3.xml" ContentType="application/vnd.openxmlformats-officedocument.spreadsheetml.comments+xml"/>
  <Override PartName="/xl/drawings/drawing21.xml" ContentType="application/vnd.openxmlformats-officedocument.drawing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drawings/drawing22.xml" ContentType="application/vnd.openxmlformats-officedocument.drawing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drawings/drawing23.xml" ContentType="application/vnd.openxmlformats-officedocument.drawing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drawings/drawing24.xml" ContentType="application/vnd.openxmlformats-officedocument.drawing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10" windowWidth="14810" windowHeight="6860"/>
  </bookViews>
  <sheets>
    <sheet name="BACKUP JOB" sheetId="21" r:id="rId1"/>
    <sheet name="Client" sheetId="23" r:id="rId2"/>
    <sheet name="Client1" sheetId="24" r:id="rId3"/>
    <sheet name="CDP" sheetId="25" r:id="rId4"/>
    <sheet name="Client2" sheetId="27" r:id="rId5"/>
    <sheet name="Client3" sheetId="28" r:id="rId6"/>
    <sheet name="Client4" sheetId="29" r:id="rId7"/>
    <sheet name="Client5" sheetId="31" r:id="rId8"/>
    <sheet name="FORTIGATE" sheetId="32" r:id="rId9"/>
    <sheet name="Client6" sheetId="33" r:id="rId10"/>
    <sheet name="Client7" sheetId="34" r:id="rId11"/>
    <sheet name="Client8" sheetId="35" r:id="rId12"/>
    <sheet name="Client9" sheetId="36" r:id="rId13"/>
    <sheet name="Client10" sheetId="39" r:id="rId14"/>
    <sheet name="Client11" sheetId="37" r:id="rId15"/>
    <sheet name="Client12" sheetId="41" r:id="rId16"/>
    <sheet name="Client13" sheetId="42" r:id="rId17"/>
    <sheet name="Client14" sheetId="43" r:id="rId18"/>
    <sheet name="Client15" sheetId="44" r:id="rId19"/>
    <sheet name="Client16" sheetId="46" r:id="rId20"/>
    <sheet name="Client17" sheetId="47" r:id="rId21"/>
    <sheet name="Client18" sheetId="49" r:id="rId22"/>
    <sheet name="Client19" sheetId="50" r:id="rId23"/>
    <sheet name="Client20" sheetId="51" r:id="rId24"/>
  </sheets>
  <definedNames>
    <definedName name="AZX" localSheetId="15">#REF!</definedName>
    <definedName name="AZX" localSheetId="16">#REF!</definedName>
    <definedName name="AZX" localSheetId="17">#REF!</definedName>
    <definedName name="AZX" localSheetId="18">#REF!</definedName>
    <definedName name="AZX" localSheetId="19">#REF!</definedName>
    <definedName name="AZX" localSheetId="20">#REF!</definedName>
    <definedName name="AZX" localSheetId="21">#REF!</definedName>
    <definedName name="AZX" localSheetId="22">#REF!</definedName>
    <definedName name="AZX" localSheetId="23">#REF!</definedName>
    <definedName name="AZX">#REF!</definedName>
    <definedName name="bzx" localSheetId="20">#REF!</definedName>
    <definedName name="bzx" localSheetId="21">#REF!</definedName>
    <definedName name="bzx" localSheetId="22">#REF!</definedName>
    <definedName name="bzx" localSheetId="23">#REF!</definedName>
    <definedName name="bzx">#REF!</definedName>
    <definedName name="uvg" localSheetId="20">#REF!</definedName>
    <definedName name="uvg" localSheetId="21">#REF!</definedName>
    <definedName name="uvg" localSheetId="22">#REF!</definedName>
    <definedName name="uvg" localSheetId="23">#REF!</definedName>
    <definedName name="uvg">#REF!</definedName>
  </definedNames>
  <calcPr calcId="162913"/>
</workbook>
</file>

<file path=xl/calcChain.xml><?xml version="1.0" encoding="utf-8"?>
<calcChain xmlns="http://schemas.openxmlformats.org/spreadsheetml/2006/main">
  <c r="B6" i="51" l="1"/>
  <c r="AE6" i="51" s="1"/>
  <c r="F6" i="51" l="1"/>
  <c r="J6" i="51"/>
  <c r="N6" i="51"/>
  <c r="R6" i="51"/>
  <c r="V6" i="51"/>
  <c r="Z6" i="51"/>
  <c r="AD6" i="51"/>
  <c r="D6" i="51"/>
  <c r="H6" i="51"/>
  <c r="L6" i="51"/>
  <c r="P6" i="51"/>
  <c r="T6" i="51"/>
  <c r="X6" i="51"/>
  <c r="AB6" i="51"/>
  <c r="AF6" i="51"/>
  <c r="E6" i="51"/>
  <c r="I6" i="51"/>
  <c r="M6" i="51"/>
  <c r="Q6" i="51"/>
  <c r="U6" i="51"/>
  <c r="Y6" i="51"/>
  <c r="AC6" i="51"/>
  <c r="C6" i="51"/>
  <c r="G6" i="51"/>
  <c r="K6" i="51"/>
  <c r="O6" i="51"/>
  <c r="S6" i="51"/>
  <c r="W6" i="51"/>
  <c r="AA6" i="51"/>
  <c r="B6" i="50" l="1"/>
  <c r="Y6" i="50" s="1"/>
  <c r="B6" i="49"/>
  <c r="AC6" i="49" s="1"/>
  <c r="AD6" i="49" l="1"/>
  <c r="V6" i="49"/>
  <c r="H6" i="49"/>
  <c r="AE6" i="49"/>
  <c r="G6" i="49"/>
  <c r="P6" i="49"/>
  <c r="N6" i="49"/>
  <c r="W6" i="49"/>
  <c r="AF6" i="49"/>
  <c r="F6" i="49"/>
  <c r="O6" i="49"/>
  <c r="X6" i="49"/>
  <c r="I6" i="49"/>
  <c r="Q6" i="49"/>
  <c r="Y6" i="49"/>
  <c r="J6" i="50"/>
  <c r="R6" i="50"/>
  <c r="Z6" i="50"/>
  <c r="C6" i="50"/>
  <c r="K6" i="50"/>
  <c r="S6" i="50"/>
  <c r="AA6" i="50"/>
  <c r="D6" i="50"/>
  <c r="L6" i="50"/>
  <c r="T6" i="50"/>
  <c r="AB6" i="50"/>
  <c r="E6" i="50"/>
  <c r="M6" i="50"/>
  <c r="U6" i="50"/>
  <c r="AC6" i="50"/>
  <c r="F6" i="50"/>
  <c r="N6" i="50"/>
  <c r="V6" i="50"/>
  <c r="AD6" i="50"/>
  <c r="G6" i="50"/>
  <c r="O6" i="50"/>
  <c r="W6" i="50"/>
  <c r="AE6" i="50"/>
  <c r="H6" i="50"/>
  <c r="P6" i="50"/>
  <c r="X6" i="50"/>
  <c r="AF6" i="50"/>
  <c r="I6" i="50"/>
  <c r="Q6" i="50"/>
  <c r="J6" i="49"/>
  <c r="R6" i="49"/>
  <c r="Z6" i="49"/>
  <c r="C6" i="49"/>
  <c r="K6" i="49"/>
  <c r="S6" i="49"/>
  <c r="AA6" i="49"/>
  <c r="D6" i="49"/>
  <c r="L6" i="49"/>
  <c r="T6" i="49"/>
  <c r="AB6" i="49"/>
  <c r="E6" i="49"/>
  <c r="M6" i="49"/>
  <c r="U6" i="49"/>
  <c r="B6" i="47" l="1"/>
  <c r="BF6" i="47" s="1"/>
  <c r="AF6" i="47"/>
  <c r="B6" i="46"/>
  <c r="E6" i="46" s="1"/>
  <c r="M6" i="46"/>
  <c r="B6" i="44"/>
  <c r="AE6" i="44" s="1"/>
  <c r="B6" i="43"/>
  <c r="C6" i="43" s="1"/>
  <c r="B6" i="42"/>
  <c r="H6" i="42" s="1"/>
  <c r="B6" i="41"/>
  <c r="AC6" i="41" s="1"/>
  <c r="B6" i="39"/>
  <c r="N6" i="39" s="1"/>
  <c r="B6" i="37"/>
  <c r="F6" i="37" s="1"/>
  <c r="B6" i="36"/>
  <c r="Q6" i="36" s="1"/>
  <c r="B6" i="35"/>
  <c r="T6" i="35" s="1"/>
  <c r="B6" i="34"/>
  <c r="AF6" i="34" s="1"/>
  <c r="B6" i="33"/>
  <c r="W6" i="33" s="1"/>
  <c r="B6" i="32"/>
  <c r="E6" i="32" s="1"/>
  <c r="B6" i="31"/>
  <c r="AC6" i="31" s="1"/>
  <c r="B6" i="29"/>
  <c r="Z6" i="29" s="1"/>
  <c r="B6" i="28"/>
  <c r="AB6" i="28" s="1"/>
  <c r="B6" i="27"/>
  <c r="N6" i="27" s="1"/>
  <c r="B6" i="25"/>
  <c r="AC6" i="25" s="1"/>
  <c r="B6" i="24"/>
  <c r="C6" i="24" s="1"/>
  <c r="B6" i="23"/>
  <c r="AF6" i="23" s="1"/>
  <c r="B6" i="21"/>
  <c r="T6" i="21" s="1"/>
  <c r="AB6" i="39"/>
  <c r="X6" i="39"/>
  <c r="T6" i="39"/>
  <c r="AC6" i="39"/>
  <c r="Q6" i="39"/>
  <c r="C6" i="39"/>
  <c r="R6" i="39"/>
  <c r="R6" i="43"/>
  <c r="M6" i="43"/>
  <c r="Z6" i="43"/>
  <c r="P6" i="43"/>
  <c r="W6" i="43"/>
  <c r="Y6" i="43"/>
  <c r="AE6" i="43"/>
  <c r="AD6" i="43"/>
  <c r="V6" i="43"/>
  <c r="Q6" i="43"/>
  <c r="J6" i="43"/>
  <c r="H6" i="43"/>
  <c r="AC6" i="43"/>
  <c r="AB6" i="43"/>
  <c r="AA6" i="43"/>
  <c r="AL6" i="47" l="1"/>
  <c r="L6" i="47"/>
  <c r="D6" i="43"/>
  <c r="X6" i="43"/>
  <c r="AF6" i="43"/>
  <c r="U6" i="43"/>
  <c r="K6" i="43"/>
  <c r="I6" i="43"/>
  <c r="N6" i="43"/>
  <c r="O6" i="43"/>
  <c r="T6" i="43"/>
  <c r="F6" i="43"/>
  <c r="S6" i="43"/>
  <c r="L6" i="43"/>
  <c r="G6" i="43"/>
  <c r="E6" i="43"/>
  <c r="Q6" i="32"/>
  <c r="T6" i="32"/>
  <c r="S6" i="32"/>
  <c r="L6" i="46"/>
  <c r="J6" i="46"/>
  <c r="S6" i="42"/>
  <c r="V6" i="42"/>
  <c r="E6" i="42"/>
  <c r="AF6" i="42"/>
  <c r="N6" i="42"/>
  <c r="I6" i="42"/>
  <c r="U6" i="39"/>
  <c r="AF6" i="39"/>
  <c r="AD6" i="39"/>
  <c r="AA6" i="39"/>
  <c r="P6" i="39"/>
  <c r="Z6" i="39"/>
  <c r="S6" i="39"/>
  <c r="L6" i="39"/>
  <c r="I6" i="36"/>
  <c r="AC6" i="36"/>
  <c r="X6" i="36"/>
  <c r="P6" i="36"/>
  <c r="D6" i="36"/>
  <c r="U6" i="36"/>
  <c r="K6" i="36"/>
  <c r="C6" i="36"/>
  <c r="G6" i="36"/>
  <c r="N6" i="36"/>
  <c r="AB6" i="36"/>
  <c r="E6" i="36"/>
  <c r="Y6" i="36"/>
  <c r="W6" i="36"/>
  <c r="Z6" i="36"/>
  <c r="F6" i="35"/>
  <c r="H6" i="35"/>
  <c r="AF6" i="35"/>
  <c r="L6" i="35"/>
  <c r="R6" i="35"/>
  <c r="AE6" i="35"/>
  <c r="AB6" i="35"/>
  <c r="M6" i="35"/>
  <c r="E6" i="35"/>
  <c r="J6" i="35"/>
  <c r="S6" i="35"/>
  <c r="N6" i="35"/>
  <c r="AD6" i="35"/>
  <c r="G6" i="35"/>
  <c r="V6" i="35"/>
  <c r="M6" i="34"/>
  <c r="Q6" i="34"/>
  <c r="V6" i="34"/>
  <c r="AD6" i="34"/>
  <c r="AA6" i="34"/>
  <c r="J6" i="34"/>
  <c r="C6" i="34"/>
  <c r="H6" i="34"/>
  <c r="T6" i="34"/>
  <c r="L6" i="34"/>
  <c r="AB6" i="34"/>
  <c r="K6" i="34"/>
  <c r="N6" i="34"/>
  <c r="X6" i="34"/>
  <c r="G6" i="34"/>
  <c r="AD6" i="23"/>
  <c r="V6" i="23"/>
  <c r="N6" i="23"/>
  <c r="L6" i="23"/>
  <c r="J6" i="27"/>
  <c r="BB6" i="27"/>
  <c r="P6" i="27"/>
  <c r="AZ6" i="27"/>
  <c r="AN6" i="27"/>
  <c r="AX6" i="27"/>
  <c r="Z6" i="27"/>
  <c r="AB6" i="27"/>
  <c r="X6" i="27"/>
  <c r="AP6" i="27"/>
  <c r="AT6" i="27"/>
  <c r="T6" i="27"/>
  <c r="AF6" i="27"/>
  <c r="AD6" i="27"/>
  <c r="V6" i="27"/>
  <c r="F6" i="27"/>
  <c r="AH6" i="27"/>
  <c r="BH6" i="27"/>
  <c r="R6" i="27"/>
  <c r="BD6" i="27"/>
  <c r="L6" i="27"/>
  <c r="AJ6" i="27"/>
  <c r="D6" i="27"/>
  <c r="BF6" i="27"/>
  <c r="H6" i="27"/>
  <c r="AV6" i="27"/>
  <c r="AL6" i="27"/>
  <c r="BJ6" i="27"/>
  <c r="AR6" i="27"/>
  <c r="P6" i="23"/>
  <c r="S6" i="23"/>
  <c r="Q6" i="33"/>
  <c r="AC6" i="23"/>
  <c r="F6" i="23"/>
  <c r="M6" i="36"/>
  <c r="H6" i="36"/>
  <c r="AA6" i="36"/>
  <c r="AF6" i="36"/>
  <c r="O6" i="36"/>
  <c r="F6" i="36"/>
  <c r="S6" i="36"/>
  <c r="AD6" i="42"/>
  <c r="J6" i="42"/>
  <c r="X6" i="42"/>
  <c r="U6" i="23"/>
  <c r="R6" i="23"/>
  <c r="Z6" i="23"/>
  <c r="O6" i="46"/>
  <c r="T6" i="23"/>
  <c r="AB6" i="23"/>
  <c r="I6" i="23"/>
  <c r="AD6" i="33"/>
  <c r="AA6" i="23"/>
  <c r="V6" i="36"/>
  <c r="J6" i="36"/>
  <c r="L6" i="36"/>
  <c r="AE6" i="36"/>
  <c r="R6" i="36"/>
  <c r="AD6" i="36"/>
  <c r="T6" i="36"/>
  <c r="U6" i="42"/>
  <c r="F6" i="42"/>
  <c r="D6" i="42"/>
  <c r="Y6" i="23"/>
  <c r="O6" i="23"/>
  <c r="AE6" i="23"/>
  <c r="F6" i="46"/>
  <c r="V6" i="47"/>
  <c r="AA6" i="28"/>
  <c r="Y6" i="28"/>
  <c r="AC6" i="28"/>
  <c r="W6" i="28"/>
  <c r="Q6" i="28"/>
  <c r="H6" i="28"/>
  <c r="C6" i="28"/>
  <c r="F6" i="39"/>
  <c r="T6" i="46"/>
  <c r="R6" i="46"/>
  <c r="S6" i="46"/>
  <c r="V6" i="46"/>
  <c r="Q6" i="46"/>
  <c r="AF6" i="46"/>
  <c r="BB6" i="47"/>
  <c r="BH6" i="47"/>
  <c r="AB6" i="46"/>
  <c r="H6" i="46"/>
  <c r="AE6" i="46"/>
  <c r="G6" i="46"/>
  <c r="AC6" i="46"/>
  <c r="I6" i="46"/>
  <c r="Y6" i="32"/>
  <c r="X6" i="46"/>
  <c r="D6" i="46"/>
  <c r="W6" i="46"/>
  <c r="C6" i="46"/>
  <c r="Y6" i="46"/>
  <c r="AD6" i="46"/>
  <c r="P6" i="47"/>
  <c r="AR6" i="47"/>
  <c r="V6" i="44"/>
  <c r="F6" i="44"/>
  <c r="P6" i="44"/>
  <c r="T6" i="44"/>
  <c r="AC6" i="44"/>
  <c r="H6" i="44"/>
  <c r="Q6" i="44"/>
  <c r="AD6" i="44"/>
  <c r="R6" i="44"/>
  <c r="AF6" i="44"/>
  <c r="K6" i="44"/>
  <c r="O6" i="44"/>
  <c r="X6" i="44"/>
  <c r="C6" i="44"/>
  <c r="L6" i="44"/>
  <c r="N6" i="44"/>
  <c r="AA6" i="44"/>
  <c r="E6" i="44"/>
  <c r="I6" i="44"/>
  <c r="S6" i="44"/>
  <c r="AB6" i="44"/>
  <c r="G6" i="44"/>
  <c r="Z6" i="44"/>
  <c r="J6" i="44"/>
  <c r="U6" i="44"/>
  <c r="Y6" i="44"/>
  <c r="D6" i="44"/>
  <c r="M6" i="44"/>
  <c r="W6" i="44"/>
  <c r="G6" i="37"/>
  <c r="N6" i="37"/>
  <c r="V6" i="37"/>
  <c r="AE6" i="37"/>
  <c r="J6" i="37"/>
  <c r="AA6" i="37"/>
  <c r="Y6" i="37"/>
  <c r="AD6" i="37"/>
  <c r="R6" i="37"/>
  <c r="T6" i="37"/>
  <c r="Q6" i="37"/>
  <c r="E6" i="37"/>
  <c r="U6" i="37"/>
  <c r="AC6" i="37"/>
  <c r="M6" i="37"/>
  <c r="AF6" i="37"/>
  <c r="AB6" i="37"/>
  <c r="C6" i="37"/>
  <c r="H6" i="37"/>
  <c r="W6" i="37"/>
  <c r="K6" i="37"/>
  <c r="D6" i="37"/>
  <c r="Z6" i="37"/>
  <c r="S6" i="37"/>
  <c r="X6" i="37"/>
  <c r="L6" i="37"/>
  <c r="P6" i="37"/>
  <c r="O6" i="37"/>
  <c r="I6" i="37"/>
  <c r="F6" i="47"/>
  <c r="AB6" i="47"/>
  <c r="AV6" i="47"/>
  <c r="H6" i="47"/>
  <c r="T6" i="47"/>
  <c r="AD6" i="47"/>
  <c r="AN6" i="47"/>
  <c r="AZ6" i="47"/>
  <c r="BJ6" i="47"/>
  <c r="D6" i="47"/>
  <c r="N6" i="47"/>
  <c r="X6" i="47"/>
  <c r="AJ6" i="47"/>
  <c r="AT6" i="47"/>
  <c r="BD6" i="47"/>
  <c r="J6" i="47"/>
  <c r="R6" i="47"/>
  <c r="Z6" i="47"/>
  <c r="AH6" i="47"/>
  <c r="AP6" i="47"/>
  <c r="AX6" i="47"/>
  <c r="K6" i="39"/>
  <c r="Y6" i="39"/>
  <c r="H6" i="39"/>
  <c r="O6" i="39"/>
  <c r="I6" i="39"/>
  <c r="M6" i="39"/>
  <c r="W6" i="39"/>
  <c r="AE6" i="39"/>
  <c r="V6" i="39"/>
  <c r="G6" i="39"/>
  <c r="E6" i="39"/>
  <c r="J6" i="39"/>
  <c r="D6" i="39"/>
  <c r="C6" i="35"/>
  <c r="K6" i="35"/>
  <c r="AA6" i="35"/>
  <c r="W6" i="35"/>
  <c r="X6" i="35"/>
  <c r="Y6" i="35"/>
  <c r="Z6" i="35"/>
  <c r="P6" i="35"/>
  <c r="O6" i="35"/>
  <c r="D6" i="35"/>
  <c r="AC6" i="35"/>
  <c r="I6" i="35"/>
  <c r="U6" i="35"/>
  <c r="Q6" i="35"/>
  <c r="U6" i="34"/>
  <c r="W6" i="34"/>
  <c r="F6" i="34"/>
  <c r="I6" i="34"/>
  <c r="Y6" i="34"/>
  <c r="D6" i="34"/>
  <c r="S6" i="34"/>
  <c r="AE6" i="34"/>
  <c r="O6" i="34"/>
  <c r="E6" i="34"/>
  <c r="Z6" i="34"/>
  <c r="P6" i="34"/>
  <c r="AC6" i="34"/>
  <c r="R6" i="34"/>
  <c r="AJ6" i="29"/>
  <c r="F6" i="29"/>
  <c r="D6" i="29"/>
  <c r="AL6" i="29"/>
  <c r="BH6" i="29"/>
  <c r="AF6" i="29"/>
  <c r="P6" i="29"/>
  <c r="R6" i="29"/>
  <c r="H6" i="29"/>
  <c r="J6" i="29"/>
  <c r="BB6" i="29"/>
  <c r="BF6" i="29"/>
  <c r="BD6" i="29"/>
  <c r="AH6" i="29"/>
  <c r="AP6" i="29"/>
  <c r="X6" i="29"/>
  <c r="AX6" i="29"/>
  <c r="BJ6" i="29"/>
  <c r="V6" i="29"/>
  <c r="AV6" i="29"/>
  <c r="N6" i="29"/>
  <c r="AZ6" i="29"/>
  <c r="L6" i="29"/>
  <c r="AD6" i="29"/>
  <c r="AB6" i="29"/>
  <c r="AN6" i="29"/>
  <c r="AR6" i="29"/>
  <c r="T6" i="29"/>
  <c r="AT6" i="29"/>
  <c r="L6" i="28"/>
  <c r="M6" i="28"/>
  <c r="U6" i="28"/>
  <c r="D6" i="28"/>
  <c r="AF6" i="28"/>
  <c r="O6" i="28"/>
  <c r="Z6" i="28"/>
  <c r="V6" i="28"/>
  <c r="AD6" i="28"/>
  <c r="P6" i="28"/>
  <c r="E6" i="28"/>
  <c r="J6" i="28"/>
  <c r="K6" i="28"/>
  <c r="X6" i="28"/>
  <c r="AE6" i="28"/>
  <c r="N6" i="28"/>
  <c r="G6" i="28"/>
  <c r="R6" i="28"/>
  <c r="I6" i="28"/>
  <c r="F6" i="28"/>
  <c r="T6" i="28"/>
  <c r="S6" i="28"/>
  <c r="AA6" i="24"/>
  <c r="X6" i="24"/>
  <c r="Y6" i="24"/>
  <c r="Q6" i="24"/>
  <c r="AE6" i="24"/>
  <c r="R6" i="24"/>
  <c r="H6" i="24"/>
  <c r="N6" i="24"/>
  <c r="F6" i="24"/>
  <c r="G6" i="24"/>
  <c r="E6" i="24"/>
  <c r="AD6" i="24"/>
  <c r="U6" i="24"/>
  <c r="V6" i="24"/>
  <c r="Z6" i="24"/>
  <c r="M6" i="24"/>
  <c r="T6" i="24"/>
  <c r="P6" i="24"/>
  <c r="J6" i="24"/>
  <c r="W6" i="24"/>
  <c r="AC6" i="24"/>
  <c r="I6" i="24"/>
  <c r="AB6" i="24"/>
  <c r="S6" i="24"/>
  <c r="O6" i="24"/>
  <c r="AF6" i="24"/>
  <c r="D6" i="24"/>
  <c r="L6" i="24"/>
  <c r="K6" i="24"/>
  <c r="D6" i="23"/>
  <c r="M6" i="23"/>
  <c r="C6" i="23"/>
  <c r="H6" i="23"/>
  <c r="Q6" i="23"/>
  <c r="X6" i="23"/>
  <c r="K6" i="23"/>
  <c r="W6" i="23"/>
  <c r="G6" i="23"/>
  <c r="J6" i="23"/>
  <c r="E6" i="23"/>
  <c r="P6" i="46"/>
  <c r="Z6" i="46"/>
  <c r="AA6" i="46"/>
  <c r="K6" i="46"/>
  <c r="N6" i="46"/>
  <c r="U6" i="46"/>
  <c r="L6" i="32"/>
  <c r="J6" i="32"/>
  <c r="G6" i="32"/>
  <c r="P6" i="32"/>
  <c r="U6" i="32"/>
  <c r="R6" i="32"/>
  <c r="I6" i="32"/>
  <c r="AD6" i="32"/>
  <c r="X6" i="32"/>
  <c r="O6" i="32"/>
  <c r="D6" i="32"/>
  <c r="C6" i="32"/>
  <c r="AB6" i="32"/>
  <c r="AF6" i="32"/>
  <c r="Z6" i="32"/>
  <c r="K6" i="32"/>
  <c r="AE6" i="32"/>
  <c r="M6" i="32"/>
  <c r="N6" i="32"/>
  <c r="F6" i="32"/>
  <c r="H6" i="32"/>
  <c r="AA6" i="32"/>
  <c r="V6" i="32"/>
  <c r="W6" i="32"/>
  <c r="AC6" i="32"/>
  <c r="D6" i="31"/>
  <c r="R6" i="31"/>
  <c r="V6" i="31"/>
  <c r="Q6" i="31"/>
  <c r="W6" i="31"/>
  <c r="M6" i="31"/>
  <c r="Z6" i="31"/>
  <c r="AD6" i="31"/>
  <c r="G6" i="31"/>
  <c r="X6" i="31"/>
  <c r="I6" i="31"/>
  <c r="E6" i="31"/>
  <c r="Y6" i="31"/>
  <c r="K6" i="31"/>
  <c r="P6" i="31"/>
  <c r="N6" i="31"/>
  <c r="F6" i="31"/>
  <c r="L6" i="31"/>
  <c r="J6" i="31"/>
  <c r="O6" i="31"/>
  <c r="U6" i="31"/>
  <c r="AB6" i="31"/>
  <c r="AA6" i="31"/>
  <c r="AF6" i="31"/>
  <c r="S6" i="31"/>
  <c r="H6" i="31"/>
  <c r="T6" i="31"/>
  <c r="AE6" i="31"/>
  <c r="C6" i="31"/>
  <c r="G6" i="42"/>
  <c r="AB6" i="42"/>
  <c r="Q6" i="42"/>
  <c r="W6" i="42"/>
  <c r="T6" i="42"/>
  <c r="Z6" i="42"/>
  <c r="L6" i="42"/>
  <c r="C6" i="42"/>
  <c r="K6" i="42"/>
  <c r="AA6" i="42"/>
  <c r="AC6" i="42"/>
  <c r="M6" i="42"/>
  <c r="O6" i="42"/>
  <c r="R6" i="42"/>
  <c r="P6" i="42"/>
  <c r="AE6" i="42"/>
  <c r="Y6" i="42"/>
  <c r="V6" i="25"/>
  <c r="H6" i="25"/>
  <c r="Z6" i="25"/>
  <c r="D6" i="25"/>
  <c r="U6" i="25"/>
  <c r="M6" i="25"/>
  <c r="AB6" i="25"/>
  <c r="P6" i="25"/>
  <c r="J6" i="25"/>
  <c r="F6" i="25"/>
  <c r="O6" i="25"/>
  <c r="AE6" i="25"/>
  <c r="Y6" i="25"/>
  <c r="K6" i="25"/>
  <c r="I6" i="25"/>
  <c r="T6" i="25"/>
  <c r="L6" i="25"/>
  <c r="AD6" i="25"/>
  <c r="E6" i="25"/>
  <c r="X6" i="25"/>
  <c r="AF6" i="25"/>
  <c r="C6" i="25"/>
  <c r="S6" i="25"/>
  <c r="R6" i="25"/>
  <c r="AA6" i="25"/>
  <c r="W6" i="25"/>
  <c r="G6" i="25"/>
  <c r="Q6" i="25"/>
  <c r="N6" i="25"/>
  <c r="F6" i="41"/>
  <c r="O6" i="41"/>
  <c r="H6" i="41"/>
  <c r="R6" i="41"/>
  <c r="Q6" i="41"/>
  <c r="T6" i="41"/>
  <c r="W6" i="41"/>
  <c r="D6" i="41"/>
  <c r="Z6" i="41"/>
  <c r="G6" i="41"/>
  <c r="K6" i="41"/>
  <c r="AE6" i="41"/>
  <c r="AB6" i="41"/>
  <c r="Y6" i="41"/>
  <c r="N6" i="41"/>
  <c r="L6" i="41"/>
  <c r="E6" i="41"/>
  <c r="AF6" i="41"/>
  <c r="V6" i="41"/>
  <c r="J6" i="41"/>
  <c r="P6" i="41"/>
  <c r="AD6" i="41"/>
  <c r="I6" i="41"/>
  <c r="AA6" i="41"/>
  <c r="S6" i="41"/>
  <c r="U6" i="41"/>
  <c r="X6" i="41"/>
  <c r="C6" i="41"/>
  <c r="M6" i="41"/>
  <c r="C6" i="33"/>
  <c r="O6" i="33"/>
  <c r="AE6" i="33"/>
  <c r="M6" i="33"/>
  <c r="D6" i="33"/>
  <c r="H6" i="33"/>
  <c r="P6" i="33"/>
  <c r="T6" i="33"/>
  <c r="U6" i="33"/>
  <c r="AC6" i="33"/>
  <c r="AA6" i="33"/>
  <c r="X6" i="33"/>
  <c r="J6" i="33"/>
  <c r="AF6" i="33"/>
  <c r="F6" i="33"/>
  <c r="I6" i="33"/>
  <c r="N6" i="33"/>
  <c r="AB6" i="33"/>
  <c r="L6" i="33"/>
  <c r="G6" i="33"/>
  <c r="V6" i="33"/>
  <c r="R6" i="33"/>
  <c r="Z6" i="33"/>
  <c r="E6" i="33"/>
  <c r="Y6" i="33"/>
  <c r="K6" i="33"/>
  <c r="S6" i="33"/>
  <c r="R6" i="21"/>
  <c r="E6" i="21"/>
  <c r="I6" i="21"/>
  <c r="J6" i="21"/>
  <c r="Y6" i="21"/>
  <c r="AE6" i="21"/>
  <c r="D6" i="21"/>
  <c r="V6" i="21"/>
  <c r="C6" i="21"/>
  <c r="AF6" i="21"/>
  <c r="K6" i="21"/>
  <c r="M6" i="21"/>
  <c r="G6" i="21"/>
  <c r="Z6" i="21"/>
  <c r="H6" i="21"/>
  <c r="AC6" i="21"/>
  <c r="AB6" i="21"/>
  <c r="U6" i="21"/>
  <c r="O6" i="21"/>
  <c r="AD6" i="21"/>
  <c r="F6" i="21"/>
  <c r="AA6" i="21"/>
  <c r="N6" i="21"/>
  <c r="W6" i="21"/>
  <c r="P6" i="21"/>
  <c r="Q6" i="21"/>
  <c r="X6" i="21"/>
  <c r="S6" i="21"/>
  <c r="L6" i="21"/>
</calcChain>
</file>

<file path=xl/comments1.xml><?xml version="1.0" encoding="utf-8"?>
<comments xmlns="http://schemas.openxmlformats.org/spreadsheetml/2006/main">
  <authors>
    <author>Auteur</author>
  </authors>
  <commentList>
    <comment ref="B1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Failed to prepare guest for hot backup. Error: Cannot start service. Machine: [10.100.1.67]. Service: [VeeamVssSupport]. Cannot start service. Win32 error:The dependency service or group failed to start. Code: 1068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Failed to prepare guest for hot backup. Error: Cannot start service. Machine: [10.100.1.67]. Service: [VeeamVssSupport]. Cannot start service. Win32 error:The dependency service or group failed to start. Code: 1068
Error: Cannot start service. Machine: [10.100.1.67]. Service: [VeeamVssSupport]. Cannot start service. Win32 error:The dependency service or group failed to start. Code: 1068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B104857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Task failed. Error: Not enough licenses.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AB1048544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Task failed. Error: Not enough licenses.</t>
        </r>
      </text>
    </comment>
  </commentList>
</comments>
</file>

<file path=xl/sharedStrings.xml><?xml version="1.0" encoding="utf-8"?>
<sst xmlns="http://schemas.openxmlformats.org/spreadsheetml/2006/main" count="371" uniqueCount="75">
  <si>
    <t>Janvier</t>
  </si>
  <si>
    <t>Février</t>
  </si>
  <si>
    <t>Mars</t>
  </si>
  <si>
    <t>Avril</t>
  </si>
  <si>
    <t>Mai</t>
  </si>
  <si>
    <t>Juin</t>
  </si>
  <si>
    <t>Juillet</t>
  </si>
  <si>
    <t>Aout</t>
  </si>
  <si>
    <t>Octobre</t>
  </si>
  <si>
    <t>Novembre</t>
  </si>
  <si>
    <t>Décembre</t>
  </si>
  <si>
    <t>Séptembre</t>
  </si>
  <si>
    <t>BACKUP JOB</t>
  </si>
  <si>
    <t>PRODUCTION</t>
  </si>
  <si>
    <t>Serveur</t>
  </si>
  <si>
    <t>ARCHIVENAS</t>
  </si>
  <si>
    <t>DISKSAFE</t>
  </si>
  <si>
    <t xml:space="preserve"> </t>
  </si>
  <si>
    <t>FORTIGATE</t>
  </si>
  <si>
    <t>COGENT</t>
  </si>
  <si>
    <t>ARCHIVAGE</t>
  </si>
  <si>
    <t>PRA Local</t>
  </si>
  <si>
    <t>Backup Server FDC</t>
  </si>
  <si>
    <t>Rapport des sauvegardes conf Fortigate</t>
  </si>
  <si>
    <t>Quotidien</t>
  </si>
  <si>
    <t>Backup Exec</t>
  </si>
  <si>
    <t>Hebdomadaire</t>
  </si>
  <si>
    <t>Mensuel</t>
  </si>
  <si>
    <t>PRODUCTION2</t>
  </si>
  <si>
    <t>UK</t>
  </si>
  <si>
    <t>OFFSITE PRODUCTION OVH</t>
  </si>
  <si>
    <t>ACADEMIE</t>
  </si>
  <si>
    <t>TELMMA</t>
  </si>
  <si>
    <t>Backup-Production</t>
  </si>
  <si>
    <t>ARCHIVE-OVH</t>
  </si>
  <si>
    <t>PROD</t>
  </si>
  <si>
    <t>Synchro dossier partagé</t>
  </si>
  <si>
    <t>PRODUCTION-2 (Full)</t>
  </si>
  <si>
    <t>ARCHIVAGE FILE SRV</t>
  </si>
  <si>
    <t>Septembre</t>
  </si>
  <si>
    <t>Decembre</t>
  </si>
  <si>
    <t>Otobre</t>
  </si>
  <si>
    <t xml:space="preserve">Octobre </t>
  </si>
  <si>
    <t xml:space="preserve">Novembre </t>
  </si>
  <si>
    <t>SERVEUR INJOIGNABLE</t>
  </si>
  <si>
    <t>Sauvegarde de VMs</t>
  </si>
  <si>
    <t>Sauvegarde de VMs (full)</t>
  </si>
  <si>
    <t>CADENCE ARCHITECT</t>
  </si>
  <si>
    <t>CADENCE-AD</t>
  </si>
  <si>
    <t>VM RETIREE DU BACKUP</t>
  </si>
  <si>
    <t>REPLI-PRD</t>
  </si>
  <si>
    <t>BKP-PRD</t>
  </si>
  <si>
    <t>Rapport des sauvegardes conf Switch</t>
  </si>
  <si>
    <t xml:space="preserve"> BACKUP</t>
  </si>
  <si>
    <t>BACKUP</t>
  </si>
  <si>
    <t>REPLICATION</t>
  </si>
  <si>
    <t xml:space="preserve">V-center </t>
  </si>
  <si>
    <t>Backup Report</t>
  </si>
  <si>
    <t>Client</t>
  </si>
  <si>
    <t>Backup Job SRV</t>
  </si>
  <si>
    <t>Job stoppé</t>
  </si>
  <si>
    <t xml:space="preserve">Externalisation </t>
  </si>
  <si>
    <t>Historisation</t>
  </si>
  <si>
    <t>Veeam -</t>
  </si>
  <si>
    <t>PRD-Backup</t>
  </si>
  <si>
    <t>Backup Job</t>
  </si>
  <si>
    <t>Sauvegarde</t>
  </si>
  <si>
    <t xml:space="preserve">Backup </t>
  </si>
  <si>
    <t>Replication</t>
  </si>
  <si>
    <t>Backup</t>
  </si>
  <si>
    <t>VM BACKUP :</t>
  </si>
  <si>
    <t xml:space="preserve">BACKUP </t>
  </si>
  <si>
    <t>VM RETIREE DU JOB</t>
  </si>
  <si>
    <t xml:space="preserve">Backup Job </t>
  </si>
  <si>
    <t>ARCHIVAGE- (FULL)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</si>
</sst>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4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5" borderId="0" applyNumberFormat="0" applyBorder="0" applyAlignment="0" applyProtection="0"/>
    <xf numFmtId="0" fontId="6" fillId="4" borderId="0" applyNumberFormat="0" applyBorder="0" applyAlignment="0" applyProtection="0"/>
    <xf numFmtId="0" fontId="7" fillId="6" borderId="0" applyNumberFormat="0" applyBorder="0" applyAlignment="0" applyProtection="0"/>
    <xf numFmtId="0" fontId="12" fillId="0" borderId="0" applyNumberFormat="0" applyFill="0" applyBorder="0" applyAlignment="0" applyProtection="0"/>
  </cellStyleXfs>
  <cellXfs count="315">
    <xf numFmtId="0" fontId="0" fillId="0" borderId="0" xfId="0"/>
    <xf numFmtId="164" fontId="0" fillId="2" borderId="0" xfId="0" applyNumberFormat="1" applyFill="1" applyAlignment="1">
      <alignment horizontal="center" textRotation="90"/>
    </xf>
    <xf numFmtId="0" fontId="0" fillId="3" borderId="0" xfId="0" applyFill="1"/>
    <xf numFmtId="164" fontId="0" fillId="2" borderId="0" xfId="0" applyNumberFormat="1" applyFill="1" applyBorder="1" applyAlignment="1">
      <alignment horizontal="center" textRotation="90"/>
    </xf>
    <xf numFmtId="0" fontId="1" fillId="2" borderId="0" xfId="0" applyFont="1" applyFill="1"/>
    <xf numFmtId="16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horizontal="center"/>
    </xf>
    <xf numFmtId="14" fontId="0" fillId="2" borderId="0" xfId="0" applyNumberFormat="1" applyFill="1"/>
    <xf numFmtId="0" fontId="1" fillId="2" borderId="0" xfId="0" applyFont="1" applyFill="1" applyBorder="1"/>
    <xf numFmtId="164" fontId="0" fillId="2" borderId="0" xfId="0" applyNumberFormat="1" applyFill="1" applyBorder="1" applyAlignment="1">
      <alignment textRotation="90"/>
    </xf>
    <xf numFmtId="0" fontId="1" fillId="2" borderId="1" xfId="0" applyFont="1" applyFill="1" applyBorder="1"/>
    <xf numFmtId="0" fontId="0" fillId="2" borderId="0" xfId="0" applyFill="1" applyBorder="1"/>
    <xf numFmtId="0" fontId="0" fillId="2" borderId="0" xfId="0" applyFill="1" applyAlignment="1">
      <alignment horizontal="right"/>
    </xf>
    <xf numFmtId="0" fontId="0" fillId="2" borderId="0" xfId="0" applyFill="1" applyAlignment="1">
      <alignment horizontal="left"/>
    </xf>
    <xf numFmtId="0" fontId="0" fillId="2" borderId="0" xfId="0" applyFont="1" applyFill="1" applyAlignment="1">
      <alignment horizontal="left"/>
    </xf>
    <xf numFmtId="0" fontId="5" fillId="2" borderId="0" xfId="1" applyFill="1" applyBorder="1"/>
    <xf numFmtId="0" fontId="7" fillId="2" borderId="0" xfId="3" applyFill="1" applyBorder="1"/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0" xfId="0" applyBorder="1" applyAlignment="1">
      <alignment horizontal="right"/>
    </xf>
    <xf numFmtId="0" fontId="1" fillId="0" borderId="10" xfId="0" applyFont="1" applyBorder="1"/>
    <xf numFmtId="0" fontId="0" fillId="0" borderId="12" xfId="0" applyFont="1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21" xfId="0" applyBorder="1" applyAlignment="1">
      <alignment horizontal="right"/>
    </xf>
    <xf numFmtId="0" fontId="0" fillId="0" borderId="22" xfId="0" applyBorder="1" applyAlignment="1">
      <alignment horizontal="right"/>
    </xf>
    <xf numFmtId="0" fontId="0" fillId="2" borderId="0" xfId="0" applyFill="1" applyAlignment="1">
      <alignment horizontal="center"/>
    </xf>
    <xf numFmtId="164" fontId="0" fillId="2" borderId="0" xfId="0" applyNumberFormat="1" applyFill="1" applyBorder="1" applyAlignment="1">
      <alignment horizontal="center" textRotation="90"/>
    </xf>
    <xf numFmtId="0" fontId="0" fillId="2" borderId="0" xfId="0" applyFill="1" applyBorder="1" applyAlignment="1">
      <alignment horizontal="right"/>
    </xf>
    <xf numFmtId="0" fontId="0" fillId="2" borderId="0" xfId="0" applyFill="1" applyBorder="1" applyAlignment="1">
      <alignment horizontal="left"/>
    </xf>
    <xf numFmtId="164" fontId="0" fillId="2" borderId="0" xfId="0" applyNumberFormat="1" applyFill="1" applyBorder="1" applyAlignment="1">
      <alignment horizontal="center" textRotation="90"/>
    </xf>
    <xf numFmtId="0" fontId="6" fillId="2" borderId="0" xfId="2" applyFill="1" applyBorder="1"/>
    <xf numFmtId="0" fontId="1" fillId="2" borderId="0" xfId="0" applyFont="1" applyFill="1" applyBorder="1" applyAlignment="1">
      <alignment horizontal="left"/>
    </xf>
    <xf numFmtId="0" fontId="0" fillId="2" borderId="23" xfId="0" applyFill="1" applyBorder="1"/>
    <xf numFmtId="0" fontId="0" fillId="2" borderId="0" xfId="0" applyFill="1" applyBorder="1"/>
    <xf numFmtId="0" fontId="0" fillId="2" borderId="0" xfId="0" applyFill="1" applyBorder="1"/>
    <xf numFmtId="0" fontId="0" fillId="2" borderId="0" xfId="0" applyFill="1" applyAlignment="1"/>
    <xf numFmtId="0" fontId="5" fillId="2" borderId="0" xfId="1" applyFill="1" applyBorder="1"/>
    <xf numFmtId="0" fontId="5" fillId="2" borderId="0" xfId="1" applyFill="1" applyBorder="1"/>
    <xf numFmtId="0" fontId="12" fillId="2" borderId="0" xfId="4" applyFill="1"/>
    <xf numFmtId="0" fontId="0" fillId="2" borderId="0" xfId="0" applyFill="1" applyBorder="1"/>
    <xf numFmtId="0" fontId="1" fillId="0" borderId="10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7" xfId="0" applyFont="1" applyBorder="1"/>
    <xf numFmtId="164" fontId="0" fillId="2" borderId="0" xfId="0" applyNumberFormat="1" applyFill="1" applyBorder="1" applyAlignment="1">
      <alignment horizontal="center" textRotation="90"/>
    </xf>
    <xf numFmtId="0" fontId="0" fillId="2" borderId="0" xfId="0" applyFill="1" applyBorder="1"/>
    <xf numFmtId="164" fontId="0" fillId="2" borderId="0" xfId="0" applyNumberFormat="1" applyFill="1" applyBorder="1" applyAlignment="1">
      <alignment horizontal="center" textRotation="90"/>
    </xf>
    <xf numFmtId="0" fontId="0" fillId="0" borderId="0" xfId="0" applyBorder="1"/>
    <xf numFmtId="0" fontId="0" fillId="2" borderId="0" xfId="0" applyFill="1" applyBorder="1"/>
    <xf numFmtId="0" fontId="0" fillId="2" borderId="0" xfId="0" applyFill="1" applyBorder="1"/>
    <xf numFmtId="0" fontId="0" fillId="2" borderId="0" xfId="0" applyFill="1" applyBorder="1"/>
    <xf numFmtId="0" fontId="0" fillId="2" borderId="0" xfId="0" applyFill="1" applyBorder="1"/>
    <xf numFmtId="0" fontId="0" fillId="0" borderId="8" xfId="0" applyBorder="1"/>
    <xf numFmtId="0" fontId="0" fillId="0" borderId="8" xfId="0" applyFont="1" applyBorder="1"/>
    <xf numFmtId="0" fontId="0" fillId="0" borderId="1" xfId="0" applyFont="1" applyBorder="1"/>
    <xf numFmtId="0" fontId="0" fillId="0" borderId="9" xfId="0" applyBorder="1"/>
    <xf numFmtId="0" fontId="0" fillId="0" borderId="3" xfId="0" applyBorder="1" applyAlignment="1">
      <alignment horizontal="right"/>
    </xf>
    <xf numFmtId="0" fontId="9" fillId="0" borderId="3" xfId="0" applyFont="1" applyBorder="1" applyAlignment="1">
      <alignment horizontal="right"/>
    </xf>
    <xf numFmtId="0" fontId="0" fillId="0" borderId="22" xfId="0" applyFont="1" applyBorder="1" applyAlignment="1">
      <alignment horizontal="right"/>
    </xf>
    <xf numFmtId="0" fontId="0" fillId="2" borderId="0" xfId="0" applyFill="1" applyBorder="1"/>
    <xf numFmtId="0" fontId="0" fillId="2" borderId="0" xfId="0" applyFill="1" applyBorder="1"/>
    <xf numFmtId="164" fontId="0" fillId="2" borderId="0" xfId="0" applyNumberFormat="1" applyFill="1" applyBorder="1" applyAlignment="1">
      <alignment horizontal="center" textRotation="90"/>
    </xf>
    <xf numFmtId="0" fontId="0" fillId="0" borderId="0" xfId="0" applyBorder="1"/>
    <xf numFmtId="0" fontId="0" fillId="0" borderId="2" xfId="0" applyBorder="1" applyAlignment="1">
      <alignment horizontal="right"/>
    </xf>
    <xf numFmtId="0" fontId="0" fillId="2" borderId="0" xfId="0" applyFill="1" applyBorder="1"/>
    <xf numFmtId="0" fontId="1" fillId="0" borderId="3" xfId="0" applyFont="1" applyBorder="1"/>
    <xf numFmtId="0" fontId="0" fillId="2" borderId="0" xfId="0" applyFill="1" applyBorder="1"/>
    <xf numFmtId="0" fontId="0" fillId="2" borderId="0" xfId="0" applyFill="1" applyBorder="1"/>
    <xf numFmtId="0" fontId="8" fillId="0" borderId="3" xfId="0" applyFont="1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2" borderId="0" xfId="0" applyFill="1" applyBorder="1"/>
    <xf numFmtId="0" fontId="0" fillId="0" borderId="2" xfId="0" applyBorder="1"/>
    <xf numFmtId="0" fontId="1" fillId="0" borderId="24" xfId="0" applyFont="1" applyBorder="1"/>
    <xf numFmtId="0" fontId="0" fillId="0" borderId="24" xfId="0" applyFont="1" applyBorder="1" applyAlignment="1">
      <alignment horizontal="right"/>
    </xf>
    <xf numFmtId="0" fontId="0" fillId="0" borderId="24" xfId="0" applyFont="1" applyBorder="1" applyAlignment="1">
      <alignment horizontal="right" vertical="center"/>
    </xf>
    <xf numFmtId="0" fontId="0" fillId="2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/>
    <xf numFmtId="0" fontId="0" fillId="2" borderId="0" xfId="0" applyFill="1"/>
    <xf numFmtId="0" fontId="1" fillId="2" borderId="0" xfId="0" applyFont="1" applyFill="1" applyAlignment="1">
      <alignment horizontal="left"/>
    </xf>
    <xf numFmtId="0" fontId="0" fillId="2" borderId="0" xfId="0" applyFill="1"/>
    <xf numFmtId="0" fontId="0" fillId="2" borderId="0" xfId="0" applyFill="1"/>
    <xf numFmtId="0" fontId="0" fillId="0" borderId="25" xfId="0" applyBorder="1"/>
    <xf numFmtId="0" fontId="0" fillId="2" borderId="0" xfId="0" applyFill="1"/>
    <xf numFmtId="0" fontId="0" fillId="2" borderId="0" xfId="0" applyFill="1"/>
    <xf numFmtId="0" fontId="0" fillId="2" borderId="0" xfId="0" applyFill="1"/>
    <xf numFmtId="0" fontId="0" fillId="2" borderId="0" xfId="0" applyFill="1"/>
    <xf numFmtId="0" fontId="0" fillId="0" borderId="7" xfId="0" applyBorder="1"/>
    <xf numFmtId="0" fontId="0" fillId="0" borderId="18" xfId="0" applyBorder="1"/>
    <xf numFmtId="0" fontId="0" fillId="0" borderId="19" xfId="0" applyBorder="1"/>
    <xf numFmtId="0" fontId="0" fillId="0" borderId="5" xfId="0" applyBorder="1"/>
    <xf numFmtId="0" fontId="0" fillId="2" borderId="0" xfId="0" applyFill="1"/>
    <xf numFmtId="0" fontId="0" fillId="0" borderId="19" xfId="0" applyBorder="1"/>
    <xf numFmtId="0" fontId="0" fillId="0" borderId="0" xfId="0" applyBorder="1" applyAlignment="1">
      <alignment horizontal="right"/>
    </xf>
    <xf numFmtId="164" fontId="0" fillId="2" borderId="0" xfId="0" applyNumberFormat="1" applyFill="1" applyBorder="1" applyAlignment="1">
      <alignment horizontal="center" textRotation="90"/>
    </xf>
    <xf numFmtId="0" fontId="0" fillId="0" borderId="5" xfId="0" applyBorder="1" applyAlignment="1"/>
    <xf numFmtId="0" fontId="0" fillId="0" borderId="16" xfId="0" applyFont="1" applyBorder="1" applyAlignment="1">
      <alignment horizontal="right"/>
    </xf>
    <xf numFmtId="0" fontId="0" fillId="0" borderId="13" xfId="0" applyFont="1" applyBorder="1" applyAlignment="1">
      <alignment horizontal="right"/>
    </xf>
    <xf numFmtId="0" fontId="0" fillId="0" borderId="3" xfId="0" applyFill="1" applyBorder="1"/>
    <xf numFmtId="0" fontId="0" fillId="0" borderId="4" xfId="0" applyFill="1" applyBorder="1"/>
    <xf numFmtId="0" fontId="5" fillId="0" borderId="4" xfId="1" applyFill="1" applyBorder="1"/>
    <xf numFmtId="0" fontId="5" fillId="0" borderId="15" xfId="1" applyFill="1" applyBorder="1"/>
    <xf numFmtId="0" fontId="0" fillId="0" borderId="14" xfId="0" applyFill="1" applyBorder="1"/>
    <xf numFmtId="0" fontId="5" fillId="0" borderId="14" xfId="1" applyFill="1" applyBorder="1"/>
    <xf numFmtId="0" fontId="0" fillId="0" borderId="18" xfId="0" applyFill="1" applyBorder="1"/>
    <xf numFmtId="0" fontId="5" fillId="0" borderId="1" xfId="1" applyFill="1" applyBorder="1"/>
    <xf numFmtId="0" fontId="5" fillId="0" borderId="0" xfId="1" applyFill="1" applyBorder="1"/>
    <xf numFmtId="0" fontId="0" fillId="0" borderId="0" xfId="0" applyFill="1" applyBorder="1"/>
    <xf numFmtId="0" fontId="0" fillId="0" borderId="19" xfId="0" applyFill="1" applyBorder="1"/>
    <xf numFmtId="0" fontId="0" fillId="0" borderId="2" xfId="0" applyFill="1" applyBorder="1"/>
    <xf numFmtId="0" fontId="0" fillId="0" borderId="6" xfId="0" applyFill="1" applyBorder="1"/>
    <xf numFmtId="0" fontId="5" fillId="0" borderId="6" xfId="1" applyFill="1" applyBorder="1"/>
    <xf numFmtId="0" fontId="0" fillId="0" borderId="7" xfId="0" applyFill="1" applyBorder="1"/>
    <xf numFmtId="0" fontId="5" fillId="0" borderId="3" xfId="1" applyFill="1" applyBorder="1"/>
    <xf numFmtId="0" fontId="0" fillId="0" borderId="5" xfId="0" applyFill="1" applyBorder="1"/>
    <xf numFmtId="0" fontId="6" fillId="0" borderId="4" xfId="2" applyFill="1" applyBorder="1"/>
    <xf numFmtId="0" fontId="6" fillId="0" borderId="0" xfId="2" applyFill="1" applyBorder="1"/>
    <xf numFmtId="0" fontId="7" fillId="0" borderId="1" xfId="3" applyFill="1" applyBorder="1"/>
    <xf numFmtId="0" fontId="7" fillId="0" borderId="0" xfId="3" applyFill="1" applyBorder="1"/>
    <xf numFmtId="0" fontId="6" fillId="0" borderId="0" xfId="2" applyFill="1" applyBorder="1" applyAlignment="1"/>
    <xf numFmtId="0" fontId="5" fillId="0" borderId="2" xfId="1" applyFill="1" applyBorder="1"/>
    <xf numFmtId="0" fontId="0" fillId="0" borderId="0" xfId="0" applyFill="1"/>
    <xf numFmtId="0" fontId="0" fillId="0" borderId="0" xfId="0" applyFill="1" applyBorder="1" applyAlignment="1"/>
    <xf numFmtId="0" fontId="0" fillId="0" borderId="6" xfId="0" applyFill="1" applyBorder="1" applyAlignment="1"/>
    <xf numFmtId="0" fontId="6" fillId="0" borderId="6" xfId="2" applyFill="1" applyBorder="1" applyAlignment="1"/>
    <xf numFmtId="0" fontId="5" fillId="0" borderId="4" xfId="1" applyFill="1" applyBorder="1" applyAlignment="1"/>
    <xf numFmtId="0" fontId="0" fillId="0" borderId="4" xfId="0" applyFill="1" applyBorder="1" applyAlignment="1"/>
    <xf numFmtId="0" fontId="6" fillId="0" borderId="14" xfId="2" applyFill="1" applyBorder="1"/>
    <xf numFmtId="0" fontId="7" fillId="0" borderId="14" xfId="3" applyFill="1" applyBorder="1"/>
    <xf numFmtId="0" fontId="5" fillId="0" borderId="14" xfId="1" applyFill="1" applyBorder="1" applyAlignment="1"/>
    <xf numFmtId="0" fontId="5" fillId="0" borderId="0" xfId="1" applyFill="1" applyBorder="1" applyAlignment="1"/>
    <xf numFmtId="0" fontId="5" fillId="0" borderId="18" xfId="1" applyFill="1" applyBorder="1"/>
    <xf numFmtId="0" fontId="5" fillId="0" borderId="19" xfId="1" applyFill="1" applyBorder="1"/>
    <xf numFmtId="0" fontId="5" fillId="0" borderId="7" xfId="1" applyFill="1" applyBorder="1"/>
    <xf numFmtId="0" fontId="0" fillId="0" borderId="15" xfId="0" applyFill="1" applyBorder="1"/>
    <xf numFmtId="0" fontId="0" fillId="0" borderId="1" xfId="0" applyFill="1" applyBorder="1"/>
    <xf numFmtId="0" fontId="7" fillId="0" borderId="19" xfId="3" applyFill="1" applyBorder="1"/>
    <xf numFmtId="0" fontId="0" fillId="0" borderId="14" xfId="0" applyFill="1" applyBorder="1" applyAlignment="1"/>
    <xf numFmtId="0" fontId="5" fillId="0" borderId="6" xfId="1" applyFill="1" applyBorder="1" applyAlignment="1"/>
    <xf numFmtId="0" fontId="6" fillId="0" borderId="6" xfId="2" applyFill="1" applyBorder="1"/>
    <xf numFmtId="0" fontId="5" fillId="0" borderId="16" xfId="1" applyFill="1" applyBorder="1"/>
    <xf numFmtId="0" fontId="5" fillId="0" borderId="13" xfId="1" applyFill="1" applyBorder="1"/>
    <xf numFmtId="0" fontId="7" fillId="0" borderId="13" xfId="3" applyFill="1" applyBorder="1"/>
    <xf numFmtId="0" fontId="7" fillId="0" borderId="6" xfId="3" applyFill="1" applyBorder="1"/>
    <xf numFmtId="0" fontId="7" fillId="0" borderId="14" xfId="3" applyFill="1" applyBorder="1" applyAlignment="1"/>
    <xf numFmtId="0" fontId="7" fillId="0" borderId="0" xfId="3" applyFill="1" applyBorder="1" applyAlignment="1"/>
    <xf numFmtId="0" fontId="7" fillId="0" borderId="6" xfId="3" applyFill="1" applyBorder="1" applyAlignment="1"/>
    <xf numFmtId="0" fontId="7" fillId="0" borderId="15" xfId="3" applyFill="1" applyBorder="1"/>
    <xf numFmtId="0" fontId="7" fillId="0" borderId="2" xfId="3" applyFill="1" applyBorder="1"/>
    <xf numFmtId="0" fontId="5" fillId="0" borderId="5" xfId="1" applyFill="1" applyBorder="1"/>
    <xf numFmtId="0" fontId="5" fillId="0" borderId="17" xfId="1" applyFill="1" applyBorder="1"/>
    <xf numFmtId="0" fontId="0" fillId="0" borderId="17" xfId="0" applyFill="1" applyBorder="1"/>
    <xf numFmtId="0" fontId="0" fillId="0" borderId="13" xfId="0" applyFill="1" applyBorder="1"/>
    <xf numFmtId="0" fontId="7" fillId="0" borderId="3" xfId="3" applyFill="1" applyBorder="1"/>
    <xf numFmtId="0" fontId="0" fillId="0" borderId="14" xfId="0" applyFill="1" applyBorder="1"/>
    <xf numFmtId="0" fontId="0" fillId="0" borderId="0" xfId="0" applyFill="1" applyBorder="1"/>
    <xf numFmtId="0" fontId="0" fillId="0" borderId="6" xfId="0" applyFill="1" applyBorder="1"/>
    <xf numFmtId="0" fontId="0" fillId="0" borderId="19" xfId="0" applyFill="1" applyBorder="1"/>
    <xf numFmtId="0" fontId="0" fillId="0" borderId="18" xfId="0" applyFill="1" applyBorder="1"/>
    <xf numFmtId="0" fontId="5" fillId="0" borderId="3" xfId="1" applyFill="1" applyBorder="1"/>
    <xf numFmtId="0" fontId="5" fillId="0" borderId="18" xfId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15" xfId="0" applyFill="1" applyBorder="1"/>
    <xf numFmtId="0" fontId="0" fillId="0" borderId="11" xfId="0" applyBorder="1"/>
    <xf numFmtId="0" fontId="0" fillId="0" borderId="26" xfId="0" applyBorder="1" applyAlignment="1">
      <alignment horizontal="right"/>
    </xf>
    <xf numFmtId="0" fontId="0" fillId="0" borderId="27" xfId="0" applyBorder="1" applyAlignment="1">
      <alignment horizontal="right"/>
    </xf>
    <xf numFmtId="0" fontId="8" fillId="0" borderId="13" xfId="0" applyFont="1" applyBorder="1" applyAlignment="1">
      <alignment horizontal="right"/>
    </xf>
    <xf numFmtId="0" fontId="0" fillId="0" borderId="28" xfId="0" applyBorder="1" applyAlignment="1">
      <alignment horizontal="right"/>
    </xf>
    <xf numFmtId="0" fontId="1" fillId="0" borderId="27" xfId="0" applyFont="1" applyBorder="1"/>
    <xf numFmtId="0" fontId="1" fillId="0" borderId="28" xfId="0" applyFont="1" applyBorder="1"/>
    <xf numFmtId="0" fontId="1" fillId="0" borderId="26" xfId="0" applyFont="1" applyBorder="1"/>
    <xf numFmtId="0" fontId="5" fillId="0" borderId="2" xfId="1" applyFill="1" applyBorder="1"/>
    <xf numFmtId="0" fontId="5" fillId="0" borderId="6" xfId="1" applyFill="1" applyBorder="1"/>
    <xf numFmtId="0" fontId="0" fillId="0" borderId="6" xfId="0" applyFill="1" applyBorder="1"/>
    <xf numFmtId="0" fontId="0" fillId="0" borderId="0" xfId="0" applyFill="1" applyBorder="1"/>
    <xf numFmtId="0" fontId="5" fillId="0" borderId="1" xfId="1" applyFill="1" applyBorder="1"/>
    <xf numFmtId="0" fontId="5" fillId="0" borderId="0" xfId="1" applyFill="1" applyBorder="1"/>
    <xf numFmtId="0" fontId="5" fillId="0" borderId="4" xfId="1" applyFill="1" applyBorder="1"/>
    <xf numFmtId="0" fontId="5" fillId="0" borderId="14" xfId="1" applyFill="1" applyBorder="1"/>
    <xf numFmtId="0" fontId="0" fillId="0" borderId="4" xfId="0" applyFill="1" applyBorder="1"/>
    <xf numFmtId="0" fontId="0" fillId="0" borderId="14" xfId="0" applyFill="1" applyBorder="1"/>
    <xf numFmtId="0" fontId="5" fillId="0" borderId="15" xfId="1" applyFill="1" applyBorder="1"/>
    <xf numFmtId="0" fontId="0" fillId="0" borderId="18" xfId="0" applyFill="1" applyBorder="1"/>
    <xf numFmtId="0" fontId="0" fillId="0" borderId="7" xfId="0" applyFill="1" applyBorder="1"/>
    <xf numFmtId="0" fontId="0" fillId="0" borderId="19" xfId="0" applyFill="1" applyBorder="1"/>
    <xf numFmtId="0" fontId="5" fillId="0" borderId="19" xfId="1" applyFill="1" applyBorder="1"/>
    <xf numFmtId="0" fontId="5" fillId="0" borderId="18" xfId="1" applyFill="1" applyBorder="1"/>
    <xf numFmtId="0" fontId="0" fillId="0" borderId="15" xfId="0" applyFill="1" applyBorder="1"/>
    <xf numFmtId="0" fontId="0" fillId="0" borderId="1" xfId="0" applyFill="1" applyBorder="1"/>
    <xf numFmtId="0" fontId="0" fillId="0" borderId="2" xfId="0" applyFill="1" applyBorder="1"/>
    <xf numFmtId="0" fontId="5" fillId="0" borderId="7" xfId="1" applyFill="1" applyBorder="1"/>
    <xf numFmtId="0" fontId="6" fillId="4" borderId="15" xfId="2" applyBorder="1" applyAlignment="1"/>
    <xf numFmtId="0" fontId="6" fillId="4" borderId="1" xfId="2" applyBorder="1" applyAlignment="1"/>
    <xf numFmtId="0" fontId="6" fillId="4" borderId="2" xfId="2" applyBorder="1"/>
    <xf numFmtId="0" fontId="7" fillId="6" borderId="1" xfId="3" applyBorder="1"/>
    <xf numFmtId="0" fontId="6" fillId="4" borderId="1" xfId="2" applyBorder="1"/>
    <xf numFmtId="0" fontId="5" fillId="5" borderId="15" xfId="1" applyBorder="1"/>
    <xf numFmtId="0" fontId="5" fillId="5" borderId="1" xfId="1" applyBorder="1"/>
    <xf numFmtId="0" fontId="5" fillId="5" borderId="2" xfId="1" applyBorder="1"/>
    <xf numFmtId="0" fontId="5" fillId="5" borderId="3" xfId="1" applyBorder="1"/>
    <xf numFmtId="0" fontId="5" fillId="5" borderId="15" xfId="1" applyBorder="1"/>
    <xf numFmtId="0" fontId="5" fillId="5" borderId="1" xfId="1" applyBorder="1"/>
    <xf numFmtId="0" fontId="5" fillId="5" borderId="2" xfId="1" applyBorder="1"/>
    <xf numFmtId="0" fontId="7" fillId="6" borderId="15" xfId="3" applyBorder="1"/>
    <xf numFmtId="0" fontId="5" fillId="5" borderId="15" xfId="1" applyBorder="1" applyAlignment="1"/>
    <xf numFmtId="0" fontId="5" fillId="5" borderId="1" xfId="1" applyBorder="1" applyAlignment="1"/>
    <xf numFmtId="0" fontId="5" fillId="5" borderId="2" xfId="1" applyBorder="1" applyAlignment="1"/>
    <xf numFmtId="0" fontId="5" fillId="5" borderId="4" xfId="1" applyBorder="1"/>
    <xf numFmtId="0" fontId="5" fillId="5" borderId="4" xfId="1" applyBorder="1"/>
    <xf numFmtId="0" fontId="5" fillId="5" borderId="14" xfId="1" applyBorder="1"/>
    <xf numFmtId="0" fontId="5" fillId="5" borderId="0" xfId="1" applyBorder="1"/>
    <xf numFmtId="0" fontId="5" fillId="5" borderId="6" xfId="1" applyBorder="1"/>
    <xf numFmtId="0" fontId="0" fillId="0" borderId="4" xfId="0" applyBorder="1" applyAlignment="1"/>
    <xf numFmtId="0" fontId="5" fillId="5" borderId="3" xfId="1" applyBorder="1" applyAlignment="1"/>
    <xf numFmtId="0" fontId="7" fillId="6" borderId="2" xfId="3" applyBorder="1"/>
    <xf numFmtId="0" fontId="0" fillId="2" borderId="10" xfId="0" applyFill="1" applyBorder="1"/>
    <xf numFmtId="0" fontId="5" fillId="0" borderId="10" xfId="1" applyFill="1" applyBorder="1"/>
    <xf numFmtId="0" fontId="5" fillId="5" borderId="16" xfId="1" applyBorder="1"/>
    <xf numFmtId="0" fontId="5" fillId="0" borderId="0" xfId="1" applyFill="1" applyBorder="1"/>
    <xf numFmtId="0" fontId="5" fillId="0" borderId="14" xfId="1" applyFill="1" applyBorder="1"/>
    <xf numFmtId="0" fontId="0" fillId="0" borderId="14" xfId="0" applyFill="1" applyBorder="1"/>
    <xf numFmtId="0" fontId="0" fillId="0" borderId="0" xfId="0" applyFill="1" applyBorder="1"/>
    <xf numFmtId="0" fontId="0" fillId="0" borderId="6" xfId="0" applyFill="1" applyBorder="1"/>
    <xf numFmtId="0" fontId="5" fillId="5" borderId="1" xfId="1" applyBorder="1"/>
    <xf numFmtId="0" fontId="5" fillId="5" borderId="0" xfId="1" applyBorder="1"/>
    <xf numFmtId="0" fontId="0" fillId="0" borderId="7" xfId="0" applyFill="1" applyBorder="1"/>
    <xf numFmtId="0" fontId="5" fillId="5" borderId="15" xfId="1" applyBorder="1"/>
    <xf numFmtId="0" fontId="5" fillId="5" borderId="14" xfId="1" applyBorder="1"/>
    <xf numFmtId="0" fontId="5" fillId="5" borderId="4" xfId="1" applyBorder="1"/>
    <xf numFmtId="0" fontId="5" fillId="5" borderId="2" xfId="1" applyBorder="1"/>
    <xf numFmtId="0" fontId="5" fillId="5" borderId="6" xfId="1" applyBorder="1"/>
    <xf numFmtId="0" fontId="5" fillId="0" borderId="19" xfId="1" applyFill="1" applyBorder="1"/>
    <xf numFmtId="0" fontId="5" fillId="0" borderId="18" xfId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15" xfId="0" applyFill="1" applyBorder="1"/>
    <xf numFmtId="0" fontId="5" fillId="5" borderId="17" xfId="1" applyBorder="1"/>
    <xf numFmtId="0" fontId="7" fillId="6" borderId="17" xfId="3" applyBorder="1"/>
    <xf numFmtId="0" fontId="5" fillId="5" borderId="21" xfId="1" applyBorder="1"/>
    <xf numFmtId="0" fontId="5" fillId="5" borderId="13" xfId="1" applyBorder="1"/>
    <xf numFmtId="0" fontId="6" fillId="4" borderId="0" xfId="2" applyBorder="1"/>
    <xf numFmtId="0" fontId="7" fillId="6" borderId="0" xfId="3" applyBorder="1"/>
    <xf numFmtId="0" fontId="5" fillId="5" borderId="11" xfId="1" applyBorder="1"/>
    <xf numFmtId="0" fontId="5" fillId="5" borderId="0" xfId="1" applyBorder="1" applyAlignment="1"/>
    <xf numFmtId="0" fontId="5" fillId="5" borderId="6" xfId="1" applyBorder="1" applyAlignment="1"/>
    <xf numFmtId="0" fontId="5" fillId="5" borderId="4" xfId="1" applyBorder="1" applyAlignment="1"/>
    <xf numFmtId="0" fontId="5" fillId="5" borderId="14" xfId="1" applyBorder="1" applyAlignment="1"/>
    <xf numFmtId="0" fontId="7" fillId="0" borderId="5" xfId="3" applyFill="1" applyBorder="1"/>
    <xf numFmtId="0" fontId="6" fillId="4" borderId="0" xfId="2" applyBorder="1" applyAlignment="1"/>
    <xf numFmtId="0" fontId="6" fillId="4" borderId="6" xfId="2" applyBorder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5" fillId="7" borderId="1" xfId="0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center"/>
    </xf>
    <xf numFmtId="0" fontId="15" fillId="7" borderId="19" xfId="0" applyFont="1" applyFill="1" applyBorder="1" applyAlignment="1">
      <alignment horizontal="center" vertical="center"/>
    </xf>
    <xf numFmtId="0" fontId="5" fillId="0" borderId="4" xfId="1" applyFill="1" applyBorder="1" applyAlignment="1">
      <alignment horizontal="center"/>
    </xf>
    <xf numFmtId="0" fontId="5" fillId="5" borderId="2" xfId="1" applyBorder="1"/>
    <xf numFmtId="0" fontId="5" fillId="5" borderId="6" xfId="1" applyBorder="1"/>
    <xf numFmtId="0" fontId="0" fillId="0" borderId="6" xfId="0" applyFill="1" applyBorder="1"/>
    <xf numFmtId="0" fontId="0" fillId="0" borderId="0" xfId="0" applyFill="1" applyBorder="1"/>
    <xf numFmtId="0" fontId="5" fillId="0" borderId="6" xfId="1" applyFill="1" applyBorder="1"/>
    <xf numFmtId="0" fontId="5" fillId="5" borderId="1" xfId="1" applyBorder="1"/>
    <xf numFmtId="0" fontId="5" fillId="5" borderId="0" xfId="1" applyBorder="1"/>
    <xf numFmtId="0" fontId="5" fillId="0" borderId="0" xfId="1" applyFill="1" applyBorder="1"/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 textRotation="90"/>
    </xf>
    <xf numFmtId="0" fontId="5" fillId="5" borderId="3" xfId="1" applyBorder="1"/>
    <xf numFmtId="0" fontId="5" fillId="5" borderId="4" xfId="1" applyBorder="1"/>
    <xf numFmtId="0" fontId="0" fillId="0" borderId="4" xfId="0" applyFill="1" applyBorder="1" applyAlignment="1">
      <alignment horizontal="center"/>
    </xf>
    <xf numFmtId="0" fontId="5" fillId="0" borderId="4" xfId="1" applyFill="1" applyBorder="1"/>
    <xf numFmtId="0" fontId="5" fillId="0" borderId="14" xfId="1" applyFill="1" applyBorder="1"/>
    <xf numFmtId="0" fontId="0" fillId="0" borderId="4" xfId="0" applyFill="1" applyBorder="1"/>
    <xf numFmtId="0" fontId="0" fillId="0" borderId="14" xfId="0" applyFill="1" applyBorder="1"/>
    <xf numFmtId="0" fontId="5" fillId="5" borderId="15" xfId="1" applyBorder="1"/>
    <xf numFmtId="0" fontId="5" fillId="5" borderId="14" xfId="1" applyBorder="1"/>
    <xf numFmtId="0" fontId="0" fillId="0" borderId="18" xfId="0" applyFill="1" applyBorder="1"/>
    <xf numFmtId="0" fontId="0" fillId="0" borderId="7" xfId="0" applyFill="1" applyBorder="1"/>
    <xf numFmtId="0" fontId="0" fillId="0" borderId="19" xfId="0" applyFill="1" applyBorder="1"/>
    <xf numFmtId="0" fontId="0" fillId="8" borderId="15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7" fillId="0" borderId="0" xfId="3" applyFill="1" applyBorder="1" applyAlignment="1">
      <alignment horizontal="center"/>
    </xf>
    <xf numFmtId="0" fontId="0" fillId="8" borderId="15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5" fillId="5" borderId="18" xfId="1" applyBorder="1"/>
    <xf numFmtId="0" fontId="5" fillId="0" borderId="15" xfId="1" applyFill="1" applyBorder="1"/>
    <xf numFmtId="0" fontId="5" fillId="5" borderId="19" xfId="1" applyBorder="1"/>
    <xf numFmtId="0" fontId="5" fillId="0" borderId="1" xfId="1" applyFill="1" applyBorder="1"/>
    <xf numFmtId="0" fontId="5" fillId="0" borderId="18" xfId="1" applyFill="1" applyBorder="1"/>
    <xf numFmtId="0" fontId="5" fillId="0" borderId="19" xfId="1" applyFill="1" applyBorder="1"/>
    <xf numFmtId="0" fontId="0" fillId="0" borderId="15" xfId="0" applyFill="1" applyBorder="1"/>
    <xf numFmtId="0" fontId="0" fillId="0" borderId="1" xfId="0" applyFill="1" applyBorder="1"/>
    <xf numFmtId="0" fontId="5" fillId="0" borderId="7" xfId="1" applyFill="1" applyBorder="1"/>
    <xf numFmtId="0" fontId="5" fillId="0" borderId="2" xfId="1" applyFill="1" applyBorder="1"/>
    <xf numFmtId="0" fontId="0" fillId="0" borderId="2" xfId="0" applyFill="1" applyBorder="1"/>
    <xf numFmtId="0" fontId="5" fillId="5" borderId="7" xfId="1" applyBorder="1"/>
  </cellXfs>
  <cellStyles count="5">
    <cellStyle name="Insatisfaisant" xfId="2" builtinId="27" customBuiltin="1"/>
    <cellStyle name="Lien hypertexte" xfId="4" builtinId="8"/>
    <cellStyle name="Neutre" xfId="3" builtinId="28" customBuiltin="1"/>
    <cellStyle name="Normal" xfId="0" builtinId="0"/>
    <cellStyle name="Satisfaisant" xfId="1" builtinId="26" customBuiltin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A$1" fmlaRange="$AH$1:$AH$11" noThreeD="1" sel="11" val="3"/>
</file>

<file path=xl/ctrlProps/ctrlProp2.xml><?xml version="1.0" encoding="utf-8"?>
<formControlPr xmlns="http://schemas.microsoft.com/office/spreadsheetml/2009/9/main" objectType="Drop" dropStyle="combo" dx="16" fmlaLink="$A$2" fmlaRange="$AI$1:$AI$11" noThreeD="1" sel="2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28.xml><?xml version="1.0" encoding="utf-8"?>
<formControlPr xmlns="http://schemas.microsoft.com/office/spreadsheetml/2009/9/main" objectType="Drop" dropStyle="combo" dx="16" fmlaLink="$A$2" fmlaRange="$AI$1:$AI$12" noThreeD="1" sel="2" val="0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54.xml><?xml version="1.0" encoding="utf-8"?>
<formControlPr xmlns="http://schemas.microsoft.com/office/spreadsheetml/2009/9/main" objectType="Drop" dropStyle="combo" dx="16" fmlaLink="$A$2" fmlaRange="$AI$1:$AI$12" noThreeD="1" sel="2" val="0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Drop" dropStyle="combo" dx="16" fmlaLink="$A$1" fmlaRange="$AH$1:$AH$6" noThreeD="1" sel="6" val="0"/>
</file>

<file path=xl/ctrlProps/ctrlProp80.xml><?xml version="1.0" encoding="utf-8"?>
<formControlPr xmlns="http://schemas.microsoft.com/office/spreadsheetml/2009/9/main" objectType="Drop" dropStyle="combo" dx="16" fmlaLink="$A$2" fmlaRange="$AI$1:$AI$6" noThreeD="1" sel="2" val="0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Drop" dropStyle="combo" dx="16" fmlaLink="$A$1" fmlaRange="$BM$1:$BM$12" noThreeD="1" sel="12" val="3"/>
</file>

<file path=xl/ctrlProps/ctrlProp106.xml><?xml version="1.0" encoding="utf-8"?>
<formControlPr xmlns="http://schemas.microsoft.com/office/spreadsheetml/2009/9/main" objectType="Drop" dropStyle="combo" dx="16" fmlaLink="$A$2" fmlaRange="$BN$1:$BN$12" noThreeD="1" sel="2" val="0"/>
</file>

<file path=xl/ctrlProps/ctrlProp107.xml><?xml version="1.0" encoding="utf-8"?>
<formControlPr xmlns="http://schemas.microsoft.com/office/spreadsheetml/2009/9/main" objectType="Drop" dropStyle="combo" dx="16" fmlaLink="$A$1" fmlaRange="$BM$1:$BM$12" noThreeD="1" sel="12" val="4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Drop" dropLines="12" dropStyle="combo" dx="16" fmlaLink="$A$1" fmlaRange="$AH$1:$AH$12" noThreeD="1" sel="12" val="0"/>
</file>

<file path=xl/ctrlProps/ctrlProp133.xml><?xml version="1.0" encoding="utf-8"?>
<formControlPr xmlns="http://schemas.microsoft.com/office/spreadsheetml/2009/9/main" objectType="Drop" dropStyle="combo" dx="16" fmlaLink="$A$2" fmlaRange="$AI$1:$AI$8" noThreeD="1" sel="2" val="0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Drop" dropStyle="combo" dx="16" fmlaLink="$A$1" fmlaRange="$BM$1:$BM$12" noThreeD="1" sel="12" val="4"/>
</file>

<file path=xl/ctrlProps/ctrlProp159.xml><?xml version="1.0" encoding="utf-8"?>
<formControlPr xmlns="http://schemas.microsoft.com/office/spreadsheetml/2009/9/main" objectType="Drop" dropStyle="combo" dx="16" fmlaLink="$A$2" fmlaRange="$BN$1:$BN$12" noThreeD="1" sel="2" val="0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185.xml><?xml version="1.0" encoding="utf-8"?>
<formControlPr xmlns="http://schemas.microsoft.com/office/spreadsheetml/2009/9/main" objectType="Drop" dropStyle="combo" dx="16" fmlaLink="$A$2" fmlaRange="$AI$1:$AI$12" noThreeD="1" sel="2" val="0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Drop" dropStyle="combo" dx="16" fmlaLink="$A$1" fmlaRange="$AH$1:$AH$13" noThreeD="1" sel="12" val="5"/>
</file>

<file path=xl/ctrlProps/ctrlProp211.xml><?xml version="1.0" encoding="utf-8"?>
<formControlPr xmlns="http://schemas.microsoft.com/office/spreadsheetml/2009/9/main" objectType="Drop" dropStyle="combo" dx="16" fmlaLink="$A$2" fmlaRange="$AI$1:$AI$13" noThreeD="1" sel="2" val="0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ctrlProps/ctrlProp217.xml><?xml version="1.0" encoding="utf-8"?>
<formControlPr xmlns="http://schemas.microsoft.com/office/spreadsheetml/2009/9/main" objectType="Button" lockText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Button" lockText="1"/>
</file>

<file path=xl/ctrlProps/ctrlProp220.xml><?xml version="1.0" encoding="utf-8"?>
<formControlPr xmlns="http://schemas.microsoft.com/office/spreadsheetml/2009/9/main" objectType="Button" lockText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Button" lockText="1"/>
</file>

<file path=xl/ctrlProps/ctrlProp225.xml><?xml version="1.0" encoding="utf-8"?>
<formControlPr xmlns="http://schemas.microsoft.com/office/spreadsheetml/2009/9/main" objectType="Button" lockText="1"/>
</file>

<file path=xl/ctrlProps/ctrlProp226.xml><?xml version="1.0" encoding="utf-8"?>
<formControlPr xmlns="http://schemas.microsoft.com/office/spreadsheetml/2009/9/main" objectType="Button" lockText="1"/>
</file>

<file path=xl/ctrlProps/ctrlProp227.xml><?xml version="1.0" encoding="utf-8"?>
<formControlPr xmlns="http://schemas.microsoft.com/office/spreadsheetml/2009/9/main" objectType="Button" lockText="1"/>
</file>

<file path=xl/ctrlProps/ctrlProp228.xml><?xml version="1.0" encoding="utf-8"?>
<formControlPr xmlns="http://schemas.microsoft.com/office/spreadsheetml/2009/9/main" objectType="Button" lockText="1"/>
</file>

<file path=xl/ctrlProps/ctrlProp229.xml><?xml version="1.0" encoding="utf-8"?>
<formControlPr xmlns="http://schemas.microsoft.com/office/spreadsheetml/2009/9/main" objectType="Button" lockText="1"/>
</file>

<file path=xl/ctrlProps/ctrlProp230.xml><?xml version="1.0" encoding="utf-8"?>
<formControlPr xmlns="http://schemas.microsoft.com/office/spreadsheetml/2009/9/main" objectType="Button" lockText="1"/>
</file>

<file path=xl/ctrlProps/ctrlProp231.xml><?xml version="1.0" encoding="utf-8"?>
<formControlPr xmlns="http://schemas.microsoft.com/office/spreadsheetml/2009/9/main" objectType="Button" lockText="1"/>
</file>

<file path=xl/ctrlProps/ctrlProp232.xml><?xml version="1.0" encoding="utf-8"?>
<formControlPr xmlns="http://schemas.microsoft.com/office/spreadsheetml/2009/9/main" objectType="Button" lockText="1"/>
</file>

<file path=xl/ctrlProps/ctrlProp233.xml><?xml version="1.0" encoding="utf-8"?>
<formControlPr xmlns="http://schemas.microsoft.com/office/spreadsheetml/2009/9/main" objectType="Button" lockText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Drop" dropStyle="combo" dx="16" fmlaLink="$A$1" fmlaRange="$AH$1:$AH$11" noThreeD="1" sel="11" val="3"/>
</file>

<file path=xl/ctrlProps/ctrlProp237.xml><?xml version="1.0" encoding="utf-8"?>
<formControlPr xmlns="http://schemas.microsoft.com/office/spreadsheetml/2009/9/main" objectType="Drop" dropStyle="combo" dx="16" fmlaLink="$A$2" fmlaRange="$AI$1:$AI$11" noThreeD="1" sel="2" val="0"/>
</file>

<file path=xl/ctrlProps/ctrlProp238.xml><?xml version="1.0" encoding="utf-8"?>
<formControlPr xmlns="http://schemas.microsoft.com/office/spreadsheetml/2009/9/main" objectType="Button" lockText="1"/>
</file>

<file path=xl/ctrlProps/ctrlProp239.xml><?xml version="1.0" encoding="utf-8"?>
<formControlPr xmlns="http://schemas.microsoft.com/office/spreadsheetml/2009/9/main" objectType="Button" lockText="1"/>
</file>

<file path=xl/ctrlProps/ctrlProp240.xml><?xml version="1.0" encoding="utf-8"?>
<formControlPr xmlns="http://schemas.microsoft.com/office/spreadsheetml/2009/9/main" objectType="Button" lockText="1"/>
</file>

<file path=xl/ctrlProps/ctrlProp241.xml><?xml version="1.0" encoding="utf-8"?>
<formControlPr xmlns="http://schemas.microsoft.com/office/spreadsheetml/2009/9/main" objectType="Button" lockText="1"/>
</file>

<file path=xl/ctrlProps/ctrlProp242.xml><?xml version="1.0" encoding="utf-8"?>
<formControlPr xmlns="http://schemas.microsoft.com/office/spreadsheetml/2009/9/main" objectType="Button" lockText="1"/>
</file>

<file path=xl/ctrlProps/ctrlProp243.xml><?xml version="1.0" encoding="utf-8"?>
<formControlPr xmlns="http://schemas.microsoft.com/office/spreadsheetml/2009/9/main" objectType="Button" lockText="1"/>
</file>

<file path=xl/ctrlProps/ctrlProp244.xml><?xml version="1.0" encoding="utf-8"?>
<formControlPr xmlns="http://schemas.microsoft.com/office/spreadsheetml/2009/9/main" objectType="Button" lockText="1"/>
</file>

<file path=xl/ctrlProps/ctrlProp245.xml><?xml version="1.0" encoding="utf-8"?>
<formControlPr xmlns="http://schemas.microsoft.com/office/spreadsheetml/2009/9/main" objectType="Button" lockText="1"/>
</file>

<file path=xl/ctrlProps/ctrlProp246.xml><?xml version="1.0" encoding="utf-8"?>
<formControlPr xmlns="http://schemas.microsoft.com/office/spreadsheetml/2009/9/main" objectType="Button" lockText="1"/>
</file>

<file path=xl/ctrlProps/ctrlProp247.xml><?xml version="1.0" encoding="utf-8"?>
<formControlPr xmlns="http://schemas.microsoft.com/office/spreadsheetml/2009/9/main" objectType="Button" lockText="1"/>
</file>

<file path=xl/ctrlProps/ctrlProp248.xml><?xml version="1.0" encoding="utf-8"?>
<formControlPr xmlns="http://schemas.microsoft.com/office/spreadsheetml/2009/9/main" objectType="Button" lockText="1"/>
</file>

<file path=xl/ctrlProps/ctrlProp249.xml><?xml version="1.0" encoding="utf-8"?>
<formControlPr xmlns="http://schemas.microsoft.com/office/spreadsheetml/2009/9/main" objectType="Button" lockText="1"/>
</file>

<file path=xl/ctrlProps/ctrlProp250.xml><?xml version="1.0" encoding="utf-8"?>
<formControlPr xmlns="http://schemas.microsoft.com/office/spreadsheetml/2009/9/main" objectType="Button" lockText="1"/>
</file>

<file path=xl/ctrlProps/ctrlProp251.xml><?xml version="1.0" encoding="utf-8"?>
<formControlPr xmlns="http://schemas.microsoft.com/office/spreadsheetml/2009/9/main" objectType="Button" lockText="1"/>
</file>

<file path=xl/ctrlProps/ctrlProp252.xml><?xml version="1.0" encoding="utf-8"?>
<formControlPr xmlns="http://schemas.microsoft.com/office/spreadsheetml/2009/9/main" objectType="Button" lockText="1"/>
</file>

<file path=xl/ctrlProps/ctrlProp253.xml><?xml version="1.0" encoding="utf-8"?>
<formControlPr xmlns="http://schemas.microsoft.com/office/spreadsheetml/2009/9/main" objectType="Button" lockText="1"/>
</file>

<file path=xl/ctrlProps/ctrlProp254.xml><?xml version="1.0" encoding="utf-8"?>
<formControlPr xmlns="http://schemas.microsoft.com/office/spreadsheetml/2009/9/main" objectType="Button" lockText="1"/>
</file>

<file path=xl/ctrlProps/ctrlProp255.xml><?xml version="1.0" encoding="utf-8"?>
<formControlPr xmlns="http://schemas.microsoft.com/office/spreadsheetml/2009/9/main" objectType="Button" lockText="1"/>
</file>

<file path=xl/ctrlProps/ctrlProp256.xml><?xml version="1.0" encoding="utf-8"?>
<formControlPr xmlns="http://schemas.microsoft.com/office/spreadsheetml/2009/9/main" objectType="Button" lockText="1"/>
</file>

<file path=xl/ctrlProps/ctrlProp257.xml><?xml version="1.0" encoding="utf-8"?>
<formControlPr xmlns="http://schemas.microsoft.com/office/spreadsheetml/2009/9/main" objectType="Button" lockText="1"/>
</file>

<file path=xl/ctrlProps/ctrlProp258.xml><?xml version="1.0" encoding="utf-8"?>
<formControlPr xmlns="http://schemas.microsoft.com/office/spreadsheetml/2009/9/main" objectType="Button" lockText="1"/>
</file>

<file path=xl/ctrlProps/ctrlProp259.xml><?xml version="1.0" encoding="utf-8"?>
<formControlPr xmlns="http://schemas.microsoft.com/office/spreadsheetml/2009/9/main" objectType="Button" lockText="1"/>
</file>

<file path=xl/ctrlProps/ctrlProp260.xml><?xml version="1.0" encoding="utf-8"?>
<formControlPr xmlns="http://schemas.microsoft.com/office/spreadsheetml/2009/9/main" objectType="Button" lockText="1"/>
</file>

<file path=xl/ctrlProps/ctrlProp261.xml><?xml version="1.0" encoding="utf-8"?>
<formControlPr xmlns="http://schemas.microsoft.com/office/spreadsheetml/2009/9/main" objectType="Button" lockText="1"/>
</file>

<file path=xl/ctrlProps/ctrlProp262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263.xml><?xml version="1.0" encoding="utf-8"?>
<formControlPr xmlns="http://schemas.microsoft.com/office/spreadsheetml/2009/9/main" objectType="Drop" dropStyle="combo" dx="16" fmlaLink="$A$2" fmlaRange="$AI$1:$AI$12" noThreeD="1" sel="2" val="0"/>
</file>

<file path=xl/ctrlProps/ctrlProp264.xml><?xml version="1.0" encoding="utf-8"?>
<formControlPr xmlns="http://schemas.microsoft.com/office/spreadsheetml/2009/9/main" objectType="Button" lockText="1"/>
</file>

<file path=xl/ctrlProps/ctrlProp265.xml><?xml version="1.0" encoding="utf-8"?>
<formControlPr xmlns="http://schemas.microsoft.com/office/spreadsheetml/2009/9/main" objectType="Button" lockText="1"/>
</file>

<file path=xl/ctrlProps/ctrlProp266.xml><?xml version="1.0" encoding="utf-8"?>
<formControlPr xmlns="http://schemas.microsoft.com/office/spreadsheetml/2009/9/main" objectType="Button" lockText="1"/>
</file>

<file path=xl/ctrlProps/ctrlProp267.xml><?xml version="1.0" encoding="utf-8"?>
<formControlPr xmlns="http://schemas.microsoft.com/office/spreadsheetml/2009/9/main" objectType="Button" lockText="1"/>
</file>

<file path=xl/ctrlProps/ctrlProp268.xml><?xml version="1.0" encoding="utf-8"?>
<formControlPr xmlns="http://schemas.microsoft.com/office/spreadsheetml/2009/9/main" objectType="Button" lockText="1"/>
</file>

<file path=xl/ctrlProps/ctrlProp269.xml><?xml version="1.0" encoding="utf-8"?>
<formControlPr xmlns="http://schemas.microsoft.com/office/spreadsheetml/2009/9/main" objectType="Button" lockText="1"/>
</file>

<file path=xl/ctrlProps/ctrlProp270.xml><?xml version="1.0" encoding="utf-8"?>
<formControlPr xmlns="http://schemas.microsoft.com/office/spreadsheetml/2009/9/main" objectType="Button" lockText="1"/>
</file>

<file path=xl/ctrlProps/ctrlProp271.xml><?xml version="1.0" encoding="utf-8"?>
<formControlPr xmlns="http://schemas.microsoft.com/office/spreadsheetml/2009/9/main" objectType="Button" lockText="1"/>
</file>

<file path=xl/ctrlProps/ctrlProp272.xml><?xml version="1.0" encoding="utf-8"?>
<formControlPr xmlns="http://schemas.microsoft.com/office/spreadsheetml/2009/9/main" objectType="Button" lockText="1"/>
</file>

<file path=xl/ctrlProps/ctrlProp273.xml><?xml version="1.0" encoding="utf-8"?>
<formControlPr xmlns="http://schemas.microsoft.com/office/spreadsheetml/2009/9/main" objectType="Button" lockText="1"/>
</file>

<file path=xl/ctrlProps/ctrlProp274.xml><?xml version="1.0" encoding="utf-8"?>
<formControlPr xmlns="http://schemas.microsoft.com/office/spreadsheetml/2009/9/main" objectType="Button" lockText="1"/>
</file>

<file path=xl/ctrlProps/ctrlProp275.xml><?xml version="1.0" encoding="utf-8"?>
<formControlPr xmlns="http://schemas.microsoft.com/office/spreadsheetml/2009/9/main" objectType="Button" lockText="1"/>
</file>

<file path=xl/ctrlProps/ctrlProp276.xml><?xml version="1.0" encoding="utf-8"?>
<formControlPr xmlns="http://schemas.microsoft.com/office/spreadsheetml/2009/9/main" objectType="Button" lockText="1"/>
</file>

<file path=xl/ctrlProps/ctrlProp277.xml><?xml version="1.0" encoding="utf-8"?>
<formControlPr xmlns="http://schemas.microsoft.com/office/spreadsheetml/2009/9/main" objectType="Button" lockText="1"/>
</file>

<file path=xl/ctrlProps/ctrlProp278.xml><?xml version="1.0" encoding="utf-8"?>
<formControlPr xmlns="http://schemas.microsoft.com/office/spreadsheetml/2009/9/main" objectType="Button" lockText="1"/>
</file>

<file path=xl/ctrlProps/ctrlProp279.xml><?xml version="1.0" encoding="utf-8"?>
<formControlPr xmlns="http://schemas.microsoft.com/office/spreadsheetml/2009/9/main" objectType="Button" lockText="1"/>
</file>

<file path=xl/ctrlProps/ctrlProp280.xml><?xml version="1.0" encoding="utf-8"?>
<formControlPr xmlns="http://schemas.microsoft.com/office/spreadsheetml/2009/9/main" objectType="Button" lockText="1"/>
</file>

<file path=xl/ctrlProps/ctrlProp281.xml><?xml version="1.0" encoding="utf-8"?>
<formControlPr xmlns="http://schemas.microsoft.com/office/spreadsheetml/2009/9/main" objectType="Button" lockText="1"/>
</file>

<file path=xl/ctrlProps/ctrlProp282.xml><?xml version="1.0" encoding="utf-8"?>
<formControlPr xmlns="http://schemas.microsoft.com/office/spreadsheetml/2009/9/main" objectType="Button" lockText="1"/>
</file>

<file path=xl/ctrlProps/ctrlProp283.xml><?xml version="1.0" encoding="utf-8"?>
<formControlPr xmlns="http://schemas.microsoft.com/office/spreadsheetml/2009/9/main" objectType="Button" lockText="1"/>
</file>

<file path=xl/ctrlProps/ctrlProp284.xml><?xml version="1.0" encoding="utf-8"?>
<formControlPr xmlns="http://schemas.microsoft.com/office/spreadsheetml/2009/9/main" objectType="Button" lockText="1"/>
</file>

<file path=xl/ctrlProps/ctrlProp285.xml><?xml version="1.0" encoding="utf-8"?>
<formControlPr xmlns="http://schemas.microsoft.com/office/spreadsheetml/2009/9/main" objectType="Button" lockText="1"/>
</file>

<file path=xl/ctrlProps/ctrlProp286.xml><?xml version="1.0" encoding="utf-8"?>
<formControlPr xmlns="http://schemas.microsoft.com/office/spreadsheetml/2009/9/main" objectType="Button" lockText="1"/>
</file>

<file path=xl/ctrlProps/ctrlProp287.xml><?xml version="1.0" encoding="utf-8"?>
<formControlPr xmlns="http://schemas.microsoft.com/office/spreadsheetml/2009/9/main" objectType="Button" lockText="1"/>
</file>

<file path=xl/ctrlProps/ctrlProp288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289.xml><?xml version="1.0" encoding="utf-8"?>
<formControlPr xmlns="http://schemas.microsoft.com/office/spreadsheetml/2009/9/main" objectType="Drop" dropStyle="combo" dx="16" fmlaLink="$A$2" fmlaRange="$AI$1:$AI$12" noThreeD="1" sel="2" val="0"/>
</file>

<file path=xl/ctrlProps/ctrlProp290.xml><?xml version="1.0" encoding="utf-8"?>
<formControlPr xmlns="http://schemas.microsoft.com/office/spreadsheetml/2009/9/main" objectType="Button" lockText="1"/>
</file>

<file path=xl/ctrlProps/ctrlProp291.xml><?xml version="1.0" encoding="utf-8"?>
<formControlPr xmlns="http://schemas.microsoft.com/office/spreadsheetml/2009/9/main" objectType="Button" lockText="1"/>
</file>

<file path=xl/ctrlProps/ctrlProp292.xml><?xml version="1.0" encoding="utf-8"?>
<formControlPr xmlns="http://schemas.microsoft.com/office/spreadsheetml/2009/9/main" objectType="Button" lockText="1"/>
</file>

<file path=xl/ctrlProps/ctrlProp293.xml><?xml version="1.0" encoding="utf-8"?>
<formControlPr xmlns="http://schemas.microsoft.com/office/spreadsheetml/2009/9/main" objectType="Button" lockText="1"/>
</file>

<file path=xl/ctrlProps/ctrlProp294.xml><?xml version="1.0" encoding="utf-8"?>
<formControlPr xmlns="http://schemas.microsoft.com/office/spreadsheetml/2009/9/main" objectType="Button" lockText="1"/>
</file>

<file path=xl/ctrlProps/ctrlProp295.xml><?xml version="1.0" encoding="utf-8"?>
<formControlPr xmlns="http://schemas.microsoft.com/office/spreadsheetml/2009/9/main" objectType="Button" lockText="1"/>
</file>

<file path=xl/ctrlProps/ctrlProp296.xml><?xml version="1.0" encoding="utf-8"?>
<formControlPr xmlns="http://schemas.microsoft.com/office/spreadsheetml/2009/9/main" objectType="Button" lockText="1"/>
</file>

<file path=xl/ctrlProps/ctrlProp297.xml><?xml version="1.0" encoding="utf-8"?>
<formControlPr xmlns="http://schemas.microsoft.com/office/spreadsheetml/2009/9/main" objectType="Button" lockText="1"/>
</file>

<file path=xl/ctrlProps/ctrlProp298.xml><?xml version="1.0" encoding="utf-8"?>
<formControlPr xmlns="http://schemas.microsoft.com/office/spreadsheetml/2009/9/main" objectType="Button" lockText="1"/>
</file>

<file path=xl/ctrlProps/ctrlProp299.xml><?xml version="1.0" encoding="utf-8"?>
<formControlPr xmlns="http://schemas.microsoft.com/office/spreadsheetml/2009/9/main" objectType="Button" lockText="1"/>
</file>

<file path=xl/ctrlProps/ctrlProp300.xml><?xml version="1.0" encoding="utf-8"?>
<formControlPr xmlns="http://schemas.microsoft.com/office/spreadsheetml/2009/9/main" objectType="Button" lockText="1"/>
</file>

<file path=xl/ctrlProps/ctrlProp301.xml><?xml version="1.0" encoding="utf-8"?>
<formControlPr xmlns="http://schemas.microsoft.com/office/spreadsheetml/2009/9/main" objectType="Button" lockText="1"/>
</file>

<file path=xl/ctrlProps/ctrlProp302.xml><?xml version="1.0" encoding="utf-8"?>
<formControlPr xmlns="http://schemas.microsoft.com/office/spreadsheetml/2009/9/main" objectType="Button" lockText="1"/>
</file>

<file path=xl/ctrlProps/ctrlProp303.xml><?xml version="1.0" encoding="utf-8"?>
<formControlPr xmlns="http://schemas.microsoft.com/office/spreadsheetml/2009/9/main" objectType="Button" lockText="1"/>
</file>

<file path=xl/ctrlProps/ctrlProp304.xml><?xml version="1.0" encoding="utf-8"?>
<formControlPr xmlns="http://schemas.microsoft.com/office/spreadsheetml/2009/9/main" objectType="Button" lockText="1"/>
</file>

<file path=xl/ctrlProps/ctrlProp305.xml><?xml version="1.0" encoding="utf-8"?>
<formControlPr xmlns="http://schemas.microsoft.com/office/spreadsheetml/2009/9/main" objectType="Button" lockText="1"/>
</file>

<file path=xl/ctrlProps/ctrlProp306.xml><?xml version="1.0" encoding="utf-8"?>
<formControlPr xmlns="http://schemas.microsoft.com/office/spreadsheetml/2009/9/main" objectType="Button" lockText="1"/>
</file>

<file path=xl/ctrlProps/ctrlProp307.xml><?xml version="1.0" encoding="utf-8"?>
<formControlPr xmlns="http://schemas.microsoft.com/office/spreadsheetml/2009/9/main" objectType="Button" lockText="1"/>
</file>

<file path=xl/ctrlProps/ctrlProp308.xml><?xml version="1.0" encoding="utf-8"?>
<formControlPr xmlns="http://schemas.microsoft.com/office/spreadsheetml/2009/9/main" objectType="Button" lockText="1"/>
</file>

<file path=xl/ctrlProps/ctrlProp309.xml><?xml version="1.0" encoding="utf-8"?>
<formControlPr xmlns="http://schemas.microsoft.com/office/spreadsheetml/2009/9/main" objectType="Button" lockText="1"/>
</file>

<file path=xl/ctrlProps/ctrlProp310.xml><?xml version="1.0" encoding="utf-8"?>
<formControlPr xmlns="http://schemas.microsoft.com/office/spreadsheetml/2009/9/main" objectType="Button" lockText="1"/>
</file>

<file path=xl/ctrlProps/ctrlProp311.xml><?xml version="1.0" encoding="utf-8"?>
<formControlPr xmlns="http://schemas.microsoft.com/office/spreadsheetml/2009/9/main" objectType="Button" lockText="1"/>
</file>

<file path=xl/ctrlProps/ctrlProp312.xml><?xml version="1.0" encoding="utf-8"?>
<formControlPr xmlns="http://schemas.microsoft.com/office/spreadsheetml/2009/9/main" objectType="Button" lockText="1"/>
</file>

<file path=xl/ctrlProps/ctrlProp313.xml><?xml version="1.0" encoding="utf-8"?>
<formControlPr xmlns="http://schemas.microsoft.com/office/spreadsheetml/2009/9/main" objectType="Button" lockText="1"/>
</file>

<file path=xl/ctrlProps/ctrlProp314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315.xml><?xml version="1.0" encoding="utf-8"?>
<formControlPr xmlns="http://schemas.microsoft.com/office/spreadsheetml/2009/9/main" objectType="Drop" dropStyle="combo" dx="16" fmlaLink="$A$2" fmlaRange="$AI$1:$AI$12" noThreeD="1" sel="2" val="0"/>
</file>

<file path=xl/ctrlProps/ctrlProp316.xml><?xml version="1.0" encoding="utf-8"?>
<formControlPr xmlns="http://schemas.microsoft.com/office/spreadsheetml/2009/9/main" objectType="Button" lockText="1"/>
</file>

<file path=xl/ctrlProps/ctrlProp317.xml><?xml version="1.0" encoding="utf-8"?>
<formControlPr xmlns="http://schemas.microsoft.com/office/spreadsheetml/2009/9/main" objectType="Button" lockText="1"/>
</file>

<file path=xl/ctrlProps/ctrlProp318.xml><?xml version="1.0" encoding="utf-8"?>
<formControlPr xmlns="http://schemas.microsoft.com/office/spreadsheetml/2009/9/main" objectType="Button" lockText="1"/>
</file>

<file path=xl/ctrlProps/ctrlProp319.xml><?xml version="1.0" encoding="utf-8"?>
<formControlPr xmlns="http://schemas.microsoft.com/office/spreadsheetml/2009/9/main" objectType="Button" lockText="1"/>
</file>

<file path=xl/ctrlProps/ctrlProp320.xml><?xml version="1.0" encoding="utf-8"?>
<formControlPr xmlns="http://schemas.microsoft.com/office/spreadsheetml/2009/9/main" objectType="Button" lockText="1"/>
</file>

<file path=xl/ctrlProps/ctrlProp321.xml><?xml version="1.0" encoding="utf-8"?>
<formControlPr xmlns="http://schemas.microsoft.com/office/spreadsheetml/2009/9/main" objectType="Button" lockText="1"/>
</file>

<file path=xl/ctrlProps/ctrlProp322.xml><?xml version="1.0" encoding="utf-8"?>
<formControlPr xmlns="http://schemas.microsoft.com/office/spreadsheetml/2009/9/main" objectType="Button" lockText="1"/>
</file>

<file path=xl/ctrlProps/ctrlProp323.xml><?xml version="1.0" encoding="utf-8"?>
<formControlPr xmlns="http://schemas.microsoft.com/office/spreadsheetml/2009/9/main" objectType="Button" lockText="1"/>
</file>

<file path=xl/ctrlProps/ctrlProp324.xml><?xml version="1.0" encoding="utf-8"?>
<formControlPr xmlns="http://schemas.microsoft.com/office/spreadsheetml/2009/9/main" objectType="Button" lockText="1"/>
</file>

<file path=xl/ctrlProps/ctrlProp325.xml><?xml version="1.0" encoding="utf-8"?>
<formControlPr xmlns="http://schemas.microsoft.com/office/spreadsheetml/2009/9/main" objectType="Button" lockText="1"/>
</file>

<file path=xl/ctrlProps/ctrlProp326.xml><?xml version="1.0" encoding="utf-8"?>
<formControlPr xmlns="http://schemas.microsoft.com/office/spreadsheetml/2009/9/main" objectType="Button" lockText="1"/>
</file>

<file path=xl/ctrlProps/ctrlProp327.xml><?xml version="1.0" encoding="utf-8"?>
<formControlPr xmlns="http://schemas.microsoft.com/office/spreadsheetml/2009/9/main" objectType="Button" lockText="1"/>
</file>

<file path=xl/ctrlProps/ctrlProp328.xml><?xml version="1.0" encoding="utf-8"?>
<formControlPr xmlns="http://schemas.microsoft.com/office/spreadsheetml/2009/9/main" objectType="Button" lockText="1"/>
</file>

<file path=xl/ctrlProps/ctrlProp329.xml><?xml version="1.0" encoding="utf-8"?>
<formControlPr xmlns="http://schemas.microsoft.com/office/spreadsheetml/2009/9/main" objectType="Button" lockText="1"/>
</file>

<file path=xl/ctrlProps/ctrlProp330.xml><?xml version="1.0" encoding="utf-8"?>
<formControlPr xmlns="http://schemas.microsoft.com/office/spreadsheetml/2009/9/main" objectType="Button" lockText="1"/>
</file>

<file path=xl/ctrlProps/ctrlProp331.xml><?xml version="1.0" encoding="utf-8"?>
<formControlPr xmlns="http://schemas.microsoft.com/office/spreadsheetml/2009/9/main" objectType="Button" lockText="1"/>
</file>

<file path=xl/ctrlProps/ctrlProp332.xml><?xml version="1.0" encoding="utf-8"?>
<formControlPr xmlns="http://schemas.microsoft.com/office/spreadsheetml/2009/9/main" objectType="Button" lockText="1"/>
</file>

<file path=xl/ctrlProps/ctrlProp333.xml><?xml version="1.0" encoding="utf-8"?>
<formControlPr xmlns="http://schemas.microsoft.com/office/spreadsheetml/2009/9/main" objectType="Button" lockText="1"/>
</file>

<file path=xl/ctrlProps/ctrlProp334.xml><?xml version="1.0" encoding="utf-8"?>
<formControlPr xmlns="http://schemas.microsoft.com/office/spreadsheetml/2009/9/main" objectType="Button" lockText="1"/>
</file>

<file path=xl/ctrlProps/ctrlProp335.xml><?xml version="1.0" encoding="utf-8"?>
<formControlPr xmlns="http://schemas.microsoft.com/office/spreadsheetml/2009/9/main" objectType="Button" lockText="1"/>
</file>

<file path=xl/ctrlProps/ctrlProp336.xml><?xml version="1.0" encoding="utf-8"?>
<formControlPr xmlns="http://schemas.microsoft.com/office/spreadsheetml/2009/9/main" objectType="Button" lockText="1"/>
</file>

<file path=xl/ctrlProps/ctrlProp337.xml><?xml version="1.0" encoding="utf-8"?>
<formControlPr xmlns="http://schemas.microsoft.com/office/spreadsheetml/2009/9/main" objectType="Button" lockText="1"/>
</file>

<file path=xl/ctrlProps/ctrlProp338.xml><?xml version="1.0" encoding="utf-8"?>
<formControlPr xmlns="http://schemas.microsoft.com/office/spreadsheetml/2009/9/main" objectType="Button" lockText="1"/>
</file>

<file path=xl/ctrlProps/ctrlProp339.xml><?xml version="1.0" encoding="utf-8"?>
<formControlPr xmlns="http://schemas.microsoft.com/office/spreadsheetml/2009/9/main" objectType="Button" lockText="1"/>
</file>

<file path=xl/ctrlProps/ctrlProp340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341.xml><?xml version="1.0" encoding="utf-8"?>
<formControlPr xmlns="http://schemas.microsoft.com/office/spreadsheetml/2009/9/main" objectType="Drop" dropStyle="combo" dx="16" fmlaLink="$A$2" fmlaRange="$AI$1:$AI$12" noThreeD="1" sel="2" val="0"/>
</file>

<file path=xl/ctrlProps/ctrlProp342.xml><?xml version="1.0" encoding="utf-8"?>
<formControlPr xmlns="http://schemas.microsoft.com/office/spreadsheetml/2009/9/main" objectType="Button" lockText="1"/>
</file>

<file path=xl/ctrlProps/ctrlProp343.xml><?xml version="1.0" encoding="utf-8"?>
<formControlPr xmlns="http://schemas.microsoft.com/office/spreadsheetml/2009/9/main" objectType="Button" lockText="1"/>
</file>

<file path=xl/ctrlProps/ctrlProp344.xml><?xml version="1.0" encoding="utf-8"?>
<formControlPr xmlns="http://schemas.microsoft.com/office/spreadsheetml/2009/9/main" objectType="Button" lockText="1"/>
</file>

<file path=xl/ctrlProps/ctrlProp345.xml><?xml version="1.0" encoding="utf-8"?>
<formControlPr xmlns="http://schemas.microsoft.com/office/spreadsheetml/2009/9/main" objectType="Button" lockText="1"/>
</file>

<file path=xl/ctrlProps/ctrlProp346.xml><?xml version="1.0" encoding="utf-8"?>
<formControlPr xmlns="http://schemas.microsoft.com/office/spreadsheetml/2009/9/main" objectType="Button" lockText="1"/>
</file>

<file path=xl/ctrlProps/ctrlProp347.xml><?xml version="1.0" encoding="utf-8"?>
<formControlPr xmlns="http://schemas.microsoft.com/office/spreadsheetml/2009/9/main" objectType="Button" lockText="1"/>
</file>

<file path=xl/ctrlProps/ctrlProp348.xml><?xml version="1.0" encoding="utf-8"?>
<formControlPr xmlns="http://schemas.microsoft.com/office/spreadsheetml/2009/9/main" objectType="Button" lockText="1"/>
</file>

<file path=xl/ctrlProps/ctrlProp349.xml><?xml version="1.0" encoding="utf-8"?>
<formControlPr xmlns="http://schemas.microsoft.com/office/spreadsheetml/2009/9/main" objectType="Button" lockText="1"/>
</file>

<file path=xl/ctrlProps/ctrlProp350.xml><?xml version="1.0" encoding="utf-8"?>
<formControlPr xmlns="http://schemas.microsoft.com/office/spreadsheetml/2009/9/main" objectType="Button" lockText="1"/>
</file>

<file path=xl/ctrlProps/ctrlProp351.xml><?xml version="1.0" encoding="utf-8"?>
<formControlPr xmlns="http://schemas.microsoft.com/office/spreadsheetml/2009/9/main" objectType="Button" lockText="1"/>
</file>

<file path=xl/ctrlProps/ctrlProp352.xml><?xml version="1.0" encoding="utf-8"?>
<formControlPr xmlns="http://schemas.microsoft.com/office/spreadsheetml/2009/9/main" objectType="Button" lockText="1"/>
</file>

<file path=xl/ctrlProps/ctrlProp353.xml><?xml version="1.0" encoding="utf-8"?>
<formControlPr xmlns="http://schemas.microsoft.com/office/spreadsheetml/2009/9/main" objectType="Button" lockText="1"/>
</file>

<file path=xl/ctrlProps/ctrlProp354.xml><?xml version="1.0" encoding="utf-8"?>
<formControlPr xmlns="http://schemas.microsoft.com/office/spreadsheetml/2009/9/main" objectType="Button" lockText="1"/>
</file>

<file path=xl/ctrlProps/ctrlProp355.xml><?xml version="1.0" encoding="utf-8"?>
<formControlPr xmlns="http://schemas.microsoft.com/office/spreadsheetml/2009/9/main" objectType="Button" lockText="1"/>
</file>

<file path=xl/ctrlProps/ctrlProp356.xml><?xml version="1.0" encoding="utf-8"?>
<formControlPr xmlns="http://schemas.microsoft.com/office/spreadsheetml/2009/9/main" objectType="Button" lockText="1"/>
</file>

<file path=xl/ctrlProps/ctrlProp357.xml><?xml version="1.0" encoding="utf-8"?>
<formControlPr xmlns="http://schemas.microsoft.com/office/spreadsheetml/2009/9/main" objectType="Button" lockText="1"/>
</file>

<file path=xl/ctrlProps/ctrlProp358.xml><?xml version="1.0" encoding="utf-8"?>
<formControlPr xmlns="http://schemas.microsoft.com/office/spreadsheetml/2009/9/main" objectType="Button" lockText="1"/>
</file>

<file path=xl/ctrlProps/ctrlProp359.xml><?xml version="1.0" encoding="utf-8"?>
<formControlPr xmlns="http://schemas.microsoft.com/office/spreadsheetml/2009/9/main" objectType="Button" lockText="1"/>
</file>

<file path=xl/ctrlProps/ctrlProp360.xml><?xml version="1.0" encoding="utf-8"?>
<formControlPr xmlns="http://schemas.microsoft.com/office/spreadsheetml/2009/9/main" objectType="Button" lockText="1"/>
</file>

<file path=xl/ctrlProps/ctrlProp361.xml><?xml version="1.0" encoding="utf-8"?>
<formControlPr xmlns="http://schemas.microsoft.com/office/spreadsheetml/2009/9/main" objectType="Button" lockText="1"/>
</file>

<file path=xl/ctrlProps/ctrlProp362.xml><?xml version="1.0" encoding="utf-8"?>
<formControlPr xmlns="http://schemas.microsoft.com/office/spreadsheetml/2009/9/main" objectType="Button" lockText="1"/>
</file>

<file path=xl/ctrlProps/ctrlProp363.xml><?xml version="1.0" encoding="utf-8"?>
<formControlPr xmlns="http://schemas.microsoft.com/office/spreadsheetml/2009/9/main" objectType="Button" lockText="1"/>
</file>

<file path=xl/ctrlProps/ctrlProp364.xml><?xml version="1.0" encoding="utf-8"?>
<formControlPr xmlns="http://schemas.microsoft.com/office/spreadsheetml/2009/9/main" objectType="Button" lockText="1"/>
</file>

<file path=xl/ctrlProps/ctrlProp365.xml><?xml version="1.0" encoding="utf-8"?>
<formControlPr xmlns="http://schemas.microsoft.com/office/spreadsheetml/2009/9/main" objectType="Button" lockText="1"/>
</file>

<file path=xl/ctrlProps/ctrlProp366.xml><?xml version="1.0" encoding="utf-8"?>
<formControlPr xmlns="http://schemas.microsoft.com/office/spreadsheetml/2009/9/main" objectType="Drop" dropLines="12" dropStyle="combo" dx="16" fmlaLink="$A$1" fmlaRange="$AH$1:$AH$12" noThreeD="1" sel="12" val="0"/>
</file>

<file path=xl/ctrlProps/ctrlProp367.xml><?xml version="1.0" encoding="utf-8"?>
<formControlPr xmlns="http://schemas.microsoft.com/office/spreadsheetml/2009/9/main" objectType="Drop" dropStyle="combo" dx="16" fmlaLink="$A$2" fmlaRange="$AI$1:$AI$14" noThreeD="1" sel="2" val="0"/>
</file>

<file path=xl/ctrlProps/ctrlProp368.xml><?xml version="1.0" encoding="utf-8"?>
<formControlPr xmlns="http://schemas.microsoft.com/office/spreadsheetml/2009/9/main" objectType="Button" lockText="1"/>
</file>

<file path=xl/ctrlProps/ctrlProp369.xml><?xml version="1.0" encoding="utf-8"?>
<formControlPr xmlns="http://schemas.microsoft.com/office/spreadsheetml/2009/9/main" objectType="Button" lockText="1"/>
</file>

<file path=xl/ctrlProps/ctrlProp370.xml><?xml version="1.0" encoding="utf-8"?>
<formControlPr xmlns="http://schemas.microsoft.com/office/spreadsheetml/2009/9/main" objectType="Button" lockText="1"/>
</file>

<file path=xl/ctrlProps/ctrlProp371.xml><?xml version="1.0" encoding="utf-8"?>
<formControlPr xmlns="http://schemas.microsoft.com/office/spreadsheetml/2009/9/main" objectType="Button" lockText="1"/>
</file>

<file path=xl/ctrlProps/ctrlProp372.xml><?xml version="1.0" encoding="utf-8"?>
<formControlPr xmlns="http://schemas.microsoft.com/office/spreadsheetml/2009/9/main" objectType="Button" lockText="1"/>
</file>

<file path=xl/ctrlProps/ctrlProp373.xml><?xml version="1.0" encoding="utf-8"?>
<formControlPr xmlns="http://schemas.microsoft.com/office/spreadsheetml/2009/9/main" objectType="Button" lockText="1"/>
</file>

<file path=xl/ctrlProps/ctrlProp374.xml><?xml version="1.0" encoding="utf-8"?>
<formControlPr xmlns="http://schemas.microsoft.com/office/spreadsheetml/2009/9/main" objectType="Button" lockText="1"/>
</file>

<file path=xl/ctrlProps/ctrlProp375.xml><?xml version="1.0" encoding="utf-8"?>
<formControlPr xmlns="http://schemas.microsoft.com/office/spreadsheetml/2009/9/main" objectType="Button" lockText="1"/>
</file>

<file path=xl/ctrlProps/ctrlProp376.xml><?xml version="1.0" encoding="utf-8"?>
<formControlPr xmlns="http://schemas.microsoft.com/office/spreadsheetml/2009/9/main" objectType="Button" lockText="1"/>
</file>

<file path=xl/ctrlProps/ctrlProp377.xml><?xml version="1.0" encoding="utf-8"?>
<formControlPr xmlns="http://schemas.microsoft.com/office/spreadsheetml/2009/9/main" objectType="Button" lockText="1"/>
</file>

<file path=xl/ctrlProps/ctrlProp378.xml><?xml version="1.0" encoding="utf-8"?>
<formControlPr xmlns="http://schemas.microsoft.com/office/spreadsheetml/2009/9/main" objectType="Button" lockText="1"/>
</file>

<file path=xl/ctrlProps/ctrlProp379.xml><?xml version="1.0" encoding="utf-8"?>
<formControlPr xmlns="http://schemas.microsoft.com/office/spreadsheetml/2009/9/main" objectType="Button" lockText="1"/>
</file>

<file path=xl/ctrlProps/ctrlProp380.xml><?xml version="1.0" encoding="utf-8"?>
<formControlPr xmlns="http://schemas.microsoft.com/office/spreadsheetml/2009/9/main" objectType="Button" lockText="1"/>
</file>

<file path=xl/ctrlProps/ctrlProp381.xml><?xml version="1.0" encoding="utf-8"?>
<formControlPr xmlns="http://schemas.microsoft.com/office/spreadsheetml/2009/9/main" objectType="Button" lockText="1"/>
</file>

<file path=xl/ctrlProps/ctrlProp382.xml><?xml version="1.0" encoding="utf-8"?>
<formControlPr xmlns="http://schemas.microsoft.com/office/spreadsheetml/2009/9/main" objectType="Button" lockText="1"/>
</file>

<file path=xl/ctrlProps/ctrlProp383.xml><?xml version="1.0" encoding="utf-8"?>
<formControlPr xmlns="http://schemas.microsoft.com/office/spreadsheetml/2009/9/main" objectType="Button" lockText="1"/>
</file>

<file path=xl/ctrlProps/ctrlProp384.xml><?xml version="1.0" encoding="utf-8"?>
<formControlPr xmlns="http://schemas.microsoft.com/office/spreadsheetml/2009/9/main" objectType="Button" lockText="1"/>
</file>

<file path=xl/ctrlProps/ctrlProp385.xml><?xml version="1.0" encoding="utf-8"?>
<formControlPr xmlns="http://schemas.microsoft.com/office/spreadsheetml/2009/9/main" objectType="Button" lockText="1"/>
</file>

<file path=xl/ctrlProps/ctrlProp386.xml><?xml version="1.0" encoding="utf-8"?>
<formControlPr xmlns="http://schemas.microsoft.com/office/spreadsheetml/2009/9/main" objectType="Button" lockText="1"/>
</file>

<file path=xl/ctrlProps/ctrlProp387.xml><?xml version="1.0" encoding="utf-8"?>
<formControlPr xmlns="http://schemas.microsoft.com/office/spreadsheetml/2009/9/main" objectType="Button" lockText="1"/>
</file>

<file path=xl/ctrlProps/ctrlProp388.xml><?xml version="1.0" encoding="utf-8"?>
<formControlPr xmlns="http://schemas.microsoft.com/office/spreadsheetml/2009/9/main" objectType="Button" lockText="1"/>
</file>

<file path=xl/ctrlProps/ctrlProp389.xml><?xml version="1.0" encoding="utf-8"?>
<formControlPr xmlns="http://schemas.microsoft.com/office/spreadsheetml/2009/9/main" objectType="Button" lockText="1"/>
</file>

<file path=xl/ctrlProps/ctrlProp390.xml><?xml version="1.0" encoding="utf-8"?>
<formControlPr xmlns="http://schemas.microsoft.com/office/spreadsheetml/2009/9/main" objectType="Button" lockText="1"/>
</file>

<file path=xl/ctrlProps/ctrlProp391.xml><?xml version="1.0" encoding="utf-8"?>
<formControlPr xmlns="http://schemas.microsoft.com/office/spreadsheetml/2009/9/main" objectType="Button" lockText="1"/>
</file>

<file path=xl/ctrlProps/ctrlProp392.xml><?xml version="1.0" encoding="utf-8"?>
<formControlPr xmlns="http://schemas.microsoft.com/office/spreadsheetml/2009/9/main" objectType="Drop" dropStyle="combo" dx="16" fmlaLink="$A$1" fmlaRange="$AH$1:$AH$13" noThreeD="1" sel="12" val="5"/>
</file>

<file path=xl/ctrlProps/ctrlProp393.xml><?xml version="1.0" encoding="utf-8"?>
<formControlPr xmlns="http://schemas.microsoft.com/office/spreadsheetml/2009/9/main" objectType="Drop" dropStyle="combo" dx="16" fmlaLink="$A$2" fmlaRange="$AI$1:$AI$13" noThreeD="1" sel="2" val="0"/>
</file>

<file path=xl/ctrlProps/ctrlProp394.xml><?xml version="1.0" encoding="utf-8"?>
<formControlPr xmlns="http://schemas.microsoft.com/office/spreadsheetml/2009/9/main" objectType="Button" lockText="1"/>
</file>

<file path=xl/ctrlProps/ctrlProp395.xml><?xml version="1.0" encoding="utf-8"?>
<formControlPr xmlns="http://schemas.microsoft.com/office/spreadsheetml/2009/9/main" objectType="Button" lockText="1"/>
</file>

<file path=xl/ctrlProps/ctrlProp396.xml><?xml version="1.0" encoding="utf-8"?>
<formControlPr xmlns="http://schemas.microsoft.com/office/spreadsheetml/2009/9/main" objectType="Button" lockText="1"/>
</file>

<file path=xl/ctrlProps/ctrlProp397.xml><?xml version="1.0" encoding="utf-8"?>
<formControlPr xmlns="http://schemas.microsoft.com/office/spreadsheetml/2009/9/main" objectType="Button" lockText="1"/>
</file>

<file path=xl/ctrlProps/ctrlProp398.xml><?xml version="1.0" encoding="utf-8"?>
<formControlPr xmlns="http://schemas.microsoft.com/office/spreadsheetml/2009/9/main" objectType="Button" lockText="1"/>
</file>

<file path=xl/ctrlProps/ctrlProp399.xml><?xml version="1.0" encoding="utf-8"?>
<formControlPr xmlns="http://schemas.microsoft.com/office/spreadsheetml/2009/9/main" objectType="Button" lockText="1"/>
</file>

<file path=xl/ctrlProps/ctrlProp400.xml><?xml version="1.0" encoding="utf-8"?>
<formControlPr xmlns="http://schemas.microsoft.com/office/spreadsheetml/2009/9/main" objectType="Button" lockText="1"/>
</file>

<file path=xl/ctrlProps/ctrlProp401.xml><?xml version="1.0" encoding="utf-8"?>
<formControlPr xmlns="http://schemas.microsoft.com/office/spreadsheetml/2009/9/main" objectType="Button" lockText="1"/>
</file>

<file path=xl/ctrlProps/ctrlProp402.xml><?xml version="1.0" encoding="utf-8"?>
<formControlPr xmlns="http://schemas.microsoft.com/office/spreadsheetml/2009/9/main" objectType="Button" lockText="1"/>
</file>

<file path=xl/ctrlProps/ctrlProp403.xml><?xml version="1.0" encoding="utf-8"?>
<formControlPr xmlns="http://schemas.microsoft.com/office/spreadsheetml/2009/9/main" objectType="Button" lockText="1"/>
</file>

<file path=xl/ctrlProps/ctrlProp404.xml><?xml version="1.0" encoding="utf-8"?>
<formControlPr xmlns="http://schemas.microsoft.com/office/spreadsheetml/2009/9/main" objectType="Button" lockText="1"/>
</file>

<file path=xl/ctrlProps/ctrlProp405.xml><?xml version="1.0" encoding="utf-8"?>
<formControlPr xmlns="http://schemas.microsoft.com/office/spreadsheetml/2009/9/main" objectType="Button" lockText="1"/>
</file>

<file path=xl/ctrlProps/ctrlProp406.xml><?xml version="1.0" encoding="utf-8"?>
<formControlPr xmlns="http://schemas.microsoft.com/office/spreadsheetml/2009/9/main" objectType="Button" lockText="1"/>
</file>

<file path=xl/ctrlProps/ctrlProp407.xml><?xml version="1.0" encoding="utf-8"?>
<formControlPr xmlns="http://schemas.microsoft.com/office/spreadsheetml/2009/9/main" objectType="Button" lockText="1"/>
</file>

<file path=xl/ctrlProps/ctrlProp408.xml><?xml version="1.0" encoding="utf-8"?>
<formControlPr xmlns="http://schemas.microsoft.com/office/spreadsheetml/2009/9/main" objectType="Button" lockText="1"/>
</file>

<file path=xl/ctrlProps/ctrlProp409.xml><?xml version="1.0" encoding="utf-8"?>
<formControlPr xmlns="http://schemas.microsoft.com/office/spreadsheetml/2009/9/main" objectType="Button" lockText="1"/>
</file>

<file path=xl/ctrlProps/ctrlProp410.xml><?xml version="1.0" encoding="utf-8"?>
<formControlPr xmlns="http://schemas.microsoft.com/office/spreadsheetml/2009/9/main" objectType="Button" lockText="1"/>
</file>

<file path=xl/ctrlProps/ctrlProp411.xml><?xml version="1.0" encoding="utf-8"?>
<formControlPr xmlns="http://schemas.microsoft.com/office/spreadsheetml/2009/9/main" objectType="Button" lockText="1"/>
</file>

<file path=xl/ctrlProps/ctrlProp412.xml><?xml version="1.0" encoding="utf-8"?>
<formControlPr xmlns="http://schemas.microsoft.com/office/spreadsheetml/2009/9/main" objectType="Button" lockText="1"/>
</file>

<file path=xl/ctrlProps/ctrlProp413.xml><?xml version="1.0" encoding="utf-8"?>
<formControlPr xmlns="http://schemas.microsoft.com/office/spreadsheetml/2009/9/main" objectType="Button" lockText="1"/>
</file>

<file path=xl/ctrlProps/ctrlProp414.xml><?xml version="1.0" encoding="utf-8"?>
<formControlPr xmlns="http://schemas.microsoft.com/office/spreadsheetml/2009/9/main" objectType="Button" lockText="1"/>
</file>

<file path=xl/ctrlProps/ctrlProp415.xml><?xml version="1.0" encoding="utf-8"?>
<formControlPr xmlns="http://schemas.microsoft.com/office/spreadsheetml/2009/9/main" objectType="Button" lockText="1"/>
</file>

<file path=xl/ctrlProps/ctrlProp416.xml><?xml version="1.0" encoding="utf-8"?>
<formControlPr xmlns="http://schemas.microsoft.com/office/spreadsheetml/2009/9/main" objectType="Button" lockText="1"/>
</file>

<file path=xl/ctrlProps/ctrlProp417.xml><?xml version="1.0" encoding="utf-8"?>
<formControlPr xmlns="http://schemas.microsoft.com/office/spreadsheetml/2009/9/main" objectType="Button" lockText="1"/>
</file>

<file path=xl/ctrlProps/ctrlProp418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419.xml><?xml version="1.0" encoding="utf-8"?>
<formControlPr xmlns="http://schemas.microsoft.com/office/spreadsheetml/2009/9/main" objectType="Drop" dropStyle="combo" dx="16" fmlaLink="$A$2" fmlaRange="$AI$1:$AI$12" noThreeD="1" sel="2" val="0"/>
</file>

<file path=xl/ctrlProps/ctrlProp420.xml><?xml version="1.0" encoding="utf-8"?>
<formControlPr xmlns="http://schemas.microsoft.com/office/spreadsheetml/2009/9/main" objectType="Button" lockText="1"/>
</file>

<file path=xl/ctrlProps/ctrlProp421.xml><?xml version="1.0" encoding="utf-8"?>
<formControlPr xmlns="http://schemas.microsoft.com/office/spreadsheetml/2009/9/main" objectType="Button" lockText="1"/>
</file>

<file path=xl/ctrlProps/ctrlProp422.xml><?xml version="1.0" encoding="utf-8"?>
<formControlPr xmlns="http://schemas.microsoft.com/office/spreadsheetml/2009/9/main" objectType="Button" lockText="1"/>
</file>

<file path=xl/ctrlProps/ctrlProp423.xml><?xml version="1.0" encoding="utf-8"?>
<formControlPr xmlns="http://schemas.microsoft.com/office/spreadsheetml/2009/9/main" objectType="Button" lockText="1"/>
</file>

<file path=xl/ctrlProps/ctrlProp424.xml><?xml version="1.0" encoding="utf-8"?>
<formControlPr xmlns="http://schemas.microsoft.com/office/spreadsheetml/2009/9/main" objectType="Button" lockText="1"/>
</file>

<file path=xl/ctrlProps/ctrlProp425.xml><?xml version="1.0" encoding="utf-8"?>
<formControlPr xmlns="http://schemas.microsoft.com/office/spreadsheetml/2009/9/main" objectType="Button" lockText="1"/>
</file>

<file path=xl/ctrlProps/ctrlProp426.xml><?xml version="1.0" encoding="utf-8"?>
<formControlPr xmlns="http://schemas.microsoft.com/office/spreadsheetml/2009/9/main" objectType="Button" lockText="1"/>
</file>

<file path=xl/ctrlProps/ctrlProp427.xml><?xml version="1.0" encoding="utf-8"?>
<formControlPr xmlns="http://schemas.microsoft.com/office/spreadsheetml/2009/9/main" objectType="Button" lockText="1"/>
</file>

<file path=xl/ctrlProps/ctrlProp428.xml><?xml version="1.0" encoding="utf-8"?>
<formControlPr xmlns="http://schemas.microsoft.com/office/spreadsheetml/2009/9/main" objectType="Button" lockText="1"/>
</file>

<file path=xl/ctrlProps/ctrlProp429.xml><?xml version="1.0" encoding="utf-8"?>
<formControlPr xmlns="http://schemas.microsoft.com/office/spreadsheetml/2009/9/main" objectType="Button" lockText="1"/>
</file>

<file path=xl/ctrlProps/ctrlProp430.xml><?xml version="1.0" encoding="utf-8"?>
<formControlPr xmlns="http://schemas.microsoft.com/office/spreadsheetml/2009/9/main" objectType="Button" lockText="1"/>
</file>

<file path=xl/ctrlProps/ctrlProp431.xml><?xml version="1.0" encoding="utf-8"?>
<formControlPr xmlns="http://schemas.microsoft.com/office/spreadsheetml/2009/9/main" objectType="Button" lockText="1"/>
</file>

<file path=xl/ctrlProps/ctrlProp432.xml><?xml version="1.0" encoding="utf-8"?>
<formControlPr xmlns="http://schemas.microsoft.com/office/spreadsheetml/2009/9/main" objectType="Button" lockText="1"/>
</file>

<file path=xl/ctrlProps/ctrlProp433.xml><?xml version="1.0" encoding="utf-8"?>
<formControlPr xmlns="http://schemas.microsoft.com/office/spreadsheetml/2009/9/main" objectType="Button" lockText="1"/>
</file>

<file path=xl/ctrlProps/ctrlProp434.xml><?xml version="1.0" encoding="utf-8"?>
<formControlPr xmlns="http://schemas.microsoft.com/office/spreadsheetml/2009/9/main" objectType="Button" lockText="1"/>
</file>

<file path=xl/ctrlProps/ctrlProp435.xml><?xml version="1.0" encoding="utf-8"?>
<formControlPr xmlns="http://schemas.microsoft.com/office/spreadsheetml/2009/9/main" objectType="Button" lockText="1"/>
</file>

<file path=xl/ctrlProps/ctrlProp436.xml><?xml version="1.0" encoding="utf-8"?>
<formControlPr xmlns="http://schemas.microsoft.com/office/spreadsheetml/2009/9/main" objectType="Button" lockText="1"/>
</file>

<file path=xl/ctrlProps/ctrlProp437.xml><?xml version="1.0" encoding="utf-8"?>
<formControlPr xmlns="http://schemas.microsoft.com/office/spreadsheetml/2009/9/main" objectType="Button" lockText="1"/>
</file>

<file path=xl/ctrlProps/ctrlProp438.xml><?xml version="1.0" encoding="utf-8"?>
<formControlPr xmlns="http://schemas.microsoft.com/office/spreadsheetml/2009/9/main" objectType="Button" lockText="1"/>
</file>

<file path=xl/ctrlProps/ctrlProp439.xml><?xml version="1.0" encoding="utf-8"?>
<formControlPr xmlns="http://schemas.microsoft.com/office/spreadsheetml/2009/9/main" objectType="Button" lockText="1"/>
</file>

<file path=xl/ctrlProps/ctrlProp440.xml><?xml version="1.0" encoding="utf-8"?>
<formControlPr xmlns="http://schemas.microsoft.com/office/spreadsheetml/2009/9/main" objectType="Button" lockText="1"/>
</file>

<file path=xl/ctrlProps/ctrlProp441.xml><?xml version="1.0" encoding="utf-8"?>
<formControlPr xmlns="http://schemas.microsoft.com/office/spreadsheetml/2009/9/main" objectType="Button" lockText="1"/>
</file>

<file path=xl/ctrlProps/ctrlProp442.xml><?xml version="1.0" encoding="utf-8"?>
<formControlPr xmlns="http://schemas.microsoft.com/office/spreadsheetml/2009/9/main" objectType="Button" lockText="1"/>
</file>

<file path=xl/ctrlProps/ctrlProp443.xml><?xml version="1.0" encoding="utf-8"?>
<formControlPr xmlns="http://schemas.microsoft.com/office/spreadsheetml/2009/9/main" objectType="Button" lockText="1"/>
</file>

<file path=xl/ctrlProps/ctrlProp444.xml><?xml version="1.0" encoding="utf-8"?>
<formControlPr xmlns="http://schemas.microsoft.com/office/spreadsheetml/2009/9/main" objectType="Drop" dropStyle="combo" dx="16" fmlaLink="$A$1" fmlaRange="$AH$1:$AH$11" noThreeD="1" sel="11" val="3"/>
</file>

<file path=xl/ctrlProps/ctrlProp445.xml><?xml version="1.0" encoding="utf-8"?>
<formControlPr xmlns="http://schemas.microsoft.com/office/spreadsheetml/2009/9/main" objectType="Drop" dropStyle="combo" dx="16" fmlaLink="$A$2" fmlaRange="$AI$1:$AI$11" noThreeD="1" sel="2" val="0"/>
</file>

<file path=xl/ctrlProps/ctrlProp446.xml><?xml version="1.0" encoding="utf-8"?>
<formControlPr xmlns="http://schemas.microsoft.com/office/spreadsheetml/2009/9/main" objectType="Button" lockText="1"/>
</file>

<file path=xl/ctrlProps/ctrlProp447.xml><?xml version="1.0" encoding="utf-8"?>
<formControlPr xmlns="http://schemas.microsoft.com/office/spreadsheetml/2009/9/main" objectType="Button" lockText="1"/>
</file>

<file path=xl/ctrlProps/ctrlProp448.xml><?xml version="1.0" encoding="utf-8"?>
<formControlPr xmlns="http://schemas.microsoft.com/office/spreadsheetml/2009/9/main" objectType="Button" lockText="1"/>
</file>

<file path=xl/ctrlProps/ctrlProp449.xml><?xml version="1.0" encoding="utf-8"?>
<formControlPr xmlns="http://schemas.microsoft.com/office/spreadsheetml/2009/9/main" objectType="Button" lockText="1"/>
</file>

<file path=xl/ctrlProps/ctrlProp450.xml><?xml version="1.0" encoding="utf-8"?>
<formControlPr xmlns="http://schemas.microsoft.com/office/spreadsheetml/2009/9/main" objectType="Button" lockText="1"/>
</file>

<file path=xl/ctrlProps/ctrlProp451.xml><?xml version="1.0" encoding="utf-8"?>
<formControlPr xmlns="http://schemas.microsoft.com/office/spreadsheetml/2009/9/main" objectType="Button" lockText="1"/>
</file>

<file path=xl/ctrlProps/ctrlProp452.xml><?xml version="1.0" encoding="utf-8"?>
<formControlPr xmlns="http://schemas.microsoft.com/office/spreadsheetml/2009/9/main" objectType="Button" lockText="1"/>
</file>

<file path=xl/ctrlProps/ctrlProp453.xml><?xml version="1.0" encoding="utf-8"?>
<formControlPr xmlns="http://schemas.microsoft.com/office/spreadsheetml/2009/9/main" objectType="Button" lockText="1"/>
</file>

<file path=xl/ctrlProps/ctrlProp454.xml><?xml version="1.0" encoding="utf-8"?>
<formControlPr xmlns="http://schemas.microsoft.com/office/spreadsheetml/2009/9/main" objectType="Button" lockText="1"/>
</file>

<file path=xl/ctrlProps/ctrlProp455.xml><?xml version="1.0" encoding="utf-8"?>
<formControlPr xmlns="http://schemas.microsoft.com/office/spreadsheetml/2009/9/main" objectType="Button" lockText="1"/>
</file>

<file path=xl/ctrlProps/ctrlProp456.xml><?xml version="1.0" encoding="utf-8"?>
<formControlPr xmlns="http://schemas.microsoft.com/office/spreadsheetml/2009/9/main" objectType="Button" lockText="1"/>
</file>

<file path=xl/ctrlProps/ctrlProp457.xml><?xml version="1.0" encoding="utf-8"?>
<formControlPr xmlns="http://schemas.microsoft.com/office/spreadsheetml/2009/9/main" objectType="Button" lockText="1"/>
</file>

<file path=xl/ctrlProps/ctrlProp458.xml><?xml version="1.0" encoding="utf-8"?>
<formControlPr xmlns="http://schemas.microsoft.com/office/spreadsheetml/2009/9/main" objectType="Button" lockText="1"/>
</file>

<file path=xl/ctrlProps/ctrlProp459.xml><?xml version="1.0" encoding="utf-8"?>
<formControlPr xmlns="http://schemas.microsoft.com/office/spreadsheetml/2009/9/main" objectType="Button" lockText="1"/>
</file>

<file path=xl/ctrlProps/ctrlProp460.xml><?xml version="1.0" encoding="utf-8"?>
<formControlPr xmlns="http://schemas.microsoft.com/office/spreadsheetml/2009/9/main" objectType="Button" lockText="1"/>
</file>

<file path=xl/ctrlProps/ctrlProp461.xml><?xml version="1.0" encoding="utf-8"?>
<formControlPr xmlns="http://schemas.microsoft.com/office/spreadsheetml/2009/9/main" objectType="Button" lockText="1"/>
</file>

<file path=xl/ctrlProps/ctrlProp462.xml><?xml version="1.0" encoding="utf-8"?>
<formControlPr xmlns="http://schemas.microsoft.com/office/spreadsheetml/2009/9/main" objectType="Button" lockText="1"/>
</file>

<file path=xl/ctrlProps/ctrlProp463.xml><?xml version="1.0" encoding="utf-8"?>
<formControlPr xmlns="http://schemas.microsoft.com/office/spreadsheetml/2009/9/main" objectType="Button" lockText="1"/>
</file>

<file path=xl/ctrlProps/ctrlProp464.xml><?xml version="1.0" encoding="utf-8"?>
<formControlPr xmlns="http://schemas.microsoft.com/office/spreadsheetml/2009/9/main" objectType="Button" lockText="1"/>
</file>

<file path=xl/ctrlProps/ctrlProp465.xml><?xml version="1.0" encoding="utf-8"?>
<formControlPr xmlns="http://schemas.microsoft.com/office/spreadsheetml/2009/9/main" objectType="Button" lockText="1"/>
</file>

<file path=xl/ctrlProps/ctrlProp466.xml><?xml version="1.0" encoding="utf-8"?>
<formControlPr xmlns="http://schemas.microsoft.com/office/spreadsheetml/2009/9/main" objectType="Button" lockText="1"/>
</file>

<file path=xl/ctrlProps/ctrlProp467.xml><?xml version="1.0" encoding="utf-8"?>
<formControlPr xmlns="http://schemas.microsoft.com/office/spreadsheetml/2009/9/main" objectType="Button" lockText="1"/>
</file>

<file path=xl/ctrlProps/ctrlProp468.xml><?xml version="1.0" encoding="utf-8"?>
<formControlPr xmlns="http://schemas.microsoft.com/office/spreadsheetml/2009/9/main" objectType="Button" lockText="1"/>
</file>

<file path=xl/ctrlProps/ctrlProp469.xml><?xml version="1.0" encoding="utf-8"?>
<formControlPr xmlns="http://schemas.microsoft.com/office/spreadsheetml/2009/9/main" objectType="Button" lockText="1"/>
</file>

<file path=xl/ctrlProps/ctrlProp470.xml><?xml version="1.0" encoding="utf-8"?>
<formControlPr xmlns="http://schemas.microsoft.com/office/spreadsheetml/2009/9/main" objectType="Drop" dropStyle="combo" dx="16" fmlaLink="$A$1" fmlaRange="$AH$1:$AH$14" noThreeD="1" sel="12" val="6"/>
</file>

<file path=xl/ctrlProps/ctrlProp471.xml><?xml version="1.0" encoding="utf-8"?>
<formControlPr xmlns="http://schemas.microsoft.com/office/spreadsheetml/2009/9/main" objectType="Drop" dropStyle="combo" dx="16" fmlaLink="$A$2" fmlaRange="$AI$1:$AI$14" noThreeD="1" sel="2" val="0"/>
</file>

<file path=xl/ctrlProps/ctrlProp472.xml><?xml version="1.0" encoding="utf-8"?>
<formControlPr xmlns="http://schemas.microsoft.com/office/spreadsheetml/2009/9/main" objectType="Button" lockText="1"/>
</file>

<file path=xl/ctrlProps/ctrlProp473.xml><?xml version="1.0" encoding="utf-8"?>
<formControlPr xmlns="http://schemas.microsoft.com/office/spreadsheetml/2009/9/main" objectType="Button" lockText="1"/>
</file>

<file path=xl/ctrlProps/ctrlProp474.xml><?xml version="1.0" encoding="utf-8"?>
<formControlPr xmlns="http://schemas.microsoft.com/office/spreadsheetml/2009/9/main" objectType="Button" lockText="1"/>
</file>

<file path=xl/ctrlProps/ctrlProp475.xml><?xml version="1.0" encoding="utf-8"?>
<formControlPr xmlns="http://schemas.microsoft.com/office/spreadsheetml/2009/9/main" objectType="Button" lockText="1"/>
</file>

<file path=xl/ctrlProps/ctrlProp476.xml><?xml version="1.0" encoding="utf-8"?>
<formControlPr xmlns="http://schemas.microsoft.com/office/spreadsheetml/2009/9/main" objectType="Button" lockText="1"/>
</file>

<file path=xl/ctrlProps/ctrlProp477.xml><?xml version="1.0" encoding="utf-8"?>
<formControlPr xmlns="http://schemas.microsoft.com/office/spreadsheetml/2009/9/main" objectType="Button" lockText="1"/>
</file>

<file path=xl/ctrlProps/ctrlProp478.xml><?xml version="1.0" encoding="utf-8"?>
<formControlPr xmlns="http://schemas.microsoft.com/office/spreadsheetml/2009/9/main" objectType="Button" lockText="1"/>
</file>

<file path=xl/ctrlProps/ctrlProp479.xml><?xml version="1.0" encoding="utf-8"?>
<formControlPr xmlns="http://schemas.microsoft.com/office/spreadsheetml/2009/9/main" objectType="Button" lockText="1"/>
</file>

<file path=xl/ctrlProps/ctrlProp480.xml><?xml version="1.0" encoding="utf-8"?>
<formControlPr xmlns="http://schemas.microsoft.com/office/spreadsheetml/2009/9/main" objectType="Button" lockText="1"/>
</file>

<file path=xl/ctrlProps/ctrlProp481.xml><?xml version="1.0" encoding="utf-8"?>
<formControlPr xmlns="http://schemas.microsoft.com/office/spreadsheetml/2009/9/main" objectType="Button" lockText="1"/>
</file>

<file path=xl/ctrlProps/ctrlProp482.xml><?xml version="1.0" encoding="utf-8"?>
<formControlPr xmlns="http://schemas.microsoft.com/office/spreadsheetml/2009/9/main" objectType="Button" lockText="1"/>
</file>

<file path=xl/ctrlProps/ctrlProp483.xml><?xml version="1.0" encoding="utf-8"?>
<formControlPr xmlns="http://schemas.microsoft.com/office/spreadsheetml/2009/9/main" objectType="Button" lockText="1"/>
</file>

<file path=xl/ctrlProps/ctrlProp484.xml><?xml version="1.0" encoding="utf-8"?>
<formControlPr xmlns="http://schemas.microsoft.com/office/spreadsheetml/2009/9/main" objectType="Button" lockText="1"/>
</file>

<file path=xl/ctrlProps/ctrlProp485.xml><?xml version="1.0" encoding="utf-8"?>
<formControlPr xmlns="http://schemas.microsoft.com/office/spreadsheetml/2009/9/main" objectType="Button" lockText="1"/>
</file>

<file path=xl/ctrlProps/ctrlProp486.xml><?xml version="1.0" encoding="utf-8"?>
<formControlPr xmlns="http://schemas.microsoft.com/office/spreadsheetml/2009/9/main" objectType="Button" lockText="1"/>
</file>

<file path=xl/ctrlProps/ctrlProp487.xml><?xml version="1.0" encoding="utf-8"?>
<formControlPr xmlns="http://schemas.microsoft.com/office/spreadsheetml/2009/9/main" objectType="Button" lockText="1"/>
</file>

<file path=xl/ctrlProps/ctrlProp488.xml><?xml version="1.0" encoding="utf-8"?>
<formControlPr xmlns="http://schemas.microsoft.com/office/spreadsheetml/2009/9/main" objectType="Button" lockText="1"/>
</file>

<file path=xl/ctrlProps/ctrlProp489.xml><?xml version="1.0" encoding="utf-8"?>
<formControlPr xmlns="http://schemas.microsoft.com/office/spreadsheetml/2009/9/main" objectType="Button" lockText="1"/>
</file>

<file path=xl/ctrlProps/ctrlProp490.xml><?xml version="1.0" encoding="utf-8"?>
<formControlPr xmlns="http://schemas.microsoft.com/office/spreadsheetml/2009/9/main" objectType="Button" lockText="1"/>
</file>

<file path=xl/ctrlProps/ctrlProp491.xml><?xml version="1.0" encoding="utf-8"?>
<formControlPr xmlns="http://schemas.microsoft.com/office/spreadsheetml/2009/9/main" objectType="Button" lockText="1"/>
</file>

<file path=xl/ctrlProps/ctrlProp492.xml><?xml version="1.0" encoding="utf-8"?>
<formControlPr xmlns="http://schemas.microsoft.com/office/spreadsheetml/2009/9/main" objectType="Button" lockText="1"/>
</file>

<file path=xl/ctrlProps/ctrlProp493.xml><?xml version="1.0" encoding="utf-8"?>
<formControlPr xmlns="http://schemas.microsoft.com/office/spreadsheetml/2009/9/main" objectType="Button" lockText="1"/>
</file>

<file path=xl/ctrlProps/ctrlProp494.xml><?xml version="1.0" encoding="utf-8"?>
<formControlPr xmlns="http://schemas.microsoft.com/office/spreadsheetml/2009/9/main" objectType="Button" lockText="1"/>
</file>

<file path=xl/ctrlProps/ctrlProp495.xml><?xml version="1.0" encoding="utf-8"?>
<formControlPr xmlns="http://schemas.microsoft.com/office/spreadsheetml/2009/9/main" objectType="Button" lockText="1"/>
</file>

<file path=xl/ctrlProps/ctrlProp496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497.xml><?xml version="1.0" encoding="utf-8"?>
<formControlPr xmlns="http://schemas.microsoft.com/office/spreadsheetml/2009/9/main" objectType="Drop" dropStyle="combo" dx="16" fmlaLink="$A$2" fmlaRange="$AI$1:$AI$8" noThreeD="1" sel="2" val="0"/>
</file>

<file path=xl/ctrlProps/ctrlProp498.xml><?xml version="1.0" encoding="utf-8"?>
<formControlPr xmlns="http://schemas.microsoft.com/office/spreadsheetml/2009/9/main" objectType="Button" lockText="1"/>
</file>

<file path=xl/ctrlProps/ctrlProp499.xml><?xml version="1.0" encoding="utf-8"?>
<formControlPr xmlns="http://schemas.microsoft.com/office/spreadsheetml/2009/9/main" objectType="Button" lockText="1"/>
</file>

<file path=xl/ctrlProps/ctrlProp500.xml><?xml version="1.0" encoding="utf-8"?>
<formControlPr xmlns="http://schemas.microsoft.com/office/spreadsheetml/2009/9/main" objectType="Button" lockText="1"/>
</file>

<file path=xl/ctrlProps/ctrlProp501.xml><?xml version="1.0" encoding="utf-8"?>
<formControlPr xmlns="http://schemas.microsoft.com/office/spreadsheetml/2009/9/main" objectType="Button" lockText="1"/>
</file>

<file path=xl/ctrlProps/ctrlProp502.xml><?xml version="1.0" encoding="utf-8"?>
<formControlPr xmlns="http://schemas.microsoft.com/office/spreadsheetml/2009/9/main" objectType="Button" lockText="1"/>
</file>

<file path=xl/ctrlProps/ctrlProp503.xml><?xml version="1.0" encoding="utf-8"?>
<formControlPr xmlns="http://schemas.microsoft.com/office/spreadsheetml/2009/9/main" objectType="Button" lockText="1"/>
</file>

<file path=xl/ctrlProps/ctrlProp504.xml><?xml version="1.0" encoding="utf-8"?>
<formControlPr xmlns="http://schemas.microsoft.com/office/spreadsheetml/2009/9/main" objectType="Button" lockText="1"/>
</file>

<file path=xl/ctrlProps/ctrlProp505.xml><?xml version="1.0" encoding="utf-8"?>
<formControlPr xmlns="http://schemas.microsoft.com/office/spreadsheetml/2009/9/main" objectType="Button" lockText="1"/>
</file>

<file path=xl/ctrlProps/ctrlProp506.xml><?xml version="1.0" encoding="utf-8"?>
<formControlPr xmlns="http://schemas.microsoft.com/office/spreadsheetml/2009/9/main" objectType="Button" lockText="1"/>
</file>

<file path=xl/ctrlProps/ctrlProp507.xml><?xml version="1.0" encoding="utf-8"?>
<formControlPr xmlns="http://schemas.microsoft.com/office/spreadsheetml/2009/9/main" objectType="Button" lockText="1"/>
</file>

<file path=xl/ctrlProps/ctrlProp508.xml><?xml version="1.0" encoding="utf-8"?>
<formControlPr xmlns="http://schemas.microsoft.com/office/spreadsheetml/2009/9/main" objectType="Button" lockText="1"/>
</file>

<file path=xl/ctrlProps/ctrlProp509.xml><?xml version="1.0" encoding="utf-8"?>
<formControlPr xmlns="http://schemas.microsoft.com/office/spreadsheetml/2009/9/main" objectType="Button" lockText="1"/>
</file>

<file path=xl/ctrlProps/ctrlProp510.xml><?xml version="1.0" encoding="utf-8"?>
<formControlPr xmlns="http://schemas.microsoft.com/office/spreadsheetml/2009/9/main" objectType="Button" lockText="1"/>
</file>

<file path=xl/ctrlProps/ctrlProp511.xml><?xml version="1.0" encoding="utf-8"?>
<formControlPr xmlns="http://schemas.microsoft.com/office/spreadsheetml/2009/9/main" objectType="Button" lockText="1"/>
</file>

<file path=xl/ctrlProps/ctrlProp512.xml><?xml version="1.0" encoding="utf-8"?>
<formControlPr xmlns="http://schemas.microsoft.com/office/spreadsheetml/2009/9/main" objectType="Button" lockText="1"/>
</file>

<file path=xl/ctrlProps/ctrlProp513.xml><?xml version="1.0" encoding="utf-8"?>
<formControlPr xmlns="http://schemas.microsoft.com/office/spreadsheetml/2009/9/main" objectType="Button" lockText="1"/>
</file>

<file path=xl/ctrlProps/ctrlProp514.xml><?xml version="1.0" encoding="utf-8"?>
<formControlPr xmlns="http://schemas.microsoft.com/office/spreadsheetml/2009/9/main" objectType="Button" lockText="1"/>
</file>

<file path=xl/ctrlProps/ctrlProp515.xml><?xml version="1.0" encoding="utf-8"?>
<formControlPr xmlns="http://schemas.microsoft.com/office/spreadsheetml/2009/9/main" objectType="Button" lockText="1"/>
</file>

<file path=xl/ctrlProps/ctrlProp516.xml><?xml version="1.0" encoding="utf-8"?>
<formControlPr xmlns="http://schemas.microsoft.com/office/spreadsheetml/2009/9/main" objectType="Button" lockText="1"/>
</file>

<file path=xl/ctrlProps/ctrlProp517.xml><?xml version="1.0" encoding="utf-8"?>
<formControlPr xmlns="http://schemas.microsoft.com/office/spreadsheetml/2009/9/main" objectType="Button" lockText="1"/>
</file>

<file path=xl/ctrlProps/ctrlProp518.xml><?xml version="1.0" encoding="utf-8"?>
<formControlPr xmlns="http://schemas.microsoft.com/office/spreadsheetml/2009/9/main" objectType="Button" lockText="1"/>
</file>

<file path=xl/ctrlProps/ctrlProp519.xml><?xml version="1.0" encoding="utf-8"?>
<formControlPr xmlns="http://schemas.microsoft.com/office/spreadsheetml/2009/9/main" objectType="Button" lockText="1"/>
</file>

<file path=xl/ctrlProps/ctrlProp520.xml><?xml version="1.0" encoding="utf-8"?>
<formControlPr xmlns="http://schemas.microsoft.com/office/spreadsheetml/2009/9/main" objectType="Button" lockText="1"/>
</file>

<file path=xl/ctrlProps/ctrlProp521.xml><?xml version="1.0" encoding="utf-8"?>
<formControlPr xmlns="http://schemas.microsoft.com/office/spreadsheetml/2009/9/main" objectType="Button" lockText="1"/>
</file>

<file path=xl/ctrlProps/ctrlProp522.xml><?xml version="1.0" encoding="utf-8"?>
<formControlPr xmlns="http://schemas.microsoft.com/office/spreadsheetml/2009/9/main" objectType="Drop" dropStyle="combo" dx="16" fmlaLink="$A$1" fmlaRange="$BM$1:$BM$11" noThreeD="1" sel="11" val="3"/>
</file>

<file path=xl/ctrlProps/ctrlProp523.xml><?xml version="1.0" encoding="utf-8"?>
<formControlPr xmlns="http://schemas.microsoft.com/office/spreadsheetml/2009/9/main" objectType="Drop" dropStyle="combo" dx="16" fmlaLink="$A$2" fmlaRange="$BN$1:$BN$11" noThreeD="1" sel="2" val="0"/>
</file>

<file path=xl/ctrlProps/ctrlProp524.xml><?xml version="1.0" encoding="utf-8"?>
<formControlPr xmlns="http://schemas.microsoft.com/office/spreadsheetml/2009/9/main" objectType="Button" lockText="1"/>
</file>

<file path=xl/ctrlProps/ctrlProp525.xml><?xml version="1.0" encoding="utf-8"?>
<formControlPr xmlns="http://schemas.microsoft.com/office/spreadsheetml/2009/9/main" objectType="Button" lockText="1"/>
</file>

<file path=xl/ctrlProps/ctrlProp526.xml><?xml version="1.0" encoding="utf-8"?>
<formControlPr xmlns="http://schemas.microsoft.com/office/spreadsheetml/2009/9/main" objectType="Button" lockText="1"/>
</file>

<file path=xl/ctrlProps/ctrlProp527.xml><?xml version="1.0" encoding="utf-8"?>
<formControlPr xmlns="http://schemas.microsoft.com/office/spreadsheetml/2009/9/main" objectType="Button" lockText="1"/>
</file>

<file path=xl/ctrlProps/ctrlProp528.xml><?xml version="1.0" encoding="utf-8"?>
<formControlPr xmlns="http://schemas.microsoft.com/office/spreadsheetml/2009/9/main" objectType="Button" lockText="1"/>
</file>

<file path=xl/ctrlProps/ctrlProp529.xml><?xml version="1.0" encoding="utf-8"?>
<formControlPr xmlns="http://schemas.microsoft.com/office/spreadsheetml/2009/9/main" objectType="Button" lockText="1"/>
</file>

<file path=xl/ctrlProps/ctrlProp530.xml><?xml version="1.0" encoding="utf-8"?>
<formControlPr xmlns="http://schemas.microsoft.com/office/spreadsheetml/2009/9/main" objectType="Button" lockText="1"/>
</file>

<file path=xl/ctrlProps/ctrlProp531.xml><?xml version="1.0" encoding="utf-8"?>
<formControlPr xmlns="http://schemas.microsoft.com/office/spreadsheetml/2009/9/main" objectType="Button" lockText="1"/>
</file>

<file path=xl/ctrlProps/ctrlProp532.xml><?xml version="1.0" encoding="utf-8"?>
<formControlPr xmlns="http://schemas.microsoft.com/office/spreadsheetml/2009/9/main" objectType="Button" lockText="1"/>
</file>

<file path=xl/ctrlProps/ctrlProp533.xml><?xml version="1.0" encoding="utf-8"?>
<formControlPr xmlns="http://schemas.microsoft.com/office/spreadsheetml/2009/9/main" objectType="Button" lockText="1"/>
</file>

<file path=xl/ctrlProps/ctrlProp534.xml><?xml version="1.0" encoding="utf-8"?>
<formControlPr xmlns="http://schemas.microsoft.com/office/spreadsheetml/2009/9/main" objectType="Button" lockText="1"/>
</file>

<file path=xl/ctrlProps/ctrlProp535.xml><?xml version="1.0" encoding="utf-8"?>
<formControlPr xmlns="http://schemas.microsoft.com/office/spreadsheetml/2009/9/main" objectType="Button" lockText="1"/>
</file>

<file path=xl/ctrlProps/ctrlProp536.xml><?xml version="1.0" encoding="utf-8"?>
<formControlPr xmlns="http://schemas.microsoft.com/office/spreadsheetml/2009/9/main" objectType="Button" lockText="1"/>
</file>

<file path=xl/ctrlProps/ctrlProp537.xml><?xml version="1.0" encoding="utf-8"?>
<formControlPr xmlns="http://schemas.microsoft.com/office/spreadsheetml/2009/9/main" objectType="Button" lockText="1"/>
</file>

<file path=xl/ctrlProps/ctrlProp538.xml><?xml version="1.0" encoding="utf-8"?>
<formControlPr xmlns="http://schemas.microsoft.com/office/spreadsheetml/2009/9/main" objectType="Button" lockText="1"/>
</file>

<file path=xl/ctrlProps/ctrlProp539.xml><?xml version="1.0" encoding="utf-8"?>
<formControlPr xmlns="http://schemas.microsoft.com/office/spreadsheetml/2009/9/main" objectType="Button" lockText="1"/>
</file>

<file path=xl/ctrlProps/ctrlProp540.xml><?xml version="1.0" encoding="utf-8"?>
<formControlPr xmlns="http://schemas.microsoft.com/office/spreadsheetml/2009/9/main" objectType="Button" lockText="1"/>
</file>

<file path=xl/ctrlProps/ctrlProp541.xml><?xml version="1.0" encoding="utf-8"?>
<formControlPr xmlns="http://schemas.microsoft.com/office/spreadsheetml/2009/9/main" objectType="Button" lockText="1"/>
</file>

<file path=xl/ctrlProps/ctrlProp542.xml><?xml version="1.0" encoding="utf-8"?>
<formControlPr xmlns="http://schemas.microsoft.com/office/spreadsheetml/2009/9/main" objectType="Button" lockText="1"/>
</file>

<file path=xl/ctrlProps/ctrlProp543.xml><?xml version="1.0" encoding="utf-8"?>
<formControlPr xmlns="http://schemas.microsoft.com/office/spreadsheetml/2009/9/main" objectType="Button" lockText="1"/>
</file>

<file path=xl/ctrlProps/ctrlProp544.xml><?xml version="1.0" encoding="utf-8"?>
<formControlPr xmlns="http://schemas.microsoft.com/office/spreadsheetml/2009/9/main" objectType="Button" lockText="1"/>
</file>

<file path=xl/ctrlProps/ctrlProp545.xml><?xml version="1.0" encoding="utf-8"?>
<formControlPr xmlns="http://schemas.microsoft.com/office/spreadsheetml/2009/9/main" objectType="Button" lockText="1"/>
</file>

<file path=xl/ctrlProps/ctrlProp546.xml><?xml version="1.0" encoding="utf-8"?>
<formControlPr xmlns="http://schemas.microsoft.com/office/spreadsheetml/2009/9/main" objectType="Button" lockText="1"/>
</file>

<file path=xl/ctrlProps/ctrlProp547.xml><?xml version="1.0" encoding="utf-8"?>
<formControlPr xmlns="http://schemas.microsoft.com/office/spreadsheetml/2009/9/main" objectType="Button" lockText="1"/>
</file>

<file path=xl/ctrlProps/ctrlProp548.xml><?xml version="1.0" encoding="utf-8"?>
<formControlPr xmlns="http://schemas.microsoft.com/office/spreadsheetml/2009/9/main" objectType="Drop" dropStyle="combo" dx="16" fmlaLink="$A$1" fmlaRange="$AH$1:$AH$7" noThreeD="1" sel="7" val="0"/>
</file>

<file path=xl/ctrlProps/ctrlProp549.xml><?xml version="1.0" encoding="utf-8"?>
<formControlPr xmlns="http://schemas.microsoft.com/office/spreadsheetml/2009/9/main" objectType="Drop" dropStyle="combo" dx="16" fmlaLink="$A$2" fmlaRange="$AI$1:$AI$7" noThreeD="1" sel="2" val="0"/>
</file>

<file path=xl/ctrlProps/ctrlProp550.xml><?xml version="1.0" encoding="utf-8"?>
<formControlPr xmlns="http://schemas.microsoft.com/office/spreadsheetml/2009/9/main" objectType="Button" lockText="1"/>
</file>

<file path=xl/ctrlProps/ctrlProp551.xml><?xml version="1.0" encoding="utf-8"?>
<formControlPr xmlns="http://schemas.microsoft.com/office/spreadsheetml/2009/9/main" objectType="Button" lockText="1"/>
</file>

<file path=xl/ctrlProps/ctrlProp552.xml><?xml version="1.0" encoding="utf-8"?>
<formControlPr xmlns="http://schemas.microsoft.com/office/spreadsheetml/2009/9/main" objectType="Button" lockText="1"/>
</file>

<file path=xl/ctrlProps/ctrlProp553.xml><?xml version="1.0" encoding="utf-8"?>
<formControlPr xmlns="http://schemas.microsoft.com/office/spreadsheetml/2009/9/main" objectType="Button" lockText="1"/>
</file>

<file path=xl/ctrlProps/ctrlProp554.xml><?xml version="1.0" encoding="utf-8"?>
<formControlPr xmlns="http://schemas.microsoft.com/office/spreadsheetml/2009/9/main" objectType="Button" lockText="1"/>
</file>

<file path=xl/ctrlProps/ctrlProp555.xml><?xml version="1.0" encoding="utf-8"?>
<formControlPr xmlns="http://schemas.microsoft.com/office/spreadsheetml/2009/9/main" objectType="Button" lockText="1"/>
</file>

<file path=xl/ctrlProps/ctrlProp556.xml><?xml version="1.0" encoding="utf-8"?>
<formControlPr xmlns="http://schemas.microsoft.com/office/spreadsheetml/2009/9/main" objectType="Button" lockText="1"/>
</file>

<file path=xl/ctrlProps/ctrlProp557.xml><?xml version="1.0" encoding="utf-8"?>
<formControlPr xmlns="http://schemas.microsoft.com/office/spreadsheetml/2009/9/main" objectType="Button" lockText="1"/>
</file>

<file path=xl/ctrlProps/ctrlProp558.xml><?xml version="1.0" encoding="utf-8"?>
<formControlPr xmlns="http://schemas.microsoft.com/office/spreadsheetml/2009/9/main" objectType="Button" lockText="1"/>
</file>

<file path=xl/ctrlProps/ctrlProp559.xml><?xml version="1.0" encoding="utf-8"?>
<formControlPr xmlns="http://schemas.microsoft.com/office/spreadsheetml/2009/9/main" objectType="Button" lockText="1"/>
</file>

<file path=xl/ctrlProps/ctrlProp560.xml><?xml version="1.0" encoding="utf-8"?>
<formControlPr xmlns="http://schemas.microsoft.com/office/spreadsheetml/2009/9/main" objectType="Button" lockText="1"/>
</file>

<file path=xl/ctrlProps/ctrlProp561.xml><?xml version="1.0" encoding="utf-8"?>
<formControlPr xmlns="http://schemas.microsoft.com/office/spreadsheetml/2009/9/main" objectType="Button" lockText="1"/>
</file>

<file path=xl/ctrlProps/ctrlProp562.xml><?xml version="1.0" encoding="utf-8"?>
<formControlPr xmlns="http://schemas.microsoft.com/office/spreadsheetml/2009/9/main" objectType="Button" lockText="1"/>
</file>

<file path=xl/ctrlProps/ctrlProp563.xml><?xml version="1.0" encoding="utf-8"?>
<formControlPr xmlns="http://schemas.microsoft.com/office/spreadsheetml/2009/9/main" objectType="Button" lockText="1"/>
</file>

<file path=xl/ctrlProps/ctrlProp564.xml><?xml version="1.0" encoding="utf-8"?>
<formControlPr xmlns="http://schemas.microsoft.com/office/spreadsheetml/2009/9/main" objectType="Button" lockText="1"/>
</file>

<file path=xl/ctrlProps/ctrlProp565.xml><?xml version="1.0" encoding="utf-8"?>
<formControlPr xmlns="http://schemas.microsoft.com/office/spreadsheetml/2009/9/main" objectType="Button" lockText="1"/>
</file>

<file path=xl/ctrlProps/ctrlProp566.xml><?xml version="1.0" encoding="utf-8"?>
<formControlPr xmlns="http://schemas.microsoft.com/office/spreadsheetml/2009/9/main" objectType="Button" lockText="1"/>
</file>

<file path=xl/ctrlProps/ctrlProp567.xml><?xml version="1.0" encoding="utf-8"?>
<formControlPr xmlns="http://schemas.microsoft.com/office/spreadsheetml/2009/9/main" objectType="Button" lockText="1"/>
</file>

<file path=xl/ctrlProps/ctrlProp568.xml><?xml version="1.0" encoding="utf-8"?>
<formControlPr xmlns="http://schemas.microsoft.com/office/spreadsheetml/2009/9/main" objectType="Button" lockText="1"/>
</file>

<file path=xl/ctrlProps/ctrlProp569.xml><?xml version="1.0" encoding="utf-8"?>
<formControlPr xmlns="http://schemas.microsoft.com/office/spreadsheetml/2009/9/main" objectType="Button" lockText="1"/>
</file>

<file path=xl/ctrlProps/ctrlProp570.xml><?xml version="1.0" encoding="utf-8"?>
<formControlPr xmlns="http://schemas.microsoft.com/office/spreadsheetml/2009/9/main" objectType="Button" lockText="1"/>
</file>

<file path=xl/ctrlProps/ctrlProp571.xml><?xml version="1.0" encoding="utf-8"?>
<formControlPr xmlns="http://schemas.microsoft.com/office/spreadsheetml/2009/9/main" objectType="Button" lockText="1"/>
</file>

<file path=xl/ctrlProps/ctrlProp572.xml><?xml version="1.0" encoding="utf-8"?>
<formControlPr xmlns="http://schemas.microsoft.com/office/spreadsheetml/2009/9/main" objectType="Button" lockText="1"/>
</file>

<file path=xl/ctrlProps/ctrlProp573.xml><?xml version="1.0" encoding="utf-8"?>
<formControlPr xmlns="http://schemas.microsoft.com/office/spreadsheetml/2009/9/main" objectType="Button" lockText="1"/>
</file>

<file path=xl/ctrlProps/ctrlProp574.xml><?xml version="1.0" encoding="utf-8"?>
<formControlPr xmlns="http://schemas.microsoft.com/office/spreadsheetml/2009/9/main" objectType="Drop" dropStyle="combo" dx="16" fmlaLink="$A$1" fmlaRange="$AH$1:$AH$8" noThreeD="1" sel="8" val="0"/>
</file>

<file path=xl/ctrlProps/ctrlProp575.xml><?xml version="1.0" encoding="utf-8"?>
<formControlPr xmlns="http://schemas.microsoft.com/office/spreadsheetml/2009/9/main" objectType="Drop" dropStyle="combo" dx="16" fmlaLink="$A$2" fmlaRange="$AI$1:$AI$8" noThreeD="1" sel="2" val="0"/>
</file>

<file path=xl/ctrlProps/ctrlProp576.xml><?xml version="1.0" encoding="utf-8"?>
<formControlPr xmlns="http://schemas.microsoft.com/office/spreadsheetml/2009/9/main" objectType="Button" lockText="1"/>
</file>

<file path=xl/ctrlProps/ctrlProp577.xml><?xml version="1.0" encoding="utf-8"?>
<formControlPr xmlns="http://schemas.microsoft.com/office/spreadsheetml/2009/9/main" objectType="Button" lockText="1"/>
</file>

<file path=xl/ctrlProps/ctrlProp578.xml><?xml version="1.0" encoding="utf-8"?>
<formControlPr xmlns="http://schemas.microsoft.com/office/spreadsheetml/2009/9/main" objectType="Button" lockText="1"/>
</file>

<file path=xl/ctrlProps/ctrlProp579.xml><?xml version="1.0" encoding="utf-8"?>
<formControlPr xmlns="http://schemas.microsoft.com/office/spreadsheetml/2009/9/main" objectType="Button" lockText="1"/>
</file>

<file path=xl/ctrlProps/ctrlProp580.xml><?xml version="1.0" encoding="utf-8"?>
<formControlPr xmlns="http://schemas.microsoft.com/office/spreadsheetml/2009/9/main" objectType="Button" lockText="1"/>
</file>

<file path=xl/ctrlProps/ctrlProp581.xml><?xml version="1.0" encoding="utf-8"?>
<formControlPr xmlns="http://schemas.microsoft.com/office/spreadsheetml/2009/9/main" objectType="Button" lockText="1"/>
</file>

<file path=xl/ctrlProps/ctrlProp582.xml><?xml version="1.0" encoding="utf-8"?>
<formControlPr xmlns="http://schemas.microsoft.com/office/spreadsheetml/2009/9/main" objectType="Button" lockText="1"/>
</file>

<file path=xl/ctrlProps/ctrlProp583.xml><?xml version="1.0" encoding="utf-8"?>
<formControlPr xmlns="http://schemas.microsoft.com/office/spreadsheetml/2009/9/main" objectType="Button" lockText="1"/>
</file>

<file path=xl/ctrlProps/ctrlProp584.xml><?xml version="1.0" encoding="utf-8"?>
<formControlPr xmlns="http://schemas.microsoft.com/office/spreadsheetml/2009/9/main" objectType="Button" lockText="1"/>
</file>

<file path=xl/ctrlProps/ctrlProp585.xml><?xml version="1.0" encoding="utf-8"?>
<formControlPr xmlns="http://schemas.microsoft.com/office/spreadsheetml/2009/9/main" objectType="Button" lockText="1"/>
</file>

<file path=xl/ctrlProps/ctrlProp586.xml><?xml version="1.0" encoding="utf-8"?>
<formControlPr xmlns="http://schemas.microsoft.com/office/spreadsheetml/2009/9/main" objectType="Button" lockText="1"/>
</file>

<file path=xl/ctrlProps/ctrlProp587.xml><?xml version="1.0" encoding="utf-8"?>
<formControlPr xmlns="http://schemas.microsoft.com/office/spreadsheetml/2009/9/main" objectType="Button" lockText="1"/>
</file>

<file path=xl/ctrlProps/ctrlProp588.xml><?xml version="1.0" encoding="utf-8"?>
<formControlPr xmlns="http://schemas.microsoft.com/office/spreadsheetml/2009/9/main" objectType="Button" lockText="1"/>
</file>

<file path=xl/ctrlProps/ctrlProp589.xml><?xml version="1.0" encoding="utf-8"?>
<formControlPr xmlns="http://schemas.microsoft.com/office/spreadsheetml/2009/9/main" objectType="Button" lockText="1"/>
</file>

<file path=xl/ctrlProps/ctrlProp590.xml><?xml version="1.0" encoding="utf-8"?>
<formControlPr xmlns="http://schemas.microsoft.com/office/spreadsheetml/2009/9/main" objectType="Button" lockText="1"/>
</file>

<file path=xl/ctrlProps/ctrlProp591.xml><?xml version="1.0" encoding="utf-8"?>
<formControlPr xmlns="http://schemas.microsoft.com/office/spreadsheetml/2009/9/main" objectType="Button" lockText="1"/>
</file>

<file path=xl/ctrlProps/ctrlProp592.xml><?xml version="1.0" encoding="utf-8"?>
<formControlPr xmlns="http://schemas.microsoft.com/office/spreadsheetml/2009/9/main" objectType="Button" lockText="1"/>
</file>

<file path=xl/ctrlProps/ctrlProp593.xml><?xml version="1.0" encoding="utf-8"?>
<formControlPr xmlns="http://schemas.microsoft.com/office/spreadsheetml/2009/9/main" objectType="Button" lockText="1"/>
</file>

<file path=xl/ctrlProps/ctrlProp594.xml><?xml version="1.0" encoding="utf-8"?>
<formControlPr xmlns="http://schemas.microsoft.com/office/spreadsheetml/2009/9/main" objectType="Button" lockText="1"/>
</file>

<file path=xl/ctrlProps/ctrlProp595.xml><?xml version="1.0" encoding="utf-8"?>
<formControlPr xmlns="http://schemas.microsoft.com/office/spreadsheetml/2009/9/main" objectType="Button" lockText="1"/>
</file>

<file path=xl/ctrlProps/ctrlProp596.xml><?xml version="1.0" encoding="utf-8"?>
<formControlPr xmlns="http://schemas.microsoft.com/office/spreadsheetml/2009/9/main" objectType="Button" lockText="1"/>
</file>

<file path=xl/ctrlProps/ctrlProp597.xml><?xml version="1.0" encoding="utf-8"?>
<formControlPr xmlns="http://schemas.microsoft.com/office/spreadsheetml/2009/9/main" objectType="Button" lockText="1"/>
</file>

<file path=xl/ctrlProps/ctrlProp598.xml><?xml version="1.0" encoding="utf-8"?>
<formControlPr xmlns="http://schemas.microsoft.com/office/spreadsheetml/2009/9/main" objectType="Button" lockText="1"/>
</file>

<file path=xl/ctrlProps/ctrlProp599.xml><?xml version="1.0" encoding="utf-8"?>
<formControlPr xmlns="http://schemas.microsoft.com/office/spreadsheetml/2009/9/main" objectType="Button" lockText="1"/>
</file>

<file path=xl/ctrlProps/ctrlProp600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601.xml><?xml version="1.0" encoding="utf-8"?>
<formControlPr xmlns="http://schemas.microsoft.com/office/spreadsheetml/2009/9/main" objectType="Drop" dropStyle="combo" dx="16" fmlaLink="$A$2" fmlaRange="$AI$1:$AI$12" noThreeD="1" sel="2" val="0"/>
</file>

<file path=xl/ctrlProps/ctrlProp602.xml><?xml version="1.0" encoding="utf-8"?>
<formControlPr xmlns="http://schemas.microsoft.com/office/spreadsheetml/2009/9/main" objectType="Button" lockText="1"/>
</file>

<file path=xl/ctrlProps/ctrlProp603.xml><?xml version="1.0" encoding="utf-8"?>
<formControlPr xmlns="http://schemas.microsoft.com/office/spreadsheetml/2009/9/main" objectType="Button" lockText="1"/>
</file>

<file path=xl/ctrlProps/ctrlProp604.xml><?xml version="1.0" encoding="utf-8"?>
<formControlPr xmlns="http://schemas.microsoft.com/office/spreadsheetml/2009/9/main" objectType="Button" lockText="1"/>
</file>

<file path=xl/ctrlProps/ctrlProp605.xml><?xml version="1.0" encoding="utf-8"?>
<formControlPr xmlns="http://schemas.microsoft.com/office/spreadsheetml/2009/9/main" objectType="Button" lockText="1"/>
</file>

<file path=xl/ctrlProps/ctrlProp606.xml><?xml version="1.0" encoding="utf-8"?>
<formControlPr xmlns="http://schemas.microsoft.com/office/spreadsheetml/2009/9/main" objectType="Button" lockText="1"/>
</file>

<file path=xl/ctrlProps/ctrlProp607.xml><?xml version="1.0" encoding="utf-8"?>
<formControlPr xmlns="http://schemas.microsoft.com/office/spreadsheetml/2009/9/main" objectType="Button" lockText="1"/>
</file>

<file path=xl/ctrlProps/ctrlProp608.xml><?xml version="1.0" encoding="utf-8"?>
<formControlPr xmlns="http://schemas.microsoft.com/office/spreadsheetml/2009/9/main" objectType="Button" lockText="1"/>
</file>

<file path=xl/ctrlProps/ctrlProp609.xml><?xml version="1.0" encoding="utf-8"?>
<formControlPr xmlns="http://schemas.microsoft.com/office/spreadsheetml/2009/9/main" objectType="Button" lockText="1"/>
</file>

<file path=xl/ctrlProps/ctrlProp610.xml><?xml version="1.0" encoding="utf-8"?>
<formControlPr xmlns="http://schemas.microsoft.com/office/spreadsheetml/2009/9/main" objectType="Button" lockText="1"/>
</file>

<file path=xl/ctrlProps/ctrlProp611.xml><?xml version="1.0" encoding="utf-8"?>
<formControlPr xmlns="http://schemas.microsoft.com/office/spreadsheetml/2009/9/main" objectType="Button" lockText="1"/>
</file>

<file path=xl/ctrlProps/ctrlProp612.xml><?xml version="1.0" encoding="utf-8"?>
<formControlPr xmlns="http://schemas.microsoft.com/office/spreadsheetml/2009/9/main" objectType="Button" lockText="1"/>
</file>

<file path=xl/ctrlProps/ctrlProp6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6146" name="Drop Dow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1612900</xdr:colOff>
          <xdr:row>2</xdr:row>
          <xdr:rowOff>146050</xdr:rowOff>
        </xdr:from>
        <xdr:to>
          <xdr:col>2</xdr:col>
          <xdr:colOff>12700</xdr:colOff>
          <xdr:row>4</xdr:row>
          <xdr:rowOff>133350</xdr:rowOff>
        </xdr:to>
        <xdr:sp macro="" textlink="">
          <xdr:nvSpPr>
            <xdr:cNvPr id="6233" name="Button 89" hidden="1">
              <a:extLst>
                <a:ext uri="{63B3BB69-23CF-44E3-9099-C40C66FF867C}">
                  <a14:compatExt spid="_x0000_s6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2</xdr:row>
          <xdr:rowOff>171450</xdr:rowOff>
        </xdr:from>
        <xdr:to>
          <xdr:col>8</xdr:col>
          <xdr:colOff>323850</xdr:colOff>
          <xdr:row>4</xdr:row>
          <xdr:rowOff>152400</xdr:rowOff>
        </xdr:to>
        <xdr:sp macro="" textlink="">
          <xdr:nvSpPr>
            <xdr:cNvPr id="6234" name="Button 90" hidden="1">
              <a:extLst>
                <a:ext uri="{63B3BB69-23CF-44E3-9099-C40C66FF867C}">
                  <a14:compatExt spid="_x0000_s6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2</xdr:row>
          <xdr:rowOff>165100</xdr:rowOff>
        </xdr:from>
        <xdr:to>
          <xdr:col>12</xdr:col>
          <xdr:colOff>31750</xdr:colOff>
          <xdr:row>4</xdr:row>
          <xdr:rowOff>152400</xdr:rowOff>
        </xdr:to>
        <xdr:sp macro="" textlink="">
          <xdr:nvSpPr>
            <xdr:cNvPr id="6235" name="Button 91" hidden="1">
              <a:extLst>
                <a:ext uri="{63B3BB69-23CF-44E3-9099-C40C66FF867C}">
                  <a14:compatExt spid="_x0000_s6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95250</xdr:colOff>
          <xdr:row>2</xdr:row>
          <xdr:rowOff>152400</xdr:rowOff>
        </xdr:from>
        <xdr:to>
          <xdr:col>15</xdr:col>
          <xdr:colOff>190500</xdr:colOff>
          <xdr:row>4</xdr:row>
          <xdr:rowOff>146050</xdr:rowOff>
        </xdr:to>
        <xdr:sp macro="" textlink="">
          <xdr:nvSpPr>
            <xdr:cNvPr id="6236" name="Button 92" hidden="1">
              <a:extLst>
                <a:ext uri="{63B3BB69-23CF-44E3-9099-C40C66FF867C}">
                  <a14:compatExt spid="_x0000_s6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247650</xdr:colOff>
          <xdr:row>2</xdr:row>
          <xdr:rowOff>146050</xdr:rowOff>
        </xdr:from>
        <xdr:to>
          <xdr:col>18</xdr:col>
          <xdr:colOff>342900</xdr:colOff>
          <xdr:row>4</xdr:row>
          <xdr:rowOff>133350</xdr:rowOff>
        </xdr:to>
        <xdr:sp macro="" textlink="">
          <xdr:nvSpPr>
            <xdr:cNvPr id="6237" name="Button 93" hidden="1">
              <a:extLst>
                <a:ext uri="{63B3BB69-23CF-44E3-9099-C40C66FF867C}">
                  <a14:compatExt spid="_x0000_s6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393700</xdr:colOff>
          <xdr:row>2</xdr:row>
          <xdr:rowOff>146050</xdr:rowOff>
        </xdr:from>
        <xdr:to>
          <xdr:col>22</xdr:col>
          <xdr:colOff>38100</xdr:colOff>
          <xdr:row>4</xdr:row>
          <xdr:rowOff>127000</xdr:rowOff>
        </xdr:to>
        <xdr:sp macro="" textlink="">
          <xdr:nvSpPr>
            <xdr:cNvPr id="6238" name="Button 94" hidden="1">
              <a:extLst>
                <a:ext uri="{63B3BB69-23CF-44E3-9099-C40C66FF867C}">
                  <a14:compatExt spid="_x0000_s6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209550</xdr:colOff>
          <xdr:row>2</xdr:row>
          <xdr:rowOff>114300</xdr:rowOff>
        </xdr:from>
        <xdr:to>
          <xdr:col>28</xdr:col>
          <xdr:colOff>304800</xdr:colOff>
          <xdr:row>4</xdr:row>
          <xdr:rowOff>107950</xdr:rowOff>
        </xdr:to>
        <xdr:sp macro="" textlink="">
          <xdr:nvSpPr>
            <xdr:cNvPr id="6239" name="Button 95" hidden="1">
              <a:extLst>
                <a:ext uri="{63B3BB69-23CF-44E3-9099-C40C66FF867C}">
                  <a14:compatExt spid="_x0000_s6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4</xdr:row>
          <xdr:rowOff>184150</xdr:rowOff>
        </xdr:from>
        <xdr:to>
          <xdr:col>0</xdr:col>
          <xdr:colOff>1543050</xdr:colOff>
          <xdr:row>4</xdr:row>
          <xdr:rowOff>546100</xdr:rowOff>
        </xdr:to>
        <xdr:sp macro="" textlink="">
          <xdr:nvSpPr>
            <xdr:cNvPr id="6241" name="Button 97" hidden="1">
              <a:extLst>
                <a:ext uri="{63B3BB69-23CF-44E3-9099-C40C66FF867C}">
                  <a14:compatExt spid="_x0000_s6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1612900</xdr:colOff>
          <xdr:row>4</xdr:row>
          <xdr:rowOff>184150</xdr:rowOff>
        </xdr:from>
        <xdr:to>
          <xdr:col>2</xdr:col>
          <xdr:colOff>12700</xdr:colOff>
          <xdr:row>4</xdr:row>
          <xdr:rowOff>546100</xdr:rowOff>
        </xdr:to>
        <xdr:sp macro="" textlink="">
          <xdr:nvSpPr>
            <xdr:cNvPr id="6242" name="Button 98" hidden="1">
              <a:extLst>
                <a:ext uri="{63B3BB69-23CF-44E3-9099-C40C66FF867C}">
                  <a14:compatExt spid="_x0000_s6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</xdr:colOff>
          <xdr:row>4</xdr:row>
          <xdr:rowOff>190500</xdr:rowOff>
        </xdr:from>
        <xdr:to>
          <xdr:col>5</xdr:col>
          <xdr:colOff>165100</xdr:colOff>
          <xdr:row>4</xdr:row>
          <xdr:rowOff>552450</xdr:rowOff>
        </xdr:to>
        <xdr:sp macro="" textlink="">
          <xdr:nvSpPr>
            <xdr:cNvPr id="6243" name="Button 99" hidden="1">
              <a:extLst>
                <a:ext uri="{63B3BB69-23CF-44E3-9099-C40C66FF867C}">
                  <a14:compatExt spid="_x0000_s6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222250</xdr:colOff>
          <xdr:row>4</xdr:row>
          <xdr:rowOff>190500</xdr:rowOff>
        </xdr:from>
        <xdr:to>
          <xdr:col>8</xdr:col>
          <xdr:colOff>317500</xdr:colOff>
          <xdr:row>4</xdr:row>
          <xdr:rowOff>552450</xdr:rowOff>
        </xdr:to>
        <xdr:sp macro="" textlink="">
          <xdr:nvSpPr>
            <xdr:cNvPr id="6244" name="Button 100" hidden="1">
              <a:extLst>
                <a:ext uri="{63B3BB69-23CF-44E3-9099-C40C66FF867C}">
                  <a14:compatExt spid="_x0000_s6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374650</xdr:colOff>
          <xdr:row>4</xdr:row>
          <xdr:rowOff>190500</xdr:rowOff>
        </xdr:from>
        <xdr:to>
          <xdr:col>12</xdr:col>
          <xdr:colOff>19050</xdr:colOff>
          <xdr:row>4</xdr:row>
          <xdr:rowOff>552450</xdr:rowOff>
        </xdr:to>
        <xdr:sp macro="" textlink="">
          <xdr:nvSpPr>
            <xdr:cNvPr id="6245" name="Button 101" hidden="1">
              <a:extLst>
                <a:ext uri="{63B3BB69-23CF-44E3-9099-C40C66FF867C}">
                  <a14:compatExt spid="_x0000_s6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88900</xdr:colOff>
          <xdr:row>4</xdr:row>
          <xdr:rowOff>190500</xdr:rowOff>
        </xdr:from>
        <xdr:to>
          <xdr:col>15</xdr:col>
          <xdr:colOff>184150</xdr:colOff>
          <xdr:row>4</xdr:row>
          <xdr:rowOff>552450</xdr:rowOff>
        </xdr:to>
        <xdr:sp macro="" textlink="">
          <xdr:nvSpPr>
            <xdr:cNvPr id="6246" name="Button 102" hidden="1">
              <a:extLst>
                <a:ext uri="{63B3BB69-23CF-44E3-9099-C40C66FF867C}">
                  <a14:compatExt spid="_x0000_s6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247650</xdr:colOff>
          <xdr:row>4</xdr:row>
          <xdr:rowOff>190500</xdr:rowOff>
        </xdr:from>
        <xdr:to>
          <xdr:col>18</xdr:col>
          <xdr:colOff>342900</xdr:colOff>
          <xdr:row>4</xdr:row>
          <xdr:rowOff>552450</xdr:rowOff>
        </xdr:to>
        <xdr:sp macro="" textlink="">
          <xdr:nvSpPr>
            <xdr:cNvPr id="6247" name="Button 103" hidden="1">
              <a:extLst>
                <a:ext uri="{63B3BB69-23CF-44E3-9099-C40C66FF867C}">
                  <a14:compatExt spid="_x0000_s6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95250</xdr:colOff>
          <xdr:row>4</xdr:row>
          <xdr:rowOff>171450</xdr:rowOff>
        </xdr:from>
        <xdr:to>
          <xdr:col>25</xdr:col>
          <xdr:colOff>190500</xdr:colOff>
          <xdr:row>4</xdr:row>
          <xdr:rowOff>533400</xdr:rowOff>
        </xdr:to>
        <xdr:sp macro="" textlink="">
          <xdr:nvSpPr>
            <xdr:cNvPr id="6248" name="Button 104" hidden="1">
              <a:extLst>
                <a:ext uri="{63B3BB69-23CF-44E3-9099-C40C66FF867C}">
                  <a14:compatExt spid="_x0000_s6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</xdr:row>
          <xdr:rowOff>146050</xdr:rowOff>
        </xdr:from>
        <xdr:to>
          <xdr:col>0</xdr:col>
          <xdr:colOff>1555750</xdr:colOff>
          <xdr:row>4</xdr:row>
          <xdr:rowOff>127000</xdr:rowOff>
        </xdr:to>
        <xdr:sp macro="" textlink="">
          <xdr:nvSpPr>
            <xdr:cNvPr id="6249" name="Button 105" hidden="1">
              <a:extLst>
                <a:ext uri="{63B3BB69-23CF-44E3-9099-C40C66FF867C}">
                  <a14:compatExt spid="_x0000_s6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88900</xdr:colOff>
          <xdr:row>2</xdr:row>
          <xdr:rowOff>127000</xdr:rowOff>
        </xdr:from>
        <xdr:to>
          <xdr:col>25</xdr:col>
          <xdr:colOff>184150</xdr:colOff>
          <xdr:row>4</xdr:row>
          <xdr:rowOff>107950</xdr:rowOff>
        </xdr:to>
        <xdr:sp macro="" textlink="">
          <xdr:nvSpPr>
            <xdr:cNvPr id="6250" name="Button 106" hidden="1">
              <a:extLst>
                <a:ext uri="{63B3BB69-23CF-44E3-9099-C40C66FF867C}">
                  <a14:compatExt spid="_x0000_s6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381000</xdr:colOff>
          <xdr:row>4</xdr:row>
          <xdr:rowOff>152400</xdr:rowOff>
        </xdr:from>
        <xdr:to>
          <xdr:col>32</xdr:col>
          <xdr:colOff>31750</xdr:colOff>
          <xdr:row>4</xdr:row>
          <xdr:rowOff>514350</xdr:rowOff>
        </xdr:to>
        <xdr:sp macro="" textlink="">
          <xdr:nvSpPr>
            <xdr:cNvPr id="6251" name="Button 107" hidden="1">
              <a:extLst>
                <a:ext uri="{63B3BB69-23CF-44E3-9099-C40C66FF867C}">
                  <a14:compatExt spid="_x0000_s6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228600</xdr:colOff>
          <xdr:row>4</xdr:row>
          <xdr:rowOff>165100</xdr:rowOff>
        </xdr:from>
        <xdr:to>
          <xdr:col>28</xdr:col>
          <xdr:colOff>323850</xdr:colOff>
          <xdr:row>4</xdr:row>
          <xdr:rowOff>527050</xdr:rowOff>
        </xdr:to>
        <xdr:sp macro="" textlink="">
          <xdr:nvSpPr>
            <xdr:cNvPr id="6252" name="Button 108" hidden="1">
              <a:extLst>
                <a:ext uri="{63B3BB69-23CF-44E3-9099-C40C66FF867C}">
                  <a14:compatExt spid="_x0000_s6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</xdr:colOff>
          <xdr:row>2</xdr:row>
          <xdr:rowOff>146050</xdr:rowOff>
        </xdr:from>
        <xdr:to>
          <xdr:col>5</xdr:col>
          <xdr:colOff>165100</xdr:colOff>
          <xdr:row>4</xdr:row>
          <xdr:rowOff>127000</xdr:rowOff>
        </xdr:to>
        <xdr:sp macro="" textlink="">
          <xdr:nvSpPr>
            <xdr:cNvPr id="6253" name="Button 109" hidden="1">
              <a:extLst>
                <a:ext uri="{63B3BB69-23CF-44E3-9099-C40C66FF867C}">
                  <a14:compatExt spid="_x0000_s6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393700</xdr:colOff>
          <xdr:row>4</xdr:row>
          <xdr:rowOff>165100</xdr:rowOff>
        </xdr:from>
        <xdr:to>
          <xdr:col>22</xdr:col>
          <xdr:colOff>38100</xdr:colOff>
          <xdr:row>4</xdr:row>
          <xdr:rowOff>533400</xdr:rowOff>
        </xdr:to>
        <xdr:sp macro="" textlink="">
          <xdr:nvSpPr>
            <xdr:cNvPr id="6254" name="Button 110" hidden="1">
              <a:extLst>
                <a:ext uri="{63B3BB69-23CF-44E3-9099-C40C66FF867C}">
                  <a14:compatExt spid="_x0000_s6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412750</xdr:colOff>
          <xdr:row>2</xdr:row>
          <xdr:rowOff>114300</xdr:rowOff>
        </xdr:from>
        <xdr:to>
          <xdr:col>32</xdr:col>
          <xdr:colOff>57150</xdr:colOff>
          <xdr:row>4</xdr:row>
          <xdr:rowOff>95250</xdr:rowOff>
        </xdr:to>
        <xdr:sp macro="" textlink="">
          <xdr:nvSpPr>
            <xdr:cNvPr id="6256" name="Button 112" hidden="1">
              <a:extLst>
                <a:ext uri="{63B3BB69-23CF-44E3-9099-C40C66FF867C}">
                  <a14:compatExt spid="_x0000_s6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107950</xdr:colOff>
          <xdr:row>2</xdr:row>
          <xdr:rowOff>114300</xdr:rowOff>
        </xdr:from>
        <xdr:to>
          <xdr:col>36</xdr:col>
          <xdr:colOff>323850</xdr:colOff>
          <xdr:row>4</xdr:row>
          <xdr:rowOff>95250</xdr:rowOff>
        </xdr:to>
        <xdr:sp macro="" textlink="">
          <xdr:nvSpPr>
            <xdr:cNvPr id="6257" name="Button 113" hidden="1">
              <a:extLst>
                <a:ext uri="{63B3BB69-23CF-44E3-9099-C40C66FF867C}">
                  <a14:compatExt spid="_x0000_s6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82550</xdr:colOff>
          <xdr:row>4</xdr:row>
          <xdr:rowOff>133350</xdr:rowOff>
        </xdr:from>
        <xdr:to>
          <xdr:col>36</xdr:col>
          <xdr:colOff>292100</xdr:colOff>
          <xdr:row>4</xdr:row>
          <xdr:rowOff>495300</xdr:rowOff>
        </xdr:to>
        <xdr:sp macro="" textlink="">
          <xdr:nvSpPr>
            <xdr:cNvPr id="6259" name="Button 115" hidden="1">
              <a:extLst>
                <a:ext uri="{63B3BB69-23CF-44E3-9099-C40C66FF867C}">
                  <a14:compatExt spid="_x0000_s6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2</xdr:col>
          <xdr:colOff>317500</xdr:colOff>
          <xdr:row>1</xdr:row>
          <xdr:rowOff>19050</xdr:rowOff>
        </xdr:to>
        <xdr:sp macro="" textlink="">
          <xdr:nvSpPr>
            <xdr:cNvPr id="23553" name="Drop Dow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2</xdr:col>
          <xdr:colOff>317500</xdr:colOff>
          <xdr:row>2</xdr:row>
          <xdr:rowOff>50800</xdr:rowOff>
        </xdr:to>
        <xdr:sp macro="" textlink="">
          <xdr:nvSpPr>
            <xdr:cNvPr id="23554" name="Drop Dow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2</xdr:row>
          <xdr:rowOff>152400</xdr:rowOff>
        </xdr:from>
        <xdr:to>
          <xdr:col>5</xdr:col>
          <xdr:colOff>419100</xdr:colOff>
          <xdr:row>4</xdr:row>
          <xdr:rowOff>146050</xdr:rowOff>
        </xdr:to>
        <xdr:sp macro="" textlink="">
          <xdr:nvSpPr>
            <xdr:cNvPr id="23688" name="Button 136" hidden="1">
              <a:extLst>
                <a:ext uri="{63B3BB69-23CF-44E3-9099-C40C66FF867C}">
                  <a14:compatExt spid="_x0000_s236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190500</xdr:colOff>
          <xdr:row>2</xdr:row>
          <xdr:rowOff>184150</xdr:rowOff>
        </xdr:from>
        <xdr:to>
          <xdr:col>12</xdr:col>
          <xdr:colOff>285750</xdr:colOff>
          <xdr:row>4</xdr:row>
          <xdr:rowOff>165100</xdr:rowOff>
        </xdr:to>
        <xdr:sp macro="" textlink="">
          <xdr:nvSpPr>
            <xdr:cNvPr id="23689" name="Button 137" hidden="1">
              <a:extLst>
                <a:ext uri="{63B3BB69-23CF-44E3-9099-C40C66FF867C}">
                  <a14:compatExt spid="_x0000_s23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342900</xdr:colOff>
          <xdr:row>2</xdr:row>
          <xdr:rowOff>171450</xdr:rowOff>
        </xdr:from>
        <xdr:to>
          <xdr:col>15</xdr:col>
          <xdr:colOff>438150</xdr:colOff>
          <xdr:row>4</xdr:row>
          <xdr:rowOff>165100</xdr:rowOff>
        </xdr:to>
        <xdr:sp macro="" textlink="">
          <xdr:nvSpPr>
            <xdr:cNvPr id="23690" name="Button 138" hidden="1">
              <a:extLst>
                <a:ext uri="{63B3BB69-23CF-44E3-9099-C40C66FF867C}">
                  <a14:compatExt spid="_x0000_s236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2</xdr:row>
          <xdr:rowOff>165100</xdr:rowOff>
        </xdr:from>
        <xdr:to>
          <xdr:col>19</xdr:col>
          <xdr:colOff>152400</xdr:colOff>
          <xdr:row>4</xdr:row>
          <xdr:rowOff>152400</xdr:rowOff>
        </xdr:to>
        <xdr:sp macro="" textlink="">
          <xdr:nvSpPr>
            <xdr:cNvPr id="23691" name="Button 139" hidden="1">
              <a:extLst>
                <a:ext uri="{63B3BB69-23CF-44E3-9099-C40C66FF867C}">
                  <a14:compatExt spid="_x0000_s236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209550</xdr:colOff>
          <xdr:row>2</xdr:row>
          <xdr:rowOff>152400</xdr:rowOff>
        </xdr:from>
        <xdr:to>
          <xdr:col>22</xdr:col>
          <xdr:colOff>304800</xdr:colOff>
          <xdr:row>4</xdr:row>
          <xdr:rowOff>146050</xdr:rowOff>
        </xdr:to>
        <xdr:sp macro="" textlink="">
          <xdr:nvSpPr>
            <xdr:cNvPr id="23692" name="Button 140" hidden="1">
              <a:extLst>
                <a:ext uri="{63B3BB69-23CF-44E3-9099-C40C66FF867C}">
                  <a14:compatExt spid="_x0000_s236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355600</xdr:colOff>
          <xdr:row>2</xdr:row>
          <xdr:rowOff>152400</xdr:rowOff>
        </xdr:from>
        <xdr:to>
          <xdr:col>26</xdr:col>
          <xdr:colOff>0</xdr:colOff>
          <xdr:row>4</xdr:row>
          <xdr:rowOff>133350</xdr:rowOff>
        </xdr:to>
        <xdr:sp macro="" textlink="">
          <xdr:nvSpPr>
            <xdr:cNvPr id="23693" name="Button 141" hidden="1">
              <a:extLst>
                <a:ext uri="{63B3BB69-23CF-44E3-9099-C40C66FF867C}">
                  <a14:compatExt spid="_x0000_s236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171450</xdr:colOff>
          <xdr:row>2</xdr:row>
          <xdr:rowOff>127000</xdr:rowOff>
        </xdr:from>
        <xdr:to>
          <xdr:col>32</xdr:col>
          <xdr:colOff>266700</xdr:colOff>
          <xdr:row>4</xdr:row>
          <xdr:rowOff>114300</xdr:rowOff>
        </xdr:to>
        <xdr:sp macro="" textlink="">
          <xdr:nvSpPr>
            <xdr:cNvPr id="23694" name="Button 142" hidden="1">
              <a:extLst>
                <a:ext uri="{63B3BB69-23CF-44E3-9099-C40C66FF867C}">
                  <a14:compatExt spid="_x0000_s236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146050</xdr:colOff>
          <xdr:row>4</xdr:row>
          <xdr:rowOff>190500</xdr:rowOff>
        </xdr:from>
        <xdr:to>
          <xdr:col>2</xdr:col>
          <xdr:colOff>260350</xdr:colOff>
          <xdr:row>4</xdr:row>
          <xdr:rowOff>552450</xdr:rowOff>
        </xdr:to>
        <xdr:sp macro="" textlink="">
          <xdr:nvSpPr>
            <xdr:cNvPr id="23696" name="Button 144" hidden="1">
              <a:extLst>
                <a:ext uri="{63B3BB69-23CF-44E3-9099-C40C66FF867C}">
                  <a14:compatExt spid="_x0000_s236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4</xdr:row>
          <xdr:rowOff>190500</xdr:rowOff>
        </xdr:from>
        <xdr:to>
          <xdr:col>5</xdr:col>
          <xdr:colOff>419100</xdr:colOff>
          <xdr:row>4</xdr:row>
          <xdr:rowOff>552450</xdr:rowOff>
        </xdr:to>
        <xdr:sp macro="" textlink="">
          <xdr:nvSpPr>
            <xdr:cNvPr id="23697" name="Button 145" hidden="1">
              <a:extLst>
                <a:ext uri="{63B3BB69-23CF-44E3-9099-C40C66FF867C}">
                  <a14:compatExt spid="_x0000_s23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31750</xdr:colOff>
          <xdr:row>4</xdr:row>
          <xdr:rowOff>203200</xdr:rowOff>
        </xdr:from>
        <xdr:to>
          <xdr:col>9</xdr:col>
          <xdr:colOff>127000</xdr:colOff>
          <xdr:row>4</xdr:row>
          <xdr:rowOff>565150</xdr:rowOff>
        </xdr:to>
        <xdr:sp macro="" textlink="">
          <xdr:nvSpPr>
            <xdr:cNvPr id="23698" name="Button 146" hidden="1">
              <a:extLst>
                <a:ext uri="{63B3BB69-23CF-44E3-9099-C40C66FF867C}">
                  <a14:compatExt spid="_x0000_s23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184150</xdr:colOff>
          <xdr:row>4</xdr:row>
          <xdr:rowOff>203200</xdr:rowOff>
        </xdr:from>
        <xdr:to>
          <xdr:col>12</xdr:col>
          <xdr:colOff>279400</xdr:colOff>
          <xdr:row>4</xdr:row>
          <xdr:rowOff>565150</xdr:rowOff>
        </xdr:to>
        <xdr:sp macro="" textlink="">
          <xdr:nvSpPr>
            <xdr:cNvPr id="23699" name="Button 147" hidden="1">
              <a:extLst>
                <a:ext uri="{63B3BB69-23CF-44E3-9099-C40C66FF867C}">
                  <a14:compatExt spid="_x0000_s236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336550</xdr:colOff>
          <xdr:row>4</xdr:row>
          <xdr:rowOff>203200</xdr:rowOff>
        </xdr:from>
        <xdr:to>
          <xdr:col>15</xdr:col>
          <xdr:colOff>431800</xdr:colOff>
          <xdr:row>4</xdr:row>
          <xdr:rowOff>565150</xdr:rowOff>
        </xdr:to>
        <xdr:sp macro="" textlink="">
          <xdr:nvSpPr>
            <xdr:cNvPr id="23700" name="Button 148" hidden="1">
              <a:extLst>
                <a:ext uri="{63B3BB69-23CF-44E3-9099-C40C66FF867C}">
                  <a14:compatExt spid="_x0000_s23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50800</xdr:colOff>
          <xdr:row>4</xdr:row>
          <xdr:rowOff>203200</xdr:rowOff>
        </xdr:from>
        <xdr:to>
          <xdr:col>19</xdr:col>
          <xdr:colOff>146050</xdr:colOff>
          <xdr:row>4</xdr:row>
          <xdr:rowOff>565150</xdr:rowOff>
        </xdr:to>
        <xdr:sp macro="" textlink="">
          <xdr:nvSpPr>
            <xdr:cNvPr id="23701" name="Button 149" hidden="1">
              <a:extLst>
                <a:ext uri="{63B3BB69-23CF-44E3-9099-C40C66FF867C}">
                  <a14:compatExt spid="_x0000_s23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209550</xdr:colOff>
          <xdr:row>4</xdr:row>
          <xdr:rowOff>203200</xdr:rowOff>
        </xdr:from>
        <xdr:to>
          <xdr:col>22</xdr:col>
          <xdr:colOff>304800</xdr:colOff>
          <xdr:row>4</xdr:row>
          <xdr:rowOff>565150</xdr:rowOff>
        </xdr:to>
        <xdr:sp macro="" textlink="">
          <xdr:nvSpPr>
            <xdr:cNvPr id="23702" name="Button 150" hidden="1">
              <a:extLst>
                <a:ext uri="{63B3BB69-23CF-44E3-9099-C40C66FF867C}">
                  <a14:compatExt spid="_x0000_s23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57150</xdr:colOff>
          <xdr:row>4</xdr:row>
          <xdr:rowOff>184150</xdr:rowOff>
        </xdr:from>
        <xdr:to>
          <xdr:col>29</xdr:col>
          <xdr:colOff>152400</xdr:colOff>
          <xdr:row>4</xdr:row>
          <xdr:rowOff>546100</xdr:rowOff>
        </xdr:to>
        <xdr:sp macro="" textlink="">
          <xdr:nvSpPr>
            <xdr:cNvPr id="23703" name="Button 151" hidden="1">
              <a:extLst>
                <a:ext uri="{63B3BB69-23CF-44E3-9099-C40C66FF867C}">
                  <a14:compatExt spid="_x0000_s23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2</xdr:row>
          <xdr:rowOff>152400</xdr:rowOff>
        </xdr:from>
        <xdr:to>
          <xdr:col>2</xdr:col>
          <xdr:colOff>266700</xdr:colOff>
          <xdr:row>4</xdr:row>
          <xdr:rowOff>133350</xdr:rowOff>
        </xdr:to>
        <xdr:sp macro="" textlink="">
          <xdr:nvSpPr>
            <xdr:cNvPr id="23704" name="Button 152" hidden="1">
              <a:extLst>
                <a:ext uri="{63B3BB69-23CF-44E3-9099-C40C66FF867C}">
                  <a14:compatExt spid="_x0000_s237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50800</xdr:colOff>
          <xdr:row>2</xdr:row>
          <xdr:rowOff>133350</xdr:rowOff>
        </xdr:from>
        <xdr:to>
          <xdr:col>29</xdr:col>
          <xdr:colOff>146050</xdr:colOff>
          <xdr:row>4</xdr:row>
          <xdr:rowOff>114300</xdr:rowOff>
        </xdr:to>
        <xdr:sp macro="" textlink="">
          <xdr:nvSpPr>
            <xdr:cNvPr id="23705" name="Button 153" hidden="1">
              <a:extLst>
                <a:ext uri="{63B3BB69-23CF-44E3-9099-C40C66FF867C}">
                  <a14:compatExt spid="_x0000_s23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342900</xdr:colOff>
          <xdr:row>4</xdr:row>
          <xdr:rowOff>165100</xdr:rowOff>
        </xdr:from>
        <xdr:to>
          <xdr:col>36</xdr:col>
          <xdr:colOff>565150</xdr:colOff>
          <xdr:row>4</xdr:row>
          <xdr:rowOff>527050</xdr:rowOff>
        </xdr:to>
        <xdr:sp macro="" textlink="">
          <xdr:nvSpPr>
            <xdr:cNvPr id="23706" name="Button 154" hidden="1">
              <a:extLst>
                <a:ext uri="{63B3BB69-23CF-44E3-9099-C40C66FF867C}">
                  <a14:compatExt spid="_x0000_s237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190500</xdr:colOff>
          <xdr:row>4</xdr:row>
          <xdr:rowOff>171450</xdr:rowOff>
        </xdr:from>
        <xdr:to>
          <xdr:col>32</xdr:col>
          <xdr:colOff>285750</xdr:colOff>
          <xdr:row>4</xdr:row>
          <xdr:rowOff>533400</xdr:rowOff>
        </xdr:to>
        <xdr:sp macro="" textlink="">
          <xdr:nvSpPr>
            <xdr:cNvPr id="23707" name="Button 155" hidden="1">
              <a:extLst>
                <a:ext uri="{63B3BB69-23CF-44E3-9099-C40C66FF867C}">
                  <a14:compatExt spid="_x0000_s237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31750</xdr:colOff>
          <xdr:row>2</xdr:row>
          <xdr:rowOff>152400</xdr:rowOff>
        </xdr:from>
        <xdr:to>
          <xdr:col>9</xdr:col>
          <xdr:colOff>127000</xdr:colOff>
          <xdr:row>4</xdr:row>
          <xdr:rowOff>133350</xdr:rowOff>
        </xdr:to>
        <xdr:sp macro="" textlink="">
          <xdr:nvSpPr>
            <xdr:cNvPr id="23708" name="Button 156" hidden="1">
              <a:extLst>
                <a:ext uri="{63B3BB69-23CF-44E3-9099-C40C66FF867C}">
                  <a14:compatExt spid="_x0000_s237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355600</xdr:colOff>
          <xdr:row>4</xdr:row>
          <xdr:rowOff>171450</xdr:rowOff>
        </xdr:from>
        <xdr:to>
          <xdr:col>26</xdr:col>
          <xdr:colOff>0</xdr:colOff>
          <xdr:row>4</xdr:row>
          <xdr:rowOff>546100</xdr:rowOff>
        </xdr:to>
        <xdr:sp macro="" textlink="">
          <xdr:nvSpPr>
            <xdr:cNvPr id="23709" name="Button 157" hidden="1">
              <a:extLst>
                <a:ext uri="{63B3BB69-23CF-44E3-9099-C40C66FF867C}">
                  <a14:compatExt spid="_x0000_s237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342900</xdr:colOff>
          <xdr:row>2</xdr:row>
          <xdr:rowOff>127000</xdr:rowOff>
        </xdr:from>
        <xdr:to>
          <xdr:col>36</xdr:col>
          <xdr:colOff>565150</xdr:colOff>
          <xdr:row>4</xdr:row>
          <xdr:rowOff>107950</xdr:rowOff>
        </xdr:to>
        <xdr:sp macro="" textlink="">
          <xdr:nvSpPr>
            <xdr:cNvPr id="23710" name="Button 158" hidden="1">
              <a:extLst>
                <a:ext uri="{63B3BB69-23CF-44E3-9099-C40C66FF867C}">
                  <a14:compatExt spid="_x0000_s237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2</xdr:row>
          <xdr:rowOff>127000</xdr:rowOff>
        </xdr:from>
        <xdr:to>
          <xdr:col>39</xdr:col>
          <xdr:colOff>222250</xdr:colOff>
          <xdr:row>4</xdr:row>
          <xdr:rowOff>107950</xdr:rowOff>
        </xdr:to>
        <xdr:sp macro="" textlink="">
          <xdr:nvSpPr>
            <xdr:cNvPr id="23711" name="Button 159" hidden="1">
              <a:extLst>
                <a:ext uri="{63B3BB69-23CF-44E3-9099-C40C66FF867C}">
                  <a14:compatExt spid="_x0000_s237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12700</xdr:colOff>
          <xdr:row>4</xdr:row>
          <xdr:rowOff>152400</xdr:rowOff>
        </xdr:from>
        <xdr:to>
          <xdr:col>39</xdr:col>
          <xdr:colOff>222250</xdr:colOff>
          <xdr:row>4</xdr:row>
          <xdr:rowOff>527050</xdr:rowOff>
        </xdr:to>
        <xdr:sp macro="" textlink="">
          <xdr:nvSpPr>
            <xdr:cNvPr id="23712" name="Button 160" hidden="1">
              <a:extLst>
                <a:ext uri="{63B3BB69-23CF-44E3-9099-C40C66FF867C}">
                  <a14:compatExt spid="_x0000_s237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24577" name="Drop Dow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24578" name="Drop Dow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1651000</xdr:colOff>
          <xdr:row>2</xdr:row>
          <xdr:rowOff>127000</xdr:rowOff>
        </xdr:from>
        <xdr:to>
          <xdr:col>4</xdr:col>
          <xdr:colOff>88900</xdr:colOff>
          <xdr:row>4</xdr:row>
          <xdr:rowOff>114300</xdr:rowOff>
        </xdr:to>
        <xdr:sp macro="" textlink="">
          <xdr:nvSpPr>
            <xdr:cNvPr id="24669" name="Button 93" hidden="1">
              <a:extLst>
                <a:ext uri="{63B3BB69-23CF-44E3-9099-C40C66FF867C}">
                  <a14:compatExt spid="_x0000_s246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2</xdr:row>
          <xdr:rowOff>152400</xdr:rowOff>
        </xdr:from>
        <xdr:to>
          <xdr:col>10</xdr:col>
          <xdr:colOff>400050</xdr:colOff>
          <xdr:row>4</xdr:row>
          <xdr:rowOff>133350</xdr:rowOff>
        </xdr:to>
        <xdr:sp macro="" textlink="">
          <xdr:nvSpPr>
            <xdr:cNvPr id="24670" name="Button 94" hidden="1">
              <a:extLst>
                <a:ext uri="{63B3BB69-23CF-44E3-9099-C40C66FF867C}">
                  <a14:compatExt spid="_x0000_s246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12700</xdr:colOff>
          <xdr:row>2</xdr:row>
          <xdr:rowOff>146050</xdr:rowOff>
        </xdr:from>
        <xdr:to>
          <xdr:col>14</xdr:col>
          <xdr:colOff>107950</xdr:colOff>
          <xdr:row>4</xdr:row>
          <xdr:rowOff>133350</xdr:rowOff>
        </xdr:to>
        <xdr:sp macro="" textlink="">
          <xdr:nvSpPr>
            <xdr:cNvPr id="24671" name="Button 95" hidden="1">
              <a:extLst>
                <a:ext uri="{63B3BB69-23CF-44E3-9099-C40C66FF867C}">
                  <a14:compatExt spid="_x0000_s246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171450</xdr:colOff>
          <xdr:row>2</xdr:row>
          <xdr:rowOff>133350</xdr:rowOff>
        </xdr:from>
        <xdr:to>
          <xdr:col>17</xdr:col>
          <xdr:colOff>266700</xdr:colOff>
          <xdr:row>4</xdr:row>
          <xdr:rowOff>127000</xdr:rowOff>
        </xdr:to>
        <xdr:sp macro="" textlink="">
          <xdr:nvSpPr>
            <xdr:cNvPr id="24672" name="Button 96" hidden="1">
              <a:extLst>
                <a:ext uri="{63B3BB69-23CF-44E3-9099-C40C66FF867C}">
                  <a14:compatExt spid="_x0000_s246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323850</xdr:colOff>
          <xdr:row>2</xdr:row>
          <xdr:rowOff>127000</xdr:rowOff>
        </xdr:from>
        <xdr:to>
          <xdr:col>20</xdr:col>
          <xdr:colOff>419100</xdr:colOff>
          <xdr:row>4</xdr:row>
          <xdr:rowOff>114300</xdr:rowOff>
        </xdr:to>
        <xdr:sp macro="" textlink="">
          <xdr:nvSpPr>
            <xdr:cNvPr id="24673" name="Button 97" hidden="1">
              <a:extLst>
                <a:ext uri="{63B3BB69-23CF-44E3-9099-C40C66FF867C}">
                  <a14:compatExt spid="_x0000_s24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2</xdr:row>
          <xdr:rowOff>127000</xdr:rowOff>
        </xdr:from>
        <xdr:to>
          <xdr:col>24</xdr:col>
          <xdr:colOff>114300</xdr:colOff>
          <xdr:row>4</xdr:row>
          <xdr:rowOff>107950</xdr:rowOff>
        </xdr:to>
        <xdr:sp macro="" textlink="">
          <xdr:nvSpPr>
            <xdr:cNvPr id="24674" name="Button 98" hidden="1">
              <a:extLst>
                <a:ext uri="{63B3BB69-23CF-44E3-9099-C40C66FF867C}">
                  <a14:compatExt spid="_x0000_s24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285750</xdr:colOff>
          <xdr:row>2</xdr:row>
          <xdr:rowOff>95250</xdr:rowOff>
        </xdr:from>
        <xdr:to>
          <xdr:col>30</xdr:col>
          <xdr:colOff>381000</xdr:colOff>
          <xdr:row>4</xdr:row>
          <xdr:rowOff>88900</xdr:rowOff>
        </xdr:to>
        <xdr:sp macro="" textlink="">
          <xdr:nvSpPr>
            <xdr:cNvPr id="24675" name="Button 99" hidden="1">
              <a:extLst>
                <a:ext uri="{63B3BB69-23CF-44E3-9099-C40C66FF867C}">
                  <a14:compatExt spid="_x0000_s24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146050</xdr:colOff>
          <xdr:row>4</xdr:row>
          <xdr:rowOff>165100</xdr:rowOff>
        </xdr:from>
        <xdr:to>
          <xdr:col>0</xdr:col>
          <xdr:colOff>1581150</xdr:colOff>
          <xdr:row>4</xdr:row>
          <xdr:rowOff>527050</xdr:rowOff>
        </xdr:to>
        <xdr:sp macro="" textlink="">
          <xdr:nvSpPr>
            <xdr:cNvPr id="24677" name="Button 101" hidden="1">
              <a:extLst>
                <a:ext uri="{63B3BB69-23CF-44E3-9099-C40C66FF867C}">
                  <a14:compatExt spid="_x0000_s246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1651000</xdr:colOff>
          <xdr:row>4</xdr:row>
          <xdr:rowOff>165100</xdr:rowOff>
        </xdr:from>
        <xdr:to>
          <xdr:col>4</xdr:col>
          <xdr:colOff>88900</xdr:colOff>
          <xdr:row>4</xdr:row>
          <xdr:rowOff>527050</xdr:rowOff>
        </xdr:to>
        <xdr:sp macro="" textlink="">
          <xdr:nvSpPr>
            <xdr:cNvPr id="24678" name="Button 102" hidden="1">
              <a:extLst>
                <a:ext uri="{63B3BB69-23CF-44E3-9099-C40C66FF867C}">
                  <a14:compatExt spid="_x0000_s246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146050</xdr:colOff>
          <xdr:row>4</xdr:row>
          <xdr:rowOff>171450</xdr:rowOff>
        </xdr:from>
        <xdr:to>
          <xdr:col>7</xdr:col>
          <xdr:colOff>241300</xdr:colOff>
          <xdr:row>4</xdr:row>
          <xdr:rowOff>533400</xdr:rowOff>
        </xdr:to>
        <xdr:sp macro="" textlink="">
          <xdr:nvSpPr>
            <xdr:cNvPr id="24679" name="Button 103" hidden="1">
              <a:extLst>
                <a:ext uri="{63B3BB69-23CF-44E3-9099-C40C66FF867C}">
                  <a14:compatExt spid="_x0000_s24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298450</xdr:colOff>
          <xdr:row>4</xdr:row>
          <xdr:rowOff>171450</xdr:rowOff>
        </xdr:from>
        <xdr:to>
          <xdr:col>10</xdr:col>
          <xdr:colOff>393700</xdr:colOff>
          <xdr:row>4</xdr:row>
          <xdr:rowOff>533400</xdr:rowOff>
        </xdr:to>
        <xdr:sp macro="" textlink="">
          <xdr:nvSpPr>
            <xdr:cNvPr id="24680" name="Button 104" hidden="1">
              <a:extLst>
                <a:ext uri="{63B3BB69-23CF-44E3-9099-C40C66FF867C}">
                  <a14:compatExt spid="_x0000_s246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4</xdr:row>
          <xdr:rowOff>171450</xdr:rowOff>
        </xdr:from>
        <xdr:to>
          <xdr:col>14</xdr:col>
          <xdr:colOff>95250</xdr:colOff>
          <xdr:row>4</xdr:row>
          <xdr:rowOff>533400</xdr:rowOff>
        </xdr:to>
        <xdr:sp macro="" textlink="">
          <xdr:nvSpPr>
            <xdr:cNvPr id="24681" name="Button 105" hidden="1">
              <a:extLst>
                <a:ext uri="{63B3BB69-23CF-44E3-9099-C40C66FF867C}">
                  <a14:compatExt spid="_x0000_s246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165100</xdr:colOff>
          <xdr:row>4</xdr:row>
          <xdr:rowOff>171450</xdr:rowOff>
        </xdr:from>
        <xdr:to>
          <xdr:col>17</xdr:col>
          <xdr:colOff>260350</xdr:colOff>
          <xdr:row>4</xdr:row>
          <xdr:rowOff>533400</xdr:rowOff>
        </xdr:to>
        <xdr:sp macro="" textlink="">
          <xdr:nvSpPr>
            <xdr:cNvPr id="24682" name="Button 106" hidden="1">
              <a:extLst>
                <a:ext uri="{63B3BB69-23CF-44E3-9099-C40C66FF867C}">
                  <a14:compatExt spid="_x0000_s246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323850</xdr:colOff>
          <xdr:row>4</xdr:row>
          <xdr:rowOff>171450</xdr:rowOff>
        </xdr:from>
        <xdr:to>
          <xdr:col>20</xdr:col>
          <xdr:colOff>419100</xdr:colOff>
          <xdr:row>4</xdr:row>
          <xdr:rowOff>533400</xdr:rowOff>
        </xdr:to>
        <xdr:sp macro="" textlink="">
          <xdr:nvSpPr>
            <xdr:cNvPr id="24683" name="Button 107" hidden="1">
              <a:extLst>
                <a:ext uri="{63B3BB69-23CF-44E3-9099-C40C66FF867C}">
                  <a14:compatExt spid="_x0000_s246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171450</xdr:colOff>
          <xdr:row>4</xdr:row>
          <xdr:rowOff>152400</xdr:rowOff>
        </xdr:from>
        <xdr:to>
          <xdr:col>27</xdr:col>
          <xdr:colOff>266700</xdr:colOff>
          <xdr:row>4</xdr:row>
          <xdr:rowOff>514350</xdr:rowOff>
        </xdr:to>
        <xdr:sp macro="" textlink="">
          <xdr:nvSpPr>
            <xdr:cNvPr id="24684" name="Button 108" hidden="1">
              <a:extLst>
                <a:ext uri="{63B3BB69-23CF-44E3-9099-C40C66FF867C}">
                  <a14:compatExt spid="_x0000_s246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2</xdr:row>
          <xdr:rowOff>127000</xdr:rowOff>
        </xdr:from>
        <xdr:to>
          <xdr:col>0</xdr:col>
          <xdr:colOff>1593850</xdr:colOff>
          <xdr:row>4</xdr:row>
          <xdr:rowOff>107950</xdr:rowOff>
        </xdr:to>
        <xdr:sp macro="" textlink="">
          <xdr:nvSpPr>
            <xdr:cNvPr id="24685" name="Button 109" hidden="1">
              <a:extLst>
                <a:ext uri="{63B3BB69-23CF-44E3-9099-C40C66FF867C}">
                  <a14:compatExt spid="_x0000_s246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165100</xdr:colOff>
          <xdr:row>2</xdr:row>
          <xdr:rowOff>107950</xdr:rowOff>
        </xdr:from>
        <xdr:to>
          <xdr:col>27</xdr:col>
          <xdr:colOff>260350</xdr:colOff>
          <xdr:row>4</xdr:row>
          <xdr:rowOff>88900</xdr:rowOff>
        </xdr:to>
        <xdr:sp macro="" textlink="">
          <xdr:nvSpPr>
            <xdr:cNvPr id="24686" name="Button 110" hidden="1">
              <a:extLst>
                <a:ext uri="{63B3BB69-23CF-44E3-9099-C40C66FF867C}">
                  <a14:compatExt spid="_x0000_s246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12700</xdr:colOff>
          <xdr:row>4</xdr:row>
          <xdr:rowOff>133350</xdr:rowOff>
        </xdr:from>
        <xdr:to>
          <xdr:col>35</xdr:col>
          <xdr:colOff>393700</xdr:colOff>
          <xdr:row>4</xdr:row>
          <xdr:rowOff>495300</xdr:rowOff>
        </xdr:to>
        <xdr:sp macro="" textlink="">
          <xdr:nvSpPr>
            <xdr:cNvPr id="24687" name="Button 111" hidden="1">
              <a:extLst>
                <a:ext uri="{63B3BB69-23CF-44E3-9099-C40C66FF867C}">
                  <a14:compatExt spid="_x0000_s246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304800</xdr:colOff>
          <xdr:row>4</xdr:row>
          <xdr:rowOff>146050</xdr:rowOff>
        </xdr:from>
        <xdr:to>
          <xdr:col>30</xdr:col>
          <xdr:colOff>400050</xdr:colOff>
          <xdr:row>4</xdr:row>
          <xdr:rowOff>508000</xdr:rowOff>
        </xdr:to>
        <xdr:sp macro="" textlink="">
          <xdr:nvSpPr>
            <xdr:cNvPr id="24688" name="Button 112" hidden="1">
              <a:extLst>
                <a:ext uri="{63B3BB69-23CF-44E3-9099-C40C66FF867C}">
                  <a14:compatExt spid="_x0000_s246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146050</xdr:colOff>
          <xdr:row>2</xdr:row>
          <xdr:rowOff>127000</xdr:rowOff>
        </xdr:from>
        <xdr:to>
          <xdr:col>7</xdr:col>
          <xdr:colOff>241300</xdr:colOff>
          <xdr:row>4</xdr:row>
          <xdr:rowOff>107950</xdr:rowOff>
        </xdr:to>
        <xdr:sp macro="" textlink="">
          <xdr:nvSpPr>
            <xdr:cNvPr id="24689" name="Button 113" hidden="1">
              <a:extLst>
                <a:ext uri="{63B3BB69-23CF-44E3-9099-C40C66FF867C}">
                  <a14:compatExt spid="_x0000_s24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4</xdr:row>
          <xdr:rowOff>146050</xdr:rowOff>
        </xdr:from>
        <xdr:to>
          <xdr:col>24</xdr:col>
          <xdr:colOff>114300</xdr:colOff>
          <xdr:row>4</xdr:row>
          <xdr:rowOff>514350</xdr:rowOff>
        </xdr:to>
        <xdr:sp macro="" textlink="">
          <xdr:nvSpPr>
            <xdr:cNvPr id="24690" name="Button 114" hidden="1">
              <a:extLst>
                <a:ext uri="{63B3BB69-23CF-44E3-9099-C40C66FF867C}">
                  <a14:compatExt spid="_x0000_s246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0</xdr:colOff>
          <xdr:row>2</xdr:row>
          <xdr:rowOff>114300</xdr:rowOff>
        </xdr:from>
        <xdr:to>
          <xdr:col>35</xdr:col>
          <xdr:colOff>381000</xdr:colOff>
          <xdr:row>4</xdr:row>
          <xdr:rowOff>95250</xdr:rowOff>
        </xdr:to>
        <xdr:sp macro="" textlink="">
          <xdr:nvSpPr>
            <xdr:cNvPr id="24691" name="Button 115" hidden="1">
              <a:extLst>
                <a:ext uri="{63B3BB69-23CF-44E3-9099-C40C66FF867C}">
                  <a14:compatExt spid="_x0000_s246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431800</xdr:colOff>
          <xdr:row>2</xdr:row>
          <xdr:rowOff>114300</xdr:rowOff>
        </xdr:from>
        <xdr:to>
          <xdr:col>38</xdr:col>
          <xdr:colOff>38100</xdr:colOff>
          <xdr:row>4</xdr:row>
          <xdr:rowOff>95250</xdr:rowOff>
        </xdr:to>
        <xdr:sp macro="" textlink="">
          <xdr:nvSpPr>
            <xdr:cNvPr id="24692" name="Button 116" hidden="1">
              <a:extLst>
                <a:ext uri="{63B3BB69-23CF-44E3-9099-C40C66FF867C}">
                  <a14:compatExt spid="_x0000_s246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425450</xdr:colOff>
          <xdr:row>4</xdr:row>
          <xdr:rowOff>133350</xdr:rowOff>
        </xdr:from>
        <xdr:to>
          <xdr:col>37</xdr:col>
          <xdr:colOff>635000</xdr:colOff>
          <xdr:row>4</xdr:row>
          <xdr:rowOff>508000</xdr:rowOff>
        </xdr:to>
        <xdr:sp macro="" textlink="">
          <xdr:nvSpPr>
            <xdr:cNvPr id="24693" name="Button 117" hidden="1">
              <a:extLst>
                <a:ext uri="{63B3BB69-23CF-44E3-9099-C40C66FF867C}">
                  <a14:compatExt spid="_x0000_s246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39937" name="Drop Dow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39938" name="Drop Dow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1689100</xdr:colOff>
          <xdr:row>2</xdr:row>
          <xdr:rowOff>152400</xdr:rowOff>
        </xdr:from>
        <xdr:to>
          <xdr:col>1</xdr:col>
          <xdr:colOff>190500</xdr:colOff>
          <xdr:row>4</xdr:row>
          <xdr:rowOff>146050</xdr:rowOff>
        </xdr:to>
        <xdr:sp macro="" textlink="">
          <xdr:nvSpPr>
            <xdr:cNvPr id="40265" name="Button 329" hidden="1">
              <a:extLst>
                <a:ext uri="{63B3BB69-23CF-44E3-9099-C40C66FF867C}">
                  <a14:compatExt spid="_x0000_s40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412750</xdr:colOff>
          <xdr:row>2</xdr:row>
          <xdr:rowOff>184150</xdr:rowOff>
        </xdr:from>
        <xdr:to>
          <xdr:col>8</xdr:col>
          <xdr:colOff>57150</xdr:colOff>
          <xdr:row>4</xdr:row>
          <xdr:rowOff>165100</xdr:rowOff>
        </xdr:to>
        <xdr:sp macro="" textlink="">
          <xdr:nvSpPr>
            <xdr:cNvPr id="40266" name="Button 330" hidden="1">
              <a:extLst>
                <a:ext uri="{63B3BB69-23CF-44E3-9099-C40C66FF867C}">
                  <a14:compatExt spid="_x0000_s40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2</xdr:row>
          <xdr:rowOff>171450</xdr:rowOff>
        </xdr:from>
        <xdr:to>
          <xdr:col>11</xdr:col>
          <xdr:colOff>209550</xdr:colOff>
          <xdr:row>4</xdr:row>
          <xdr:rowOff>165100</xdr:rowOff>
        </xdr:to>
        <xdr:sp macro="" textlink="">
          <xdr:nvSpPr>
            <xdr:cNvPr id="40267" name="Button 331" hidden="1">
              <a:extLst>
                <a:ext uri="{63B3BB69-23CF-44E3-9099-C40C66FF867C}">
                  <a14:compatExt spid="_x0000_s40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279400</xdr:colOff>
          <xdr:row>2</xdr:row>
          <xdr:rowOff>165100</xdr:rowOff>
        </xdr:from>
        <xdr:to>
          <xdr:col>14</xdr:col>
          <xdr:colOff>374650</xdr:colOff>
          <xdr:row>4</xdr:row>
          <xdr:rowOff>152400</xdr:rowOff>
        </xdr:to>
        <xdr:sp macro="" textlink="">
          <xdr:nvSpPr>
            <xdr:cNvPr id="40268" name="Button 332" hidden="1">
              <a:extLst>
                <a:ext uri="{63B3BB69-23CF-44E3-9099-C40C66FF867C}">
                  <a14:compatExt spid="_x0000_s40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431800</xdr:colOff>
          <xdr:row>2</xdr:row>
          <xdr:rowOff>152400</xdr:rowOff>
        </xdr:from>
        <xdr:to>
          <xdr:col>18</xdr:col>
          <xdr:colOff>76200</xdr:colOff>
          <xdr:row>4</xdr:row>
          <xdr:rowOff>146050</xdr:rowOff>
        </xdr:to>
        <xdr:sp macro="" textlink="">
          <xdr:nvSpPr>
            <xdr:cNvPr id="40269" name="Button 333" hidden="1">
              <a:extLst>
                <a:ext uri="{63B3BB69-23CF-44E3-9099-C40C66FF867C}">
                  <a14:compatExt spid="_x0000_s40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127000</xdr:colOff>
          <xdr:row>2</xdr:row>
          <xdr:rowOff>152400</xdr:rowOff>
        </xdr:from>
        <xdr:to>
          <xdr:col>21</xdr:col>
          <xdr:colOff>222250</xdr:colOff>
          <xdr:row>4</xdr:row>
          <xdr:rowOff>133350</xdr:rowOff>
        </xdr:to>
        <xdr:sp macro="" textlink="">
          <xdr:nvSpPr>
            <xdr:cNvPr id="40270" name="Button 334" hidden="1">
              <a:extLst>
                <a:ext uri="{63B3BB69-23CF-44E3-9099-C40C66FF867C}">
                  <a14:compatExt spid="_x0000_s40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393700</xdr:colOff>
          <xdr:row>2</xdr:row>
          <xdr:rowOff>127000</xdr:rowOff>
        </xdr:from>
        <xdr:to>
          <xdr:col>28</xdr:col>
          <xdr:colOff>38100</xdr:colOff>
          <xdr:row>4</xdr:row>
          <xdr:rowOff>114300</xdr:rowOff>
        </xdr:to>
        <xdr:sp macro="" textlink="">
          <xdr:nvSpPr>
            <xdr:cNvPr id="40271" name="Button 335" hidden="1">
              <a:extLst>
                <a:ext uri="{63B3BB69-23CF-44E3-9099-C40C66FF867C}">
                  <a14:compatExt spid="_x0000_s40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184150</xdr:colOff>
          <xdr:row>4</xdr:row>
          <xdr:rowOff>190500</xdr:rowOff>
        </xdr:from>
        <xdr:to>
          <xdr:col>0</xdr:col>
          <xdr:colOff>1619250</xdr:colOff>
          <xdr:row>4</xdr:row>
          <xdr:rowOff>552450</xdr:rowOff>
        </xdr:to>
        <xdr:sp macro="" textlink="">
          <xdr:nvSpPr>
            <xdr:cNvPr id="40273" name="Button 337" hidden="1">
              <a:extLst>
                <a:ext uri="{63B3BB69-23CF-44E3-9099-C40C66FF867C}">
                  <a14:compatExt spid="_x0000_s40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1689100</xdr:colOff>
          <xdr:row>4</xdr:row>
          <xdr:rowOff>190500</xdr:rowOff>
        </xdr:from>
        <xdr:to>
          <xdr:col>1</xdr:col>
          <xdr:colOff>190500</xdr:colOff>
          <xdr:row>4</xdr:row>
          <xdr:rowOff>552450</xdr:rowOff>
        </xdr:to>
        <xdr:sp macro="" textlink="">
          <xdr:nvSpPr>
            <xdr:cNvPr id="40274" name="Button 338" hidden="1">
              <a:extLst>
                <a:ext uri="{63B3BB69-23CF-44E3-9099-C40C66FF867C}">
                  <a14:compatExt spid="_x0000_s40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4</xdr:row>
          <xdr:rowOff>203200</xdr:rowOff>
        </xdr:from>
        <xdr:to>
          <xdr:col>4</xdr:col>
          <xdr:colOff>342900</xdr:colOff>
          <xdr:row>4</xdr:row>
          <xdr:rowOff>565150</xdr:rowOff>
        </xdr:to>
        <xdr:sp macro="" textlink="">
          <xdr:nvSpPr>
            <xdr:cNvPr id="40275" name="Button 339" hidden="1">
              <a:extLst>
                <a:ext uri="{63B3BB69-23CF-44E3-9099-C40C66FF867C}">
                  <a14:compatExt spid="_x0000_s40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4</xdr:row>
          <xdr:rowOff>203200</xdr:rowOff>
        </xdr:from>
        <xdr:to>
          <xdr:col>8</xdr:col>
          <xdr:colOff>50800</xdr:colOff>
          <xdr:row>4</xdr:row>
          <xdr:rowOff>565150</xdr:rowOff>
        </xdr:to>
        <xdr:sp macro="" textlink="">
          <xdr:nvSpPr>
            <xdr:cNvPr id="40276" name="Button 340" hidden="1">
              <a:extLst>
                <a:ext uri="{63B3BB69-23CF-44E3-9099-C40C66FF867C}">
                  <a14:compatExt spid="_x0000_s40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107950</xdr:colOff>
          <xdr:row>4</xdr:row>
          <xdr:rowOff>203200</xdr:rowOff>
        </xdr:from>
        <xdr:to>
          <xdr:col>11</xdr:col>
          <xdr:colOff>203200</xdr:colOff>
          <xdr:row>4</xdr:row>
          <xdr:rowOff>565150</xdr:rowOff>
        </xdr:to>
        <xdr:sp macro="" textlink="">
          <xdr:nvSpPr>
            <xdr:cNvPr id="40277" name="Button 341" hidden="1">
              <a:extLst>
                <a:ext uri="{63B3BB69-23CF-44E3-9099-C40C66FF867C}">
                  <a14:compatExt spid="_x0000_s40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4</xdr:row>
          <xdr:rowOff>203200</xdr:rowOff>
        </xdr:from>
        <xdr:to>
          <xdr:col>14</xdr:col>
          <xdr:colOff>361950</xdr:colOff>
          <xdr:row>4</xdr:row>
          <xdr:rowOff>565150</xdr:rowOff>
        </xdr:to>
        <xdr:sp macro="" textlink="">
          <xdr:nvSpPr>
            <xdr:cNvPr id="40278" name="Button 342" hidden="1">
              <a:extLst>
                <a:ext uri="{63B3BB69-23CF-44E3-9099-C40C66FF867C}">
                  <a14:compatExt spid="_x0000_s40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431800</xdr:colOff>
          <xdr:row>4</xdr:row>
          <xdr:rowOff>203200</xdr:rowOff>
        </xdr:from>
        <xdr:to>
          <xdr:col>18</xdr:col>
          <xdr:colOff>76200</xdr:colOff>
          <xdr:row>4</xdr:row>
          <xdr:rowOff>565150</xdr:rowOff>
        </xdr:to>
        <xdr:sp macro="" textlink="">
          <xdr:nvSpPr>
            <xdr:cNvPr id="40279" name="Button 343" hidden="1">
              <a:extLst>
                <a:ext uri="{63B3BB69-23CF-44E3-9099-C40C66FF867C}">
                  <a14:compatExt spid="_x0000_s40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279400</xdr:colOff>
          <xdr:row>4</xdr:row>
          <xdr:rowOff>184150</xdr:rowOff>
        </xdr:from>
        <xdr:to>
          <xdr:col>24</xdr:col>
          <xdr:colOff>374650</xdr:colOff>
          <xdr:row>4</xdr:row>
          <xdr:rowOff>546100</xdr:rowOff>
        </xdr:to>
        <xdr:sp macro="" textlink="">
          <xdr:nvSpPr>
            <xdr:cNvPr id="40280" name="Button 344" hidden="1">
              <a:extLst>
                <a:ext uri="{63B3BB69-23CF-44E3-9099-C40C66FF867C}">
                  <a14:compatExt spid="_x0000_s40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2</xdr:row>
          <xdr:rowOff>152400</xdr:rowOff>
        </xdr:from>
        <xdr:to>
          <xdr:col>0</xdr:col>
          <xdr:colOff>1631950</xdr:colOff>
          <xdr:row>4</xdr:row>
          <xdr:rowOff>133350</xdr:rowOff>
        </xdr:to>
        <xdr:sp macro="" textlink="">
          <xdr:nvSpPr>
            <xdr:cNvPr id="40281" name="Button 345" hidden="1">
              <a:extLst>
                <a:ext uri="{63B3BB69-23CF-44E3-9099-C40C66FF867C}">
                  <a14:compatExt spid="_x0000_s40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266700</xdr:colOff>
          <xdr:row>2</xdr:row>
          <xdr:rowOff>133350</xdr:rowOff>
        </xdr:from>
        <xdr:to>
          <xdr:col>24</xdr:col>
          <xdr:colOff>361950</xdr:colOff>
          <xdr:row>4</xdr:row>
          <xdr:rowOff>114300</xdr:rowOff>
        </xdr:to>
        <xdr:sp macro="" textlink="">
          <xdr:nvSpPr>
            <xdr:cNvPr id="40282" name="Button 346" hidden="1">
              <a:extLst>
                <a:ext uri="{63B3BB69-23CF-44E3-9099-C40C66FF867C}">
                  <a14:compatExt spid="_x0000_s40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114300</xdr:colOff>
          <xdr:row>4</xdr:row>
          <xdr:rowOff>165100</xdr:rowOff>
        </xdr:from>
        <xdr:to>
          <xdr:col>31</xdr:col>
          <xdr:colOff>209550</xdr:colOff>
          <xdr:row>4</xdr:row>
          <xdr:rowOff>527050</xdr:rowOff>
        </xdr:to>
        <xdr:sp macro="" textlink="">
          <xdr:nvSpPr>
            <xdr:cNvPr id="40283" name="Button 347" hidden="1">
              <a:extLst>
                <a:ext uri="{63B3BB69-23CF-44E3-9099-C40C66FF867C}">
                  <a14:compatExt spid="_x0000_s40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412750</xdr:colOff>
          <xdr:row>4</xdr:row>
          <xdr:rowOff>171450</xdr:rowOff>
        </xdr:from>
        <xdr:to>
          <xdr:col>28</xdr:col>
          <xdr:colOff>57150</xdr:colOff>
          <xdr:row>4</xdr:row>
          <xdr:rowOff>533400</xdr:rowOff>
        </xdr:to>
        <xdr:sp macro="" textlink="">
          <xdr:nvSpPr>
            <xdr:cNvPr id="40284" name="Button 348" hidden="1">
              <a:extLst>
                <a:ext uri="{63B3BB69-23CF-44E3-9099-C40C66FF867C}">
                  <a14:compatExt spid="_x0000_s40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152400</xdr:rowOff>
        </xdr:from>
        <xdr:to>
          <xdr:col>4</xdr:col>
          <xdr:colOff>342900</xdr:colOff>
          <xdr:row>4</xdr:row>
          <xdr:rowOff>133350</xdr:rowOff>
        </xdr:to>
        <xdr:sp macro="" textlink="">
          <xdr:nvSpPr>
            <xdr:cNvPr id="40285" name="Button 349" hidden="1">
              <a:extLst>
                <a:ext uri="{63B3BB69-23CF-44E3-9099-C40C66FF867C}">
                  <a14:compatExt spid="_x0000_s40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127000</xdr:colOff>
          <xdr:row>4</xdr:row>
          <xdr:rowOff>171450</xdr:rowOff>
        </xdr:from>
        <xdr:to>
          <xdr:col>21</xdr:col>
          <xdr:colOff>222250</xdr:colOff>
          <xdr:row>4</xdr:row>
          <xdr:rowOff>546100</xdr:rowOff>
        </xdr:to>
        <xdr:sp macro="" textlink="">
          <xdr:nvSpPr>
            <xdr:cNvPr id="40286" name="Button 350" hidden="1">
              <a:extLst>
                <a:ext uri="{63B3BB69-23CF-44E3-9099-C40C66FF867C}">
                  <a14:compatExt spid="_x0000_s40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127000</xdr:colOff>
          <xdr:row>2</xdr:row>
          <xdr:rowOff>133350</xdr:rowOff>
        </xdr:from>
        <xdr:to>
          <xdr:col>31</xdr:col>
          <xdr:colOff>222250</xdr:colOff>
          <xdr:row>4</xdr:row>
          <xdr:rowOff>114300</xdr:rowOff>
        </xdr:to>
        <xdr:sp macro="" textlink="">
          <xdr:nvSpPr>
            <xdr:cNvPr id="40289" name="Button 353" hidden="1">
              <a:extLst>
                <a:ext uri="{63B3BB69-23CF-44E3-9099-C40C66FF867C}">
                  <a14:compatExt spid="_x0000_s40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266700</xdr:colOff>
          <xdr:row>2</xdr:row>
          <xdr:rowOff>133350</xdr:rowOff>
        </xdr:from>
        <xdr:to>
          <xdr:col>36</xdr:col>
          <xdr:colOff>38100</xdr:colOff>
          <xdr:row>4</xdr:row>
          <xdr:rowOff>114300</xdr:rowOff>
        </xdr:to>
        <xdr:sp macro="" textlink="">
          <xdr:nvSpPr>
            <xdr:cNvPr id="40290" name="Button 354" hidden="1">
              <a:extLst>
                <a:ext uri="{63B3BB69-23CF-44E3-9099-C40C66FF867C}">
                  <a14:compatExt spid="_x0000_s40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292100</xdr:colOff>
          <xdr:row>4</xdr:row>
          <xdr:rowOff>146050</xdr:rowOff>
        </xdr:from>
        <xdr:to>
          <xdr:col>36</xdr:col>
          <xdr:colOff>31750</xdr:colOff>
          <xdr:row>4</xdr:row>
          <xdr:rowOff>520700</xdr:rowOff>
        </xdr:to>
        <xdr:sp macro="" textlink="">
          <xdr:nvSpPr>
            <xdr:cNvPr id="40293" name="Button 357" hidden="1">
              <a:extLst>
                <a:ext uri="{63B3BB69-23CF-44E3-9099-C40C66FF867C}">
                  <a14:compatExt spid="_x0000_s40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67585" name="Drop Down 1" hidden="1">
              <a:extLst>
                <a:ext uri="{63B3BB69-23CF-44E3-9099-C40C66FF867C}">
                  <a14:compatExt spid="_x0000_s67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67586" name="Drop Down 2" hidden="1">
              <a:extLst>
                <a:ext uri="{63B3BB69-23CF-44E3-9099-C40C66FF867C}">
                  <a14:compatExt spid="_x0000_s67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67641" name="Drop Down 57" hidden="1">
              <a:extLst>
                <a:ext uri="{63B3BB69-23CF-44E3-9099-C40C66FF867C}">
                  <a14:compatExt spid="_x0000_s676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1631950</xdr:colOff>
          <xdr:row>2</xdr:row>
          <xdr:rowOff>152400</xdr:rowOff>
        </xdr:from>
        <xdr:to>
          <xdr:col>4</xdr:col>
          <xdr:colOff>12700</xdr:colOff>
          <xdr:row>4</xdr:row>
          <xdr:rowOff>146050</xdr:rowOff>
        </xdr:to>
        <xdr:sp macro="" textlink="">
          <xdr:nvSpPr>
            <xdr:cNvPr id="67793" name="Button 209" hidden="1">
              <a:extLst>
                <a:ext uri="{63B3BB69-23CF-44E3-9099-C40C66FF867C}">
                  <a14:compatExt spid="_x0000_s67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88900</xdr:colOff>
          <xdr:row>2</xdr:row>
          <xdr:rowOff>184150</xdr:rowOff>
        </xdr:from>
        <xdr:to>
          <xdr:col>16</xdr:col>
          <xdr:colOff>38100</xdr:colOff>
          <xdr:row>4</xdr:row>
          <xdr:rowOff>165100</xdr:rowOff>
        </xdr:to>
        <xdr:sp macro="" textlink="">
          <xdr:nvSpPr>
            <xdr:cNvPr id="67794" name="Button 210" hidden="1">
              <a:extLst>
                <a:ext uri="{63B3BB69-23CF-44E3-9099-C40C66FF867C}">
                  <a14:compatExt spid="_x0000_s67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95250</xdr:colOff>
          <xdr:row>2</xdr:row>
          <xdr:rowOff>171450</xdr:rowOff>
        </xdr:from>
        <xdr:to>
          <xdr:col>22</xdr:col>
          <xdr:colOff>50800</xdr:colOff>
          <xdr:row>4</xdr:row>
          <xdr:rowOff>165100</xdr:rowOff>
        </xdr:to>
        <xdr:sp macro="" textlink="">
          <xdr:nvSpPr>
            <xdr:cNvPr id="67795" name="Button 211" hidden="1">
              <a:extLst>
                <a:ext uri="{63B3BB69-23CF-44E3-9099-C40C66FF867C}">
                  <a14:compatExt spid="_x0000_s67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114300</xdr:colOff>
          <xdr:row>2</xdr:row>
          <xdr:rowOff>165100</xdr:rowOff>
        </xdr:from>
        <xdr:to>
          <xdr:col>28</xdr:col>
          <xdr:colOff>69850</xdr:colOff>
          <xdr:row>4</xdr:row>
          <xdr:rowOff>152400</xdr:rowOff>
        </xdr:to>
        <xdr:sp macro="" textlink="">
          <xdr:nvSpPr>
            <xdr:cNvPr id="67796" name="Button 212" hidden="1">
              <a:extLst>
                <a:ext uri="{63B3BB69-23CF-44E3-9099-C40C66FF867C}">
                  <a14:compatExt spid="_x0000_s67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127000</xdr:colOff>
          <xdr:row>2</xdr:row>
          <xdr:rowOff>152400</xdr:rowOff>
        </xdr:from>
        <xdr:to>
          <xdr:col>34</xdr:col>
          <xdr:colOff>76200</xdr:colOff>
          <xdr:row>4</xdr:row>
          <xdr:rowOff>146050</xdr:rowOff>
        </xdr:to>
        <xdr:sp macro="" textlink="">
          <xdr:nvSpPr>
            <xdr:cNvPr id="67797" name="Button 213" hidden="1">
              <a:extLst>
                <a:ext uri="{63B3BB69-23CF-44E3-9099-C40C66FF867C}">
                  <a14:compatExt spid="_x0000_s67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127000</xdr:colOff>
          <xdr:row>2</xdr:row>
          <xdr:rowOff>152400</xdr:rowOff>
        </xdr:from>
        <xdr:to>
          <xdr:col>40</xdr:col>
          <xdr:colOff>76200</xdr:colOff>
          <xdr:row>4</xdr:row>
          <xdr:rowOff>133350</xdr:rowOff>
        </xdr:to>
        <xdr:sp macro="" textlink="">
          <xdr:nvSpPr>
            <xdr:cNvPr id="67798" name="Button 214" hidden="1">
              <a:extLst>
                <a:ext uri="{63B3BB69-23CF-44E3-9099-C40C66FF867C}">
                  <a14:compatExt spid="_x0000_s67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107950</xdr:colOff>
          <xdr:row>2</xdr:row>
          <xdr:rowOff>127000</xdr:rowOff>
        </xdr:from>
        <xdr:to>
          <xdr:col>52</xdr:col>
          <xdr:colOff>57150</xdr:colOff>
          <xdr:row>4</xdr:row>
          <xdr:rowOff>114300</xdr:rowOff>
        </xdr:to>
        <xdr:sp macro="" textlink="">
          <xdr:nvSpPr>
            <xdr:cNvPr id="67799" name="Button 215" hidden="1">
              <a:extLst>
                <a:ext uri="{63B3BB69-23CF-44E3-9099-C40C66FF867C}">
                  <a14:compatExt spid="_x0000_s67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4</xdr:row>
          <xdr:rowOff>190500</xdr:rowOff>
        </xdr:from>
        <xdr:to>
          <xdr:col>0</xdr:col>
          <xdr:colOff>1562100</xdr:colOff>
          <xdr:row>4</xdr:row>
          <xdr:rowOff>552450</xdr:rowOff>
        </xdr:to>
        <xdr:sp macro="" textlink="">
          <xdr:nvSpPr>
            <xdr:cNvPr id="67801" name="Button 217" hidden="1">
              <a:extLst>
                <a:ext uri="{63B3BB69-23CF-44E3-9099-C40C66FF867C}">
                  <a14:compatExt spid="_x0000_s67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1631950</xdr:colOff>
          <xdr:row>4</xdr:row>
          <xdr:rowOff>190500</xdr:rowOff>
        </xdr:from>
        <xdr:to>
          <xdr:col>4</xdr:col>
          <xdr:colOff>12700</xdr:colOff>
          <xdr:row>4</xdr:row>
          <xdr:rowOff>552450</xdr:rowOff>
        </xdr:to>
        <xdr:sp macro="" textlink="">
          <xdr:nvSpPr>
            <xdr:cNvPr id="67802" name="Button 218" hidden="1">
              <a:extLst>
                <a:ext uri="{63B3BB69-23CF-44E3-9099-C40C66FF867C}">
                  <a14:compatExt spid="_x0000_s67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69850</xdr:colOff>
          <xdr:row>4</xdr:row>
          <xdr:rowOff>203200</xdr:rowOff>
        </xdr:from>
        <xdr:to>
          <xdr:col>10</xdr:col>
          <xdr:colOff>19050</xdr:colOff>
          <xdr:row>4</xdr:row>
          <xdr:rowOff>565150</xdr:rowOff>
        </xdr:to>
        <xdr:sp macro="" textlink="">
          <xdr:nvSpPr>
            <xdr:cNvPr id="67803" name="Button 219" hidden="1">
              <a:extLst>
                <a:ext uri="{63B3BB69-23CF-44E3-9099-C40C66FF867C}">
                  <a14:compatExt spid="_x0000_s67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4</xdr:row>
          <xdr:rowOff>203200</xdr:rowOff>
        </xdr:from>
        <xdr:to>
          <xdr:col>16</xdr:col>
          <xdr:colOff>31750</xdr:colOff>
          <xdr:row>4</xdr:row>
          <xdr:rowOff>565150</xdr:rowOff>
        </xdr:to>
        <xdr:sp macro="" textlink="">
          <xdr:nvSpPr>
            <xdr:cNvPr id="67804" name="Button 220" hidden="1">
              <a:extLst>
                <a:ext uri="{63B3BB69-23CF-44E3-9099-C40C66FF867C}">
                  <a14:compatExt spid="_x0000_s67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88900</xdr:colOff>
          <xdr:row>4</xdr:row>
          <xdr:rowOff>203200</xdr:rowOff>
        </xdr:from>
        <xdr:to>
          <xdr:col>22</xdr:col>
          <xdr:colOff>38100</xdr:colOff>
          <xdr:row>4</xdr:row>
          <xdr:rowOff>565150</xdr:rowOff>
        </xdr:to>
        <xdr:sp macro="" textlink="">
          <xdr:nvSpPr>
            <xdr:cNvPr id="67805" name="Button 221" hidden="1">
              <a:extLst>
                <a:ext uri="{63B3BB69-23CF-44E3-9099-C40C66FF867C}">
                  <a14:compatExt spid="_x0000_s67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107950</xdr:colOff>
          <xdr:row>4</xdr:row>
          <xdr:rowOff>203200</xdr:rowOff>
        </xdr:from>
        <xdr:to>
          <xdr:col>28</xdr:col>
          <xdr:colOff>57150</xdr:colOff>
          <xdr:row>4</xdr:row>
          <xdr:rowOff>565150</xdr:rowOff>
        </xdr:to>
        <xdr:sp macro="" textlink="">
          <xdr:nvSpPr>
            <xdr:cNvPr id="67806" name="Button 222" hidden="1">
              <a:extLst>
                <a:ext uri="{63B3BB69-23CF-44E3-9099-C40C66FF867C}">
                  <a14:compatExt spid="_x0000_s678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127000</xdr:colOff>
          <xdr:row>4</xdr:row>
          <xdr:rowOff>203200</xdr:rowOff>
        </xdr:from>
        <xdr:to>
          <xdr:col>34</xdr:col>
          <xdr:colOff>76200</xdr:colOff>
          <xdr:row>4</xdr:row>
          <xdr:rowOff>565150</xdr:rowOff>
        </xdr:to>
        <xdr:sp macro="" textlink="">
          <xdr:nvSpPr>
            <xdr:cNvPr id="67807" name="Button 223" hidden="1">
              <a:extLst>
                <a:ext uri="{63B3BB69-23CF-44E3-9099-C40C66FF867C}">
                  <a14:compatExt spid="_x0000_s678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133350</xdr:colOff>
          <xdr:row>4</xdr:row>
          <xdr:rowOff>184150</xdr:rowOff>
        </xdr:from>
        <xdr:to>
          <xdr:col>46</xdr:col>
          <xdr:colOff>88900</xdr:colOff>
          <xdr:row>4</xdr:row>
          <xdr:rowOff>546100</xdr:rowOff>
        </xdr:to>
        <xdr:sp macro="" textlink="">
          <xdr:nvSpPr>
            <xdr:cNvPr id="67808" name="Button 224" hidden="1">
              <a:extLst>
                <a:ext uri="{63B3BB69-23CF-44E3-9099-C40C66FF867C}">
                  <a14:compatExt spid="_x0000_s678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2</xdr:row>
          <xdr:rowOff>152400</xdr:rowOff>
        </xdr:from>
        <xdr:to>
          <xdr:col>0</xdr:col>
          <xdr:colOff>1574800</xdr:colOff>
          <xdr:row>4</xdr:row>
          <xdr:rowOff>133350</xdr:rowOff>
        </xdr:to>
        <xdr:sp macro="" textlink="">
          <xdr:nvSpPr>
            <xdr:cNvPr id="67809" name="Button 225" hidden="1">
              <a:extLst>
                <a:ext uri="{63B3BB69-23CF-44E3-9099-C40C66FF867C}">
                  <a14:compatExt spid="_x0000_s67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127000</xdr:colOff>
          <xdr:row>2</xdr:row>
          <xdr:rowOff>133350</xdr:rowOff>
        </xdr:from>
        <xdr:to>
          <xdr:col>46</xdr:col>
          <xdr:colOff>76200</xdr:colOff>
          <xdr:row>4</xdr:row>
          <xdr:rowOff>114300</xdr:rowOff>
        </xdr:to>
        <xdr:sp macro="" textlink="">
          <xdr:nvSpPr>
            <xdr:cNvPr id="67810" name="Button 226" hidden="1">
              <a:extLst>
                <a:ext uri="{63B3BB69-23CF-44E3-9099-C40C66FF867C}">
                  <a14:compatExt spid="_x0000_s678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133350</xdr:colOff>
          <xdr:row>4</xdr:row>
          <xdr:rowOff>165100</xdr:rowOff>
        </xdr:from>
        <xdr:to>
          <xdr:col>58</xdr:col>
          <xdr:colOff>88900</xdr:colOff>
          <xdr:row>4</xdr:row>
          <xdr:rowOff>527050</xdr:rowOff>
        </xdr:to>
        <xdr:sp macro="" textlink="">
          <xdr:nvSpPr>
            <xdr:cNvPr id="67811" name="Button 227" hidden="1">
              <a:extLst>
                <a:ext uri="{63B3BB69-23CF-44E3-9099-C40C66FF867C}">
                  <a14:compatExt spid="_x0000_s678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127000</xdr:colOff>
          <xdr:row>4</xdr:row>
          <xdr:rowOff>171450</xdr:rowOff>
        </xdr:from>
        <xdr:to>
          <xdr:col>52</xdr:col>
          <xdr:colOff>76200</xdr:colOff>
          <xdr:row>4</xdr:row>
          <xdr:rowOff>533400</xdr:rowOff>
        </xdr:to>
        <xdr:sp macro="" textlink="">
          <xdr:nvSpPr>
            <xdr:cNvPr id="67812" name="Button 228" hidden="1">
              <a:extLst>
                <a:ext uri="{63B3BB69-23CF-44E3-9099-C40C66FF867C}">
                  <a14:compatExt spid="_x0000_s678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69850</xdr:colOff>
          <xdr:row>2</xdr:row>
          <xdr:rowOff>152400</xdr:rowOff>
        </xdr:from>
        <xdr:to>
          <xdr:col>10</xdr:col>
          <xdr:colOff>19050</xdr:colOff>
          <xdr:row>4</xdr:row>
          <xdr:rowOff>133350</xdr:rowOff>
        </xdr:to>
        <xdr:sp macro="" textlink="">
          <xdr:nvSpPr>
            <xdr:cNvPr id="67813" name="Button 229" hidden="1">
              <a:extLst>
                <a:ext uri="{63B3BB69-23CF-44E3-9099-C40C66FF867C}">
                  <a14:compatExt spid="_x0000_s67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127000</xdr:colOff>
          <xdr:row>4</xdr:row>
          <xdr:rowOff>171450</xdr:rowOff>
        </xdr:from>
        <xdr:to>
          <xdr:col>40</xdr:col>
          <xdr:colOff>76200</xdr:colOff>
          <xdr:row>4</xdr:row>
          <xdr:rowOff>546100</xdr:rowOff>
        </xdr:to>
        <xdr:sp macro="" textlink="">
          <xdr:nvSpPr>
            <xdr:cNvPr id="67814" name="Button 230" hidden="1">
              <a:extLst>
                <a:ext uri="{63B3BB69-23CF-44E3-9099-C40C66FF867C}">
                  <a14:compatExt spid="_x0000_s67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146050</xdr:colOff>
          <xdr:row>2</xdr:row>
          <xdr:rowOff>133350</xdr:rowOff>
        </xdr:from>
        <xdr:to>
          <xdr:col>58</xdr:col>
          <xdr:colOff>95250</xdr:colOff>
          <xdr:row>4</xdr:row>
          <xdr:rowOff>114300</xdr:rowOff>
        </xdr:to>
        <xdr:sp macro="" textlink="">
          <xdr:nvSpPr>
            <xdr:cNvPr id="67815" name="Button 231" hidden="1">
              <a:extLst>
                <a:ext uri="{63B3BB69-23CF-44E3-9099-C40C66FF867C}">
                  <a14:compatExt spid="_x0000_s678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146050</xdr:colOff>
          <xdr:row>2</xdr:row>
          <xdr:rowOff>133350</xdr:rowOff>
        </xdr:from>
        <xdr:to>
          <xdr:col>63</xdr:col>
          <xdr:colOff>342900</xdr:colOff>
          <xdr:row>4</xdr:row>
          <xdr:rowOff>114300</xdr:rowOff>
        </xdr:to>
        <xdr:sp macro="" textlink="">
          <xdr:nvSpPr>
            <xdr:cNvPr id="67816" name="Button 232" hidden="1">
              <a:extLst>
                <a:ext uri="{63B3BB69-23CF-44E3-9099-C40C66FF867C}">
                  <a14:compatExt spid="_x0000_s678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133350</xdr:colOff>
          <xdr:row>4</xdr:row>
          <xdr:rowOff>133350</xdr:rowOff>
        </xdr:from>
        <xdr:to>
          <xdr:col>63</xdr:col>
          <xdr:colOff>323850</xdr:colOff>
          <xdr:row>4</xdr:row>
          <xdr:rowOff>508000</xdr:rowOff>
        </xdr:to>
        <xdr:sp macro="" textlink="">
          <xdr:nvSpPr>
            <xdr:cNvPr id="67818" name="Button 234" hidden="1">
              <a:extLst>
                <a:ext uri="{63B3BB69-23CF-44E3-9099-C40C66FF867C}">
                  <a14:compatExt spid="_x0000_s67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68609" name="Drop Down 1" hidden="1">
              <a:extLst>
                <a:ext uri="{63B3BB69-23CF-44E3-9099-C40C66FF867C}">
                  <a14:compatExt spid="_x0000_s68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68610" name="Drop Down 2" hidden="1">
              <a:extLst>
                <a:ext uri="{63B3BB69-23CF-44E3-9099-C40C66FF867C}">
                  <a14:compatExt spid="_x0000_s68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1619250</xdr:colOff>
          <xdr:row>2</xdr:row>
          <xdr:rowOff>133350</xdr:rowOff>
        </xdr:from>
        <xdr:to>
          <xdr:col>1</xdr:col>
          <xdr:colOff>95250</xdr:colOff>
          <xdr:row>4</xdr:row>
          <xdr:rowOff>127000</xdr:rowOff>
        </xdr:to>
        <xdr:sp macro="" textlink="">
          <xdr:nvSpPr>
            <xdr:cNvPr id="69472" name="Button 864" hidden="1">
              <a:extLst>
                <a:ext uri="{63B3BB69-23CF-44E3-9099-C40C66FF867C}">
                  <a14:compatExt spid="_x0000_s69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317500</xdr:colOff>
          <xdr:row>2</xdr:row>
          <xdr:rowOff>165100</xdr:rowOff>
        </xdr:from>
        <xdr:to>
          <xdr:col>7</xdr:col>
          <xdr:colOff>412750</xdr:colOff>
          <xdr:row>4</xdr:row>
          <xdr:rowOff>146050</xdr:rowOff>
        </xdr:to>
        <xdr:sp macro="" textlink="">
          <xdr:nvSpPr>
            <xdr:cNvPr id="69473" name="Button 865" hidden="1">
              <a:extLst>
                <a:ext uri="{63B3BB69-23CF-44E3-9099-C40C66FF867C}">
                  <a14:compatExt spid="_x0000_s69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2</xdr:row>
          <xdr:rowOff>152400</xdr:rowOff>
        </xdr:from>
        <xdr:to>
          <xdr:col>11</xdr:col>
          <xdr:colOff>114300</xdr:colOff>
          <xdr:row>4</xdr:row>
          <xdr:rowOff>146050</xdr:rowOff>
        </xdr:to>
        <xdr:sp macro="" textlink="">
          <xdr:nvSpPr>
            <xdr:cNvPr id="69474" name="Button 866" hidden="1">
              <a:extLst>
                <a:ext uri="{63B3BB69-23CF-44E3-9099-C40C66FF867C}">
                  <a14:compatExt spid="_x0000_s69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184150</xdr:colOff>
          <xdr:row>2</xdr:row>
          <xdr:rowOff>146050</xdr:rowOff>
        </xdr:from>
        <xdr:to>
          <xdr:col>14</xdr:col>
          <xdr:colOff>279400</xdr:colOff>
          <xdr:row>4</xdr:row>
          <xdr:rowOff>133350</xdr:rowOff>
        </xdr:to>
        <xdr:sp macro="" textlink="">
          <xdr:nvSpPr>
            <xdr:cNvPr id="69475" name="Button 867" hidden="1">
              <a:extLst>
                <a:ext uri="{63B3BB69-23CF-44E3-9099-C40C66FF867C}">
                  <a14:compatExt spid="_x0000_s69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336550</xdr:colOff>
          <xdr:row>2</xdr:row>
          <xdr:rowOff>133350</xdr:rowOff>
        </xdr:from>
        <xdr:to>
          <xdr:col>17</xdr:col>
          <xdr:colOff>431800</xdr:colOff>
          <xdr:row>4</xdr:row>
          <xdr:rowOff>127000</xdr:rowOff>
        </xdr:to>
        <xdr:sp macro="" textlink="">
          <xdr:nvSpPr>
            <xdr:cNvPr id="69476" name="Button 868" hidden="1">
              <a:extLst>
                <a:ext uri="{63B3BB69-23CF-44E3-9099-C40C66FF867C}">
                  <a14:compatExt spid="_x0000_s69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31750</xdr:colOff>
          <xdr:row>2</xdr:row>
          <xdr:rowOff>133350</xdr:rowOff>
        </xdr:from>
        <xdr:to>
          <xdr:col>21</xdr:col>
          <xdr:colOff>127000</xdr:colOff>
          <xdr:row>4</xdr:row>
          <xdr:rowOff>114300</xdr:rowOff>
        </xdr:to>
        <xdr:sp macro="" textlink="">
          <xdr:nvSpPr>
            <xdr:cNvPr id="69477" name="Button 869" hidden="1">
              <a:extLst>
                <a:ext uri="{63B3BB69-23CF-44E3-9099-C40C66FF867C}">
                  <a14:compatExt spid="_x0000_s69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298450</xdr:colOff>
          <xdr:row>2</xdr:row>
          <xdr:rowOff>107950</xdr:rowOff>
        </xdr:from>
        <xdr:to>
          <xdr:col>27</xdr:col>
          <xdr:colOff>393700</xdr:colOff>
          <xdr:row>4</xdr:row>
          <xdr:rowOff>95250</xdr:rowOff>
        </xdr:to>
        <xdr:sp macro="" textlink="">
          <xdr:nvSpPr>
            <xdr:cNvPr id="69478" name="Button 870" hidden="1">
              <a:extLst>
                <a:ext uri="{63B3BB69-23CF-44E3-9099-C40C66FF867C}">
                  <a14:compatExt spid="_x0000_s69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4</xdr:row>
          <xdr:rowOff>171450</xdr:rowOff>
        </xdr:from>
        <xdr:to>
          <xdr:col>0</xdr:col>
          <xdr:colOff>1555750</xdr:colOff>
          <xdr:row>4</xdr:row>
          <xdr:rowOff>533400</xdr:rowOff>
        </xdr:to>
        <xdr:sp macro="" textlink="">
          <xdr:nvSpPr>
            <xdr:cNvPr id="69480" name="Button 872" hidden="1">
              <a:extLst>
                <a:ext uri="{63B3BB69-23CF-44E3-9099-C40C66FF867C}">
                  <a14:compatExt spid="_x0000_s69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1619250</xdr:colOff>
          <xdr:row>4</xdr:row>
          <xdr:rowOff>171450</xdr:rowOff>
        </xdr:from>
        <xdr:to>
          <xdr:col>1</xdr:col>
          <xdr:colOff>95250</xdr:colOff>
          <xdr:row>4</xdr:row>
          <xdr:rowOff>533400</xdr:rowOff>
        </xdr:to>
        <xdr:sp macro="" textlink="">
          <xdr:nvSpPr>
            <xdr:cNvPr id="69481" name="Button 873" hidden="1">
              <a:extLst>
                <a:ext uri="{63B3BB69-23CF-44E3-9099-C40C66FF867C}">
                  <a14:compatExt spid="_x0000_s69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4</xdr:row>
          <xdr:rowOff>184150</xdr:rowOff>
        </xdr:from>
        <xdr:to>
          <xdr:col>4</xdr:col>
          <xdr:colOff>247650</xdr:colOff>
          <xdr:row>4</xdr:row>
          <xdr:rowOff>546100</xdr:rowOff>
        </xdr:to>
        <xdr:sp macro="" textlink="">
          <xdr:nvSpPr>
            <xdr:cNvPr id="69482" name="Button 874" hidden="1">
              <a:extLst>
                <a:ext uri="{63B3BB69-23CF-44E3-9099-C40C66FF867C}">
                  <a14:compatExt spid="_x0000_s69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304800</xdr:colOff>
          <xdr:row>4</xdr:row>
          <xdr:rowOff>184150</xdr:rowOff>
        </xdr:from>
        <xdr:to>
          <xdr:col>7</xdr:col>
          <xdr:colOff>400050</xdr:colOff>
          <xdr:row>4</xdr:row>
          <xdr:rowOff>546100</xdr:rowOff>
        </xdr:to>
        <xdr:sp macro="" textlink="">
          <xdr:nvSpPr>
            <xdr:cNvPr id="69483" name="Button 875" hidden="1">
              <a:extLst>
                <a:ext uri="{63B3BB69-23CF-44E3-9099-C40C66FF867C}">
                  <a14:compatExt spid="_x0000_s69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12700</xdr:colOff>
          <xdr:row>4</xdr:row>
          <xdr:rowOff>184150</xdr:rowOff>
        </xdr:from>
        <xdr:to>
          <xdr:col>11</xdr:col>
          <xdr:colOff>107950</xdr:colOff>
          <xdr:row>4</xdr:row>
          <xdr:rowOff>546100</xdr:rowOff>
        </xdr:to>
        <xdr:sp macro="" textlink="">
          <xdr:nvSpPr>
            <xdr:cNvPr id="69484" name="Button 876" hidden="1">
              <a:extLst>
                <a:ext uri="{63B3BB69-23CF-44E3-9099-C40C66FF867C}">
                  <a14:compatExt spid="_x0000_s69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171450</xdr:colOff>
          <xdr:row>4</xdr:row>
          <xdr:rowOff>184150</xdr:rowOff>
        </xdr:from>
        <xdr:to>
          <xdr:col>14</xdr:col>
          <xdr:colOff>266700</xdr:colOff>
          <xdr:row>4</xdr:row>
          <xdr:rowOff>546100</xdr:rowOff>
        </xdr:to>
        <xdr:sp macro="" textlink="">
          <xdr:nvSpPr>
            <xdr:cNvPr id="69485" name="Button 877" hidden="1">
              <a:extLst>
                <a:ext uri="{63B3BB69-23CF-44E3-9099-C40C66FF867C}">
                  <a14:compatExt spid="_x0000_s69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336550</xdr:colOff>
          <xdr:row>4</xdr:row>
          <xdr:rowOff>184150</xdr:rowOff>
        </xdr:from>
        <xdr:to>
          <xdr:col>17</xdr:col>
          <xdr:colOff>431800</xdr:colOff>
          <xdr:row>4</xdr:row>
          <xdr:rowOff>546100</xdr:rowOff>
        </xdr:to>
        <xdr:sp macro="" textlink="">
          <xdr:nvSpPr>
            <xdr:cNvPr id="69486" name="Button 878" hidden="1">
              <a:extLst>
                <a:ext uri="{63B3BB69-23CF-44E3-9099-C40C66FF867C}">
                  <a14:compatExt spid="_x0000_s69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184150</xdr:colOff>
          <xdr:row>4</xdr:row>
          <xdr:rowOff>165100</xdr:rowOff>
        </xdr:from>
        <xdr:to>
          <xdr:col>24</xdr:col>
          <xdr:colOff>279400</xdr:colOff>
          <xdr:row>4</xdr:row>
          <xdr:rowOff>527050</xdr:rowOff>
        </xdr:to>
        <xdr:sp macro="" textlink="">
          <xdr:nvSpPr>
            <xdr:cNvPr id="69487" name="Button 879" hidden="1">
              <a:extLst>
                <a:ext uri="{63B3BB69-23CF-44E3-9099-C40C66FF867C}">
                  <a14:compatExt spid="_x0000_s69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2</xdr:row>
          <xdr:rowOff>133350</xdr:rowOff>
        </xdr:from>
        <xdr:to>
          <xdr:col>0</xdr:col>
          <xdr:colOff>1562100</xdr:colOff>
          <xdr:row>4</xdr:row>
          <xdr:rowOff>114300</xdr:rowOff>
        </xdr:to>
        <xdr:sp macro="" textlink="">
          <xdr:nvSpPr>
            <xdr:cNvPr id="69488" name="Button 880" hidden="1">
              <a:extLst>
                <a:ext uri="{63B3BB69-23CF-44E3-9099-C40C66FF867C}">
                  <a14:compatExt spid="_x0000_s69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171450</xdr:colOff>
          <xdr:row>2</xdr:row>
          <xdr:rowOff>114300</xdr:rowOff>
        </xdr:from>
        <xdr:to>
          <xdr:col>24</xdr:col>
          <xdr:colOff>266700</xdr:colOff>
          <xdr:row>4</xdr:row>
          <xdr:rowOff>95250</xdr:rowOff>
        </xdr:to>
        <xdr:sp macro="" textlink="">
          <xdr:nvSpPr>
            <xdr:cNvPr id="69489" name="Button 881" hidden="1">
              <a:extLst>
                <a:ext uri="{63B3BB69-23CF-44E3-9099-C40C66FF867C}">
                  <a14:compatExt spid="_x0000_s69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19050</xdr:colOff>
          <xdr:row>4</xdr:row>
          <xdr:rowOff>146050</xdr:rowOff>
        </xdr:from>
        <xdr:to>
          <xdr:col>31</xdr:col>
          <xdr:colOff>95250</xdr:colOff>
          <xdr:row>4</xdr:row>
          <xdr:rowOff>508000</xdr:rowOff>
        </xdr:to>
        <xdr:sp macro="" textlink="">
          <xdr:nvSpPr>
            <xdr:cNvPr id="69490" name="Button 882" hidden="1">
              <a:extLst>
                <a:ext uri="{63B3BB69-23CF-44E3-9099-C40C66FF867C}">
                  <a14:compatExt spid="_x0000_s69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317500</xdr:colOff>
          <xdr:row>4</xdr:row>
          <xdr:rowOff>152400</xdr:rowOff>
        </xdr:from>
        <xdr:to>
          <xdr:col>27</xdr:col>
          <xdr:colOff>412750</xdr:colOff>
          <xdr:row>4</xdr:row>
          <xdr:rowOff>514350</xdr:rowOff>
        </xdr:to>
        <xdr:sp macro="" textlink="">
          <xdr:nvSpPr>
            <xdr:cNvPr id="69491" name="Button 883" hidden="1">
              <a:extLst>
                <a:ext uri="{63B3BB69-23CF-44E3-9099-C40C66FF867C}">
                  <a14:compatExt spid="_x0000_s69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2</xdr:row>
          <xdr:rowOff>133350</xdr:rowOff>
        </xdr:from>
        <xdr:to>
          <xdr:col>4</xdr:col>
          <xdr:colOff>247650</xdr:colOff>
          <xdr:row>4</xdr:row>
          <xdr:rowOff>114300</xdr:rowOff>
        </xdr:to>
        <xdr:sp macro="" textlink="">
          <xdr:nvSpPr>
            <xdr:cNvPr id="69492" name="Button 884" hidden="1">
              <a:extLst>
                <a:ext uri="{63B3BB69-23CF-44E3-9099-C40C66FF867C}">
                  <a14:compatExt spid="_x0000_s69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31750</xdr:colOff>
          <xdr:row>4</xdr:row>
          <xdr:rowOff>152400</xdr:rowOff>
        </xdr:from>
        <xdr:to>
          <xdr:col>21</xdr:col>
          <xdr:colOff>127000</xdr:colOff>
          <xdr:row>4</xdr:row>
          <xdr:rowOff>527050</xdr:rowOff>
        </xdr:to>
        <xdr:sp macro="" textlink="">
          <xdr:nvSpPr>
            <xdr:cNvPr id="69493" name="Button 885" hidden="1">
              <a:extLst>
                <a:ext uri="{63B3BB69-23CF-44E3-9099-C40C66FF867C}">
                  <a14:compatExt spid="_x0000_s69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19050</xdr:colOff>
          <xdr:row>2</xdr:row>
          <xdr:rowOff>127000</xdr:rowOff>
        </xdr:from>
        <xdr:to>
          <xdr:col>31</xdr:col>
          <xdr:colOff>95250</xdr:colOff>
          <xdr:row>4</xdr:row>
          <xdr:rowOff>107950</xdr:rowOff>
        </xdr:to>
        <xdr:sp macro="" textlink="">
          <xdr:nvSpPr>
            <xdr:cNvPr id="69504" name="Button 896" hidden="1">
              <a:extLst>
                <a:ext uri="{63B3BB69-23CF-44E3-9099-C40C66FF867C}">
                  <a14:compatExt spid="_x0000_s69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2</xdr:row>
          <xdr:rowOff>127000</xdr:rowOff>
        </xdr:from>
        <xdr:to>
          <xdr:col>35</xdr:col>
          <xdr:colOff>527050</xdr:colOff>
          <xdr:row>4</xdr:row>
          <xdr:rowOff>107950</xdr:rowOff>
        </xdr:to>
        <xdr:sp macro="" textlink="">
          <xdr:nvSpPr>
            <xdr:cNvPr id="69505" name="Button 897" hidden="1">
              <a:extLst>
                <a:ext uri="{63B3BB69-23CF-44E3-9099-C40C66FF867C}">
                  <a14:compatExt spid="_x0000_s69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165100</xdr:colOff>
          <xdr:row>4</xdr:row>
          <xdr:rowOff>133350</xdr:rowOff>
        </xdr:from>
        <xdr:to>
          <xdr:col>35</xdr:col>
          <xdr:colOff>546100</xdr:colOff>
          <xdr:row>4</xdr:row>
          <xdr:rowOff>501650</xdr:rowOff>
        </xdr:to>
        <xdr:sp macro="" textlink="">
          <xdr:nvSpPr>
            <xdr:cNvPr id="69514" name="Button 906" hidden="1">
              <a:extLst>
                <a:ext uri="{63B3BB69-23CF-44E3-9099-C40C66FF867C}">
                  <a14:compatExt spid="_x0000_s69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69633" name="Drop Down 1" hidden="1">
              <a:extLst>
                <a:ext uri="{63B3BB69-23CF-44E3-9099-C40C66FF867C}">
                  <a14:compatExt spid="_x0000_s69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69634" name="Drop Down 2" hidden="1">
              <a:extLst>
                <a:ext uri="{63B3BB69-23CF-44E3-9099-C40C66FF867C}">
                  <a14:compatExt spid="_x0000_s69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1555750</xdr:colOff>
          <xdr:row>2</xdr:row>
          <xdr:rowOff>165100</xdr:rowOff>
        </xdr:from>
        <xdr:to>
          <xdr:col>4</xdr:col>
          <xdr:colOff>12700</xdr:colOff>
          <xdr:row>4</xdr:row>
          <xdr:rowOff>152400</xdr:rowOff>
        </xdr:to>
        <xdr:sp macro="" textlink="">
          <xdr:nvSpPr>
            <xdr:cNvPr id="69741" name="Button 109" hidden="1">
              <a:extLst>
                <a:ext uri="{63B3BB69-23CF-44E3-9099-C40C66FF867C}">
                  <a14:compatExt spid="_x0000_s69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88900</xdr:colOff>
          <xdr:row>3</xdr:row>
          <xdr:rowOff>0</xdr:rowOff>
        </xdr:from>
        <xdr:to>
          <xdr:col>16</xdr:col>
          <xdr:colOff>38100</xdr:colOff>
          <xdr:row>4</xdr:row>
          <xdr:rowOff>171450</xdr:rowOff>
        </xdr:to>
        <xdr:sp macro="" textlink="">
          <xdr:nvSpPr>
            <xdr:cNvPr id="69742" name="Button 110" hidden="1">
              <a:extLst>
                <a:ext uri="{63B3BB69-23CF-44E3-9099-C40C66FF867C}">
                  <a14:compatExt spid="_x0000_s69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95250</xdr:colOff>
          <xdr:row>2</xdr:row>
          <xdr:rowOff>184150</xdr:rowOff>
        </xdr:from>
        <xdr:to>
          <xdr:col>22</xdr:col>
          <xdr:colOff>50800</xdr:colOff>
          <xdr:row>4</xdr:row>
          <xdr:rowOff>171450</xdr:rowOff>
        </xdr:to>
        <xdr:sp macro="" textlink="">
          <xdr:nvSpPr>
            <xdr:cNvPr id="69743" name="Button 111" hidden="1">
              <a:extLst>
                <a:ext uri="{63B3BB69-23CF-44E3-9099-C40C66FF867C}">
                  <a14:compatExt spid="_x0000_s697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114300</xdr:colOff>
          <xdr:row>2</xdr:row>
          <xdr:rowOff>171450</xdr:rowOff>
        </xdr:from>
        <xdr:to>
          <xdr:col>28</xdr:col>
          <xdr:colOff>69850</xdr:colOff>
          <xdr:row>4</xdr:row>
          <xdr:rowOff>165100</xdr:rowOff>
        </xdr:to>
        <xdr:sp macro="" textlink="">
          <xdr:nvSpPr>
            <xdr:cNvPr id="69744" name="Button 112" hidden="1">
              <a:extLst>
                <a:ext uri="{63B3BB69-23CF-44E3-9099-C40C66FF867C}">
                  <a14:compatExt spid="_x0000_s697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127000</xdr:colOff>
          <xdr:row>2</xdr:row>
          <xdr:rowOff>165100</xdr:rowOff>
        </xdr:from>
        <xdr:to>
          <xdr:col>34</xdr:col>
          <xdr:colOff>76200</xdr:colOff>
          <xdr:row>4</xdr:row>
          <xdr:rowOff>152400</xdr:rowOff>
        </xdr:to>
        <xdr:sp macro="" textlink="">
          <xdr:nvSpPr>
            <xdr:cNvPr id="69745" name="Button 113" hidden="1">
              <a:extLst>
                <a:ext uri="{63B3BB69-23CF-44E3-9099-C40C66FF867C}">
                  <a14:compatExt spid="_x0000_s69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127000</xdr:colOff>
          <xdr:row>2</xdr:row>
          <xdr:rowOff>165100</xdr:rowOff>
        </xdr:from>
        <xdr:to>
          <xdr:col>40</xdr:col>
          <xdr:colOff>76200</xdr:colOff>
          <xdr:row>4</xdr:row>
          <xdr:rowOff>146050</xdr:rowOff>
        </xdr:to>
        <xdr:sp macro="" textlink="">
          <xdr:nvSpPr>
            <xdr:cNvPr id="69746" name="Button 114" hidden="1">
              <a:extLst>
                <a:ext uri="{63B3BB69-23CF-44E3-9099-C40C66FF867C}">
                  <a14:compatExt spid="_x0000_s69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107950</xdr:colOff>
          <xdr:row>2</xdr:row>
          <xdr:rowOff>133350</xdr:rowOff>
        </xdr:from>
        <xdr:to>
          <xdr:col>52</xdr:col>
          <xdr:colOff>57150</xdr:colOff>
          <xdr:row>4</xdr:row>
          <xdr:rowOff>127000</xdr:rowOff>
        </xdr:to>
        <xdr:sp macro="" textlink="">
          <xdr:nvSpPr>
            <xdr:cNvPr id="69747" name="Button 115" hidden="1">
              <a:extLst>
                <a:ext uri="{63B3BB69-23CF-44E3-9099-C40C66FF867C}">
                  <a14:compatExt spid="_x0000_s69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4</xdr:row>
          <xdr:rowOff>203200</xdr:rowOff>
        </xdr:from>
        <xdr:to>
          <xdr:col>0</xdr:col>
          <xdr:colOff>1485900</xdr:colOff>
          <xdr:row>4</xdr:row>
          <xdr:rowOff>565150</xdr:rowOff>
        </xdr:to>
        <xdr:sp macro="" textlink="">
          <xdr:nvSpPr>
            <xdr:cNvPr id="69749" name="Button 117" hidden="1">
              <a:extLst>
                <a:ext uri="{63B3BB69-23CF-44E3-9099-C40C66FF867C}">
                  <a14:compatExt spid="_x0000_s69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1555750</xdr:colOff>
          <xdr:row>4</xdr:row>
          <xdr:rowOff>203200</xdr:rowOff>
        </xdr:from>
        <xdr:to>
          <xdr:col>4</xdr:col>
          <xdr:colOff>12700</xdr:colOff>
          <xdr:row>4</xdr:row>
          <xdr:rowOff>565150</xdr:rowOff>
        </xdr:to>
        <xdr:sp macro="" textlink="">
          <xdr:nvSpPr>
            <xdr:cNvPr id="69750" name="Button 118" hidden="1">
              <a:extLst>
                <a:ext uri="{63B3BB69-23CF-44E3-9099-C40C66FF867C}">
                  <a14:compatExt spid="_x0000_s69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69850</xdr:colOff>
          <xdr:row>4</xdr:row>
          <xdr:rowOff>209550</xdr:rowOff>
        </xdr:from>
        <xdr:to>
          <xdr:col>10</xdr:col>
          <xdr:colOff>19050</xdr:colOff>
          <xdr:row>4</xdr:row>
          <xdr:rowOff>571500</xdr:rowOff>
        </xdr:to>
        <xdr:sp macro="" textlink="">
          <xdr:nvSpPr>
            <xdr:cNvPr id="69751" name="Button 119" hidden="1">
              <a:extLst>
                <a:ext uri="{63B3BB69-23CF-44E3-9099-C40C66FF867C}">
                  <a14:compatExt spid="_x0000_s69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4</xdr:row>
          <xdr:rowOff>209550</xdr:rowOff>
        </xdr:from>
        <xdr:to>
          <xdr:col>16</xdr:col>
          <xdr:colOff>31750</xdr:colOff>
          <xdr:row>4</xdr:row>
          <xdr:rowOff>571500</xdr:rowOff>
        </xdr:to>
        <xdr:sp macro="" textlink="">
          <xdr:nvSpPr>
            <xdr:cNvPr id="69752" name="Button 120" hidden="1">
              <a:extLst>
                <a:ext uri="{63B3BB69-23CF-44E3-9099-C40C66FF867C}">
                  <a14:compatExt spid="_x0000_s69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88900</xdr:colOff>
          <xdr:row>4</xdr:row>
          <xdr:rowOff>209550</xdr:rowOff>
        </xdr:from>
        <xdr:to>
          <xdr:col>22</xdr:col>
          <xdr:colOff>38100</xdr:colOff>
          <xdr:row>4</xdr:row>
          <xdr:rowOff>571500</xdr:rowOff>
        </xdr:to>
        <xdr:sp macro="" textlink="">
          <xdr:nvSpPr>
            <xdr:cNvPr id="69753" name="Button 121" hidden="1">
              <a:extLst>
                <a:ext uri="{63B3BB69-23CF-44E3-9099-C40C66FF867C}">
                  <a14:compatExt spid="_x0000_s69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107950</xdr:colOff>
          <xdr:row>4</xdr:row>
          <xdr:rowOff>209550</xdr:rowOff>
        </xdr:from>
        <xdr:to>
          <xdr:col>28</xdr:col>
          <xdr:colOff>57150</xdr:colOff>
          <xdr:row>4</xdr:row>
          <xdr:rowOff>571500</xdr:rowOff>
        </xdr:to>
        <xdr:sp macro="" textlink="">
          <xdr:nvSpPr>
            <xdr:cNvPr id="69754" name="Button 122" hidden="1">
              <a:extLst>
                <a:ext uri="{63B3BB69-23CF-44E3-9099-C40C66FF867C}">
                  <a14:compatExt spid="_x0000_s69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127000</xdr:colOff>
          <xdr:row>4</xdr:row>
          <xdr:rowOff>209550</xdr:rowOff>
        </xdr:from>
        <xdr:to>
          <xdr:col>34</xdr:col>
          <xdr:colOff>76200</xdr:colOff>
          <xdr:row>4</xdr:row>
          <xdr:rowOff>571500</xdr:rowOff>
        </xdr:to>
        <xdr:sp macro="" textlink="">
          <xdr:nvSpPr>
            <xdr:cNvPr id="69755" name="Button 123" hidden="1">
              <a:extLst>
                <a:ext uri="{63B3BB69-23CF-44E3-9099-C40C66FF867C}">
                  <a14:compatExt spid="_x0000_s69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133350</xdr:colOff>
          <xdr:row>4</xdr:row>
          <xdr:rowOff>190500</xdr:rowOff>
        </xdr:from>
        <xdr:to>
          <xdr:col>46</xdr:col>
          <xdr:colOff>88900</xdr:colOff>
          <xdr:row>4</xdr:row>
          <xdr:rowOff>552450</xdr:rowOff>
        </xdr:to>
        <xdr:sp macro="" textlink="">
          <xdr:nvSpPr>
            <xdr:cNvPr id="69756" name="Button 124" hidden="1">
              <a:extLst>
                <a:ext uri="{63B3BB69-23CF-44E3-9099-C40C66FF867C}">
                  <a14:compatExt spid="_x0000_s697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2</xdr:row>
          <xdr:rowOff>165100</xdr:rowOff>
        </xdr:from>
        <xdr:to>
          <xdr:col>0</xdr:col>
          <xdr:colOff>1498600</xdr:colOff>
          <xdr:row>4</xdr:row>
          <xdr:rowOff>146050</xdr:rowOff>
        </xdr:to>
        <xdr:sp macro="" textlink="">
          <xdr:nvSpPr>
            <xdr:cNvPr id="69757" name="Button 125" hidden="1">
              <a:extLst>
                <a:ext uri="{63B3BB69-23CF-44E3-9099-C40C66FF867C}">
                  <a14:compatExt spid="_x0000_s697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127000</xdr:colOff>
          <xdr:row>2</xdr:row>
          <xdr:rowOff>146050</xdr:rowOff>
        </xdr:from>
        <xdr:to>
          <xdr:col>46</xdr:col>
          <xdr:colOff>76200</xdr:colOff>
          <xdr:row>4</xdr:row>
          <xdr:rowOff>127000</xdr:rowOff>
        </xdr:to>
        <xdr:sp macro="" textlink="">
          <xdr:nvSpPr>
            <xdr:cNvPr id="69758" name="Button 126" hidden="1">
              <a:extLst>
                <a:ext uri="{63B3BB69-23CF-44E3-9099-C40C66FF867C}">
                  <a14:compatExt spid="_x0000_s69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133350</xdr:colOff>
          <xdr:row>4</xdr:row>
          <xdr:rowOff>171450</xdr:rowOff>
        </xdr:from>
        <xdr:to>
          <xdr:col>58</xdr:col>
          <xdr:colOff>88900</xdr:colOff>
          <xdr:row>4</xdr:row>
          <xdr:rowOff>533400</xdr:rowOff>
        </xdr:to>
        <xdr:sp macro="" textlink="">
          <xdr:nvSpPr>
            <xdr:cNvPr id="69759" name="Button 127" hidden="1">
              <a:extLst>
                <a:ext uri="{63B3BB69-23CF-44E3-9099-C40C66FF867C}">
                  <a14:compatExt spid="_x0000_s697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127000</xdr:colOff>
          <xdr:row>4</xdr:row>
          <xdr:rowOff>184150</xdr:rowOff>
        </xdr:from>
        <xdr:to>
          <xdr:col>52</xdr:col>
          <xdr:colOff>76200</xdr:colOff>
          <xdr:row>4</xdr:row>
          <xdr:rowOff>546100</xdr:rowOff>
        </xdr:to>
        <xdr:sp macro="" textlink="">
          <xdr:nvSpPr>
            <xdr:cNvPr id="69760" name="Button 128" hidden="1">
              <a:extLst>
                <a:ext uri="{63B3BB69-23CF-44E3-9099-C40C66FF867C}">
                  <a14:compatExt spid="_x0000_s697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69850</xdr:colOff>
          <xdr:row>2</xdr:row>
          <xdr:rowOff>165100</xdr:rowOff>
        </xdr:from>
        <xdr:to>
          <xdr:col>10</xdr:col>
          <xdr:colOff>19050</xdr:colOff>
          <xdr:row>4</xdr:row>
          <xdr:rowOff>146050</xdr:rowOff>
        </xdr:to>
        <xdr:sp macro="" textlink="">
          <xdr:nvSpPr>
            <xdr:cNvPr id="69761" name="Button 129" hidden="1">
              <a:extLst>
                <a:ext uri="{63B3BB69-23CF-44E3-9099-C40C66FF867C}">
                  <a14:compatExt spid="_x0000_s69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127000</xdr:colOff>
          <xdr:row>4</xdr:row>
          <xdr:rowOff>184150</xdr:rowOff>
        </xdr:from>
        <xdr:to>
          <xdr:col>40</xdr:col>
          <xdr:colOff>76200</xdr:colOff>
          <xdr:row>4</xdr:row>
          <xdr:rowOff>552450</xdr:rowOff>
        </xdr:to>
        <xdr:sp macro="" textlink="">
          <xdr:nvSpPr>
            <xdr:cNvPr id="69762" name="Button 130" hidden="1">
              <a:extLst>
                <a:ext uri="{63B3BB69-23CF-44E3-9099-C40C66FF867C}">
                  <a14:compatExt spid="_x0000_s697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146050</xdr:colOff>
          <xdr:row>2</xdr:row>
          <xdr:rowOff>146050</xdr:rowOff>
        </xdr:from>
        <xdr:to>
          <xdr:col>58</xdr:col>
          <xdr:colOff>95250</xdr:colOff>
          <xdr:row>4</xdr:row>
          <xdr:rowOff>127000</xdr:rowOff>
        </xdr:to>
        <xdr:sp macro="" textlink="">
          <xdr:nvSpPr>
            <xdr:cNvPr id="69763" name="Button 131" hidden="1">
              <a:extLst>
                <a:ext uri="{63B3BB69-23CF-44E3-9099-C40C66FF867C}">
                  <a14:compatExt spid="_x0000_s697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146050</xdr:colOff>
          <xdr:row>2</xdr:row>
          <xdr:rowOff>146050</xdr:rowOff>
        </xdr:from>
        <xdr:to>
          <xdr:col>63</xdr:col>
          <xdr:colOff>342900</xdr:colOff>
          <xdr:row>4</xdr:row>
          <xdr:rowOff>127000</xdr:rowOff>
        </xdr:to>
        <xdr:sp macro="" textlink="">
          <xdr:nvSpPr>
            <xdr:cNvPr id="69764" name="Button 132" hidden="1">
              <a:extLst>
                <a:ext uri="{63B3BB69-23CF-44E3-9099-C40C66FF867C}">
                  <a14:compatExt spid="_x0000_s697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171450</xdr:colOff>
          <xdr:row>4</xdr:row>
          <xdr:rowOff>165100</xdr:rowOff>
        </xdr:from>
        <xdr:to>
          <xdr:col>63</xdr:col>
          <xdr:colOff>361950</xdr:colOff>
          <xdr:row>4</xdr:row>
          <xdr:rowOff>533400</xdr:rowOff>
        </xdr:to>
        <xdr:sp macro="" textlink="">
          <xdr:nvSpPr>
            <xdr:cNvPr id="69765" name="Button 133" hidden="1">
              <a:extLst>
                <a:ext uri="{63B3BB69-23CF-44E3-9099-C40C66FF867C}">
                  <a14:compatExt spid="_x0000_s697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1</xdr:col>
          <xdr:colOff>431800</xdr:colOff>
          <xdr:row>1</xdr:row>
          <xdr:rowOff>19050</xdr:rowOff>
        </xdr:to>
        <xdr:sp macro="" textlink="">
          <xdr:nvSpPr>
            <xdr:cNvPr id="71681" name="Drop Down 1" hidden="1">
              <a:extLst>
                <a:ext uri="{63B3BB69-23CF-44E3-9099-C40C66FF867C}">
                  <a14:compatExt spid="_x0000_s716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1</xdr:col>
          <xdr:colOff>431800</xdr:colOff>
          <xdr:row>2</xdr:row>
          <xdr:rowOff>50800</xdr:rowOff>
        </xdr:to>
        <xdr:sp macro="" textlink="">
          <xdr:nvSpPr>
            <xdr:cNvPr id="71682" name="Drop Down 2" hidden="1">
              <a:extLst>
                <a:ext uri="{63B3BB69-23CF-44E3-9099-C40C66FF867C}">
                  <a14:compatExt spid="_x0000_s716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2</xdr:row>
          <xdr:rowOff>171450</xdr:rowOff>
        </xdr:from>
        <xdr:to>
          <xdr:col>5</xdr:col>
          <xdr:colOff>12700</xdr:colOff>
          <xdr:row>4</xdr:row>
          <xdr:rowOff>165100</xdr:rowOff>
        </xdr:to>
        <xdr:sp macro="" textlink="">
          <xdr:nvSpPr>
            <xdr:cNvPr id="71767" name="Button 87" hidden="1">
              <a:extLst>
                <a:ext uri="{63B3BB69-23CF-44E3-9099-C40C66FF867C}">
                  <a14:compatExt spid="_x0000_s717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228600</xdr:colOff>
          <xdr:row>3</xdr:row>
          <xdr:rowOff>12700</xdr:rowOff>
        </xdr:from>
        <xdr:to>
          <xdr:col>11</xdr:col>
          <xdr:colOff>323850</xdr:colOff>
          <xdr:row>4</xdr:row>
          <xdr:rowOff>184150</xdr:rowOff>
        </xdr:to>
        <xdr:sp macro="" textlink="">
          <xdr:nvSpPr>
            <xdr:cNvPr id="71768" name="Button 88" hidden="1">
              <a:extLst>
                <a:ext uri="{63B3BB69-23CF-44E3-9099-C40C66FF867C}">
                  <a14:compatExt spid="_x0000_s717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3</xdr:row>
          <xdr:rowOff>0</xdr:rowOff>
        </xdr:from>
        <xdr:to>
          <xdr:col>15</xdr:col>
          <xdr:colOff>31750</xdr:colOff>
          <xdr:row>4</xdr:row>
          <xdr:rowOff>184150</xdr:rowOff>
        </xdr:to>
        <xdr:sp macro="" textlink="">
          <xdr:nvSpPr>
            <xdr:cNvPr id="71769" name="Button 89" hidden="1">
              <a:extLst>
                <a:ext uri="{63B3BB69-23CF-44E3-9099-C40C66FF867C}">
                  <a14:compatExt spid="_x0000_s71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2</xdr:row>
          <xdr:rowOff>184150</xdr:rowOff>
        </xdr:from>
        <xdr:to>
          <xdr:col>18</xdr:col>
          <xdr:colOff>190500</xdr:colOff>
          <xdr:row>4</xdr:row>
          <xdr:rowOff>171450</xdr:rowOff>
        </xdr:to>
        <xdr:sp macro="" textlink="">
          <xdr:nvSpPr>
            <xdr:cNvPr id="71770" name="Button 90" hidden="1">
              <a:extLst>
                <a:ext uri="{63B3BB69-23CF-44E3-9099-C40C66FF867C}">
                  <a14:compatExt spid="_x0000_s71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247650</xdr:colOff>
          <xdr:row>2</xdr:row>
          <xdr:rowOff>171450</xdr:rowOff>
        </xdr:from>
        <xdr:to>
          <xdr:col>21</xdr:col>
          <xdr:colOff>342900</xdr:colOff>
          <xdr:row>4</xdr:row>
          <xdr:rowOff>165100</xdr:rowOff>
        </xdr:to>
        <xdr:sp macro="" textlink="">
          <xdr:nvSpPr>
            <xdr:cNvPr id="71771" name="Button 91" hidden="1">
              <a:extLst>
                <a:ext uri="{63B3BB69-23CF-44E3-9099-C40C66FF867C}">
                  <a14:compatExt spid="_x0000_s71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393700</xdr:colOff>
          <xdr:row>2</xdr:row>
          <xdr:rowOff>171450</xdr:rowOff>
        </xdr:from>
        <xdr:to>
          <xdr:col>25</xdr:col>
          <xdr:colOff>38100</xdr:colOff>
          <xdr:row>4</xdr:row>
          <xdr:rowOff>152400</xdr:rowOff>
        </xdr:to>
        <xdr:sp macro="" textlink="">
          <xdr:nvSpPr>
            <xdr:cNvPr id="71772" name="Button 92" hidden="1">
              <a:extLst>
                <a:ext uri="{63B3BB69-23CF-44E3-9099-C40C66FF867C}">
                  <a14:compatExt spid="_x0000_s71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209550</xdr:colOff>
          <xdr:row>2</xdr:row>
          <xdr:rowOff>146050</xdr:rowOff>
        </xdr:from>
        <xdr:to>
          <xdr:col>31</xdr:col>
          <xdr:colOff>304800</xdr:colOff>
          <xdr:row>4</xdr:row>
          <xdr:rowOff>133350</xdr:rowOff>
        </xdr:to>
        <xdr:sp macro="" textlink="">
          <xdr:nvSpPr>
            <xdr:cNvPr id="71773" name="Button 93" hidden="1">
              <a:extLst>
                <a:ext uri="{63B3BB69-23CF-44E3-9099-C40C66FF867C}">
                  <a14:compatExt spid="_x0000_s71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4</xdr:row>
          <xdr:rowOff>209550</xdr:rowOff>
        </xdr:from>
        <xdr:to>
          <xdr:col>1</xdr:col>
          <xdr:colOff>298450</xdr:colOff>
          <xdr:row>4</xdr:row>
          <xdr:rowOff>571500</xdr:rowOff>
        </xdr:to>
        <xdr:sp macro="" textlink="">
          <xdr:nvSpPr>
            <xdr:cNvPr id="71775" name="Button 95" hidden="1">
              <a:extLst>
                <a:ext uri="{63B3BB69-23CF-44E3-9099-C40C66FF867C}">
                  <a14:compatExt spid="_x0000_s71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4</xdr:row>
          <xdr:rowOff>209550</xdr:rowOff>
        </xdr:from>
        <xdr:to>
          <xdr:col>5</xdr:col>
          <xdr:colOff>12700</xdr:colOff>
          <xdr:row>4</xdr:row>
          <xdr:rowOff>571500</xdr:rowOff>
        </xdr:to>
        <xdr:sp macro="" textlink="">
          <xdr:nvSpPr>
            <xdr:cNvPr id="71776" name="Button 96" hidden="1">
              <a:extLst>
                <a:ext uri="{63B3BB69-23CF-44E3-9099-C40C66FF867C}">
                  <a14:compatExt spid="_x0000_s71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69850</xdr:colOff>
          <xdr:row>4</xdr:row>
          <xdr:rowOff>222250</xdr:rowOff>
        </xdr:from>
        <xdr:to>
          <xdr:col>8</xdr:col>
          <xdr:colOff>165100</xdr:colOff>
          <xdr:row>4</xdr:row>
          <xdr:rowOff>584200</xdr:rowOff>
        </xdr:to>
        <xdr:sp macro="" textlink="">
          <xdr:nvSpPr>
            <xdr:cNvPr id="71777" name="Button 97" hidden="1">
              <a:extLst>
                <a:ext uri="{63B3BB69-23CF-44E3-9099-C40C66FF867C}">
                  <a14:compatExt spid="_x0000_s71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222250</xdr:colOff>
          <xdr:row>4</xdr:row>
          <xdr:rowOff>222250</xdr:rowOff>
        </xdr:from>
        <xdr:to>
          <xdr:col>11</xdr:col>
          <xdr:colOff>317500</xdr:colOff>
          <xdr:row>4</xdr:row>
          <xdr:rowOff>584200</xdr:rowOff>
        </xdr:to>
        <xdr:sp macro="" textlink="">
          <xdr:nvSpPr>
            <xdr:cNvPr id="71778" name="Button 98" hidden="1">
              <a:extLst>
                <a:ext uri="{63B3BB69-23CF-44E3-9099-C40C66FF867C}">
                  <a14:compatExt spid="_x0000_s71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374650</xdr:colOff>
          <xdr:row>4</xdr:row>
          <xdr:rowOff>222250</xdr:rowOff>
        </xdr:from>
        <xdr:to>
          <xdr:col>15</xdr:col>
          <xdr:colOff>19050</xdr:colOff>
          <xdr:row>4</xdr:row>
          <xdr:rowOff>584200</xdr:rowOff>
        </xdr:to>
        <xdr:sp macro="" textlink="">
          <xdr:nvSpPr>
            <xdr:cNvPr id="71779" name="Button 99" hidden="1">
              <a:extLst>
                <a:ext uri="{63B3BB69-23CF-44E3-9099-C40C66FF867C}">
                  <a14:compatExt spid="_x0000_s71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88900</xdr:colOff>
          <xdr:row>4</xdr:row>
          <xdr:rowOff>222250</xdr:rowOff>
        </xdr:from>
        <xdr:to>
          <xdr:col>18</xdr:col>
          <xdr:colOff>184150</xdr:colOff>
          <xdr:row>4</xdr:row>
          <xdr:rowOff>584200</xdr:rowOff>
        </xdr:to>
        <xdr:sp macro="" textlink="">
          <xdr:nvSpPr>
            <xdr:cNvPr id="71780" name="Button 100" hidden="1">
              <a:extLst>
                <a:ext uri="{63B3BB69-23CF-44E3-9099-C40C66FF867C}">
                  <a14:compatExt spid="_x0000_s71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247650</xdr:colOff>
          <xdr:row>4</xdr:row>
          <xdr:rowOff>222250</xdr:rowOff>
        </xdr:from>
        <xdr:to>
          <xdr:col>21</xdr:col>
          <xdr:colOff>342900</xdr:colOff>
          <xdr:row>4</xdr:row>
          <xdr:rowOff>584200</xdr:rowOff>
        </xdr:to>
        <xdr:sp macro="" textlink="">
          <xdr:nvSpPr>
            <xdr:cNvPr id="71781" name="Button 101" hidden="1">
              <a:extLst>
                <a:ext uri="{63B3BB69-23CF-44E3-9099-C40C66FF867C}">
                  <a14:compatExt spid="_x0000_s71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95250</xdr:colOff>
          <xdr:row>4</xdr:row>
          <xdr:rowOff>203200</xdr:rowOff>
        </xdr:from>
        <xdr:to>
          <xdr:col>28</xdr:col>
          <xdr:colOff>190500</xdr:colOff>
          <xdr:row>4</xdr:row>
          <xdr:rowOff>565150</xdr:rowOff>
        </xdr:to>
        <xdr:sp macro="" textlink="">
          <xdr:nvSpPr>
            <xdr:cNvPr id="71782" name="Button 102" hidden="1">
              <a:extLst>
                <a:ext uri="{63B3BB69-23CF-44E3-9099-C40C66FF867C}">
                  <a14:compatExt spid="_x0000_s717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</xdr:row>
          <xdr:rowOff>171450</xdr:rowOff>
        </xdr:from>
        <xdr:to>
          <xdr:col>1</xdr:col>
          <xdr:colOff>304800</xdr:colOff>
          <xdr:row>4</xdr:row>
          <xdr:rowOff>152400</xdr:rowOff>
        </xdr:to>
        <xdr:sp macro="" textlink="">
          <xdr:nvSpPr>
            <xdr:cNvPr id="71783" name="Button 103" hidden="1">
              <a:extLst>
                <a:ext uri="{63B3BB69-23CF-44E3-9099-C40C66FF867C}">
                  <a14:compatExt spid="_x0000_s717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88900</xdr:colOff>
          <xdr:row>2</xdr:row>
          <xdr:rowOff>152400</xdr:rowOff>
        </xdr:from>
        <xdr:to>
          <xdr:col>28</xdr:col>
          <xdr:colOff>184150</xdr:colOff>
          <xdr:row>4</xdr:row>
          <xdr:rowOff>133350</xdr:rowOff>
        </xdr:to>
        <xdr:sp macro="" textlink="">
          <xdr:nvSpPr>
            <xdr:cNvPr id="71784" name="Button 104" hidden="1">
              <a:extLst>
                <a:ext uri="{63B3BB69-23CF-44E3-9099-C40C66FF867C}">
                  <a14:compatExt spid="_x0000_s717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381000</xdr:colOff>
          <xdr:row>4</xdr:row>
          <xdr:rowOff>184150</xdr:rowOff>
        </xdr:from>
        <xdr:to>
          <xdr:col>36</xdr:col>
          <xdr:colOff>152400</xdr:colOff>
          <xdr:row>4</xdr:row>
          <xdr:rowOff>546100</xdr:rowOff>
        </xdr:to>
        <xdr:sp macro="" textlink="">
          <xdr:nvSpPr>
            <xdr:cNvPr id="71785" name="Button 105" hidden="1">
              <a:extLst>
                <a:ext uri="{63B3BB69-23CF-44E3-9099-C40C66FF867C}">
                  <a14:compatExt spid="_x0000_s71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228600</xdr:colOff>
          <xdr:row>4</xdr:row>
          <xdr:rowOff>190500</xdr:rowOff>
        </xdr:from>
        <xdr:to>
          <xdr:col>31</xdr:col>
          <xdr:colOff>323850</xdr:colOff>
          <xdr:row>4</xdr:row>
          <xdr:rowOff>552450</xdr:rowOff>
        </xdr:to>
        <xdr:sp macro="" textlink="">
          <xdr:nvSpPr>
            <xdr:cNvPr id="71786" name="Button 106" hidden="1">
              <a:extLst>
                <a:ext uri="{63B3BB69-23CF-44E3-9099-C40C66FF867C}">
                  <a14:compatExt spid="_x0000_s71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69850</xdr:colOff>
          <xdr:row>2</xdr:row>
          <xdr:rowOff>171450</xdr:rowOff>
        </xdr:from>
        <xdr:to>
          <xdr:col>8</xdr:col>
          <xdr:colOff>165100</xdr:colOff>
          <xdr:row>4</xdr:row>
          <xdr:rowOff>152400</xdr:rowOff>
        </xdr:to>
        <xdr:sp macro="" textlink="">
          <xdr:nvSpPr>
            <xdr:cNvPr id="71787" name="Button 107" hidden="1">
              <a:extLst>
                <a:ext uri="{63B3BB69-23CF-44E3-9099-C40C66FF867C}">
                  <a14:compatExt spid="_x0000_s71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393700</xdr:colOff>
          <xdr:row>4</xdr:row>
          <xdr:rowOff>190500</xdr:rowOff>
        </xdr:from>
        <xdr:to>
          <xdr:col>25</xdr:col>
          <xdr:colOff>38100</xdr:colOff>
          <xdr:row>4</xdr:row>
          <xdr:rowOff>565150</xdr:rowOff>
        </xdr:to>
        <xdr:sp macro="" textlink="">
          <xdr:nvSpPr>
            <xdr:cNvPr id="71788" name="Button 108" hidden="1">
              <a:extLst>
                <a:ext uri="{63B3BB69-23CF-44E3-9099-C40C66FF867C}">
                  <a14:compatExt spid="_x0000_s71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381000</xdr:colOff>
          <xdr:row>2</xdr:row>
          <xdr:rowOff>152400</xdr:rowOff>
        </xdr:from>
        <xdr:to>
          <xdr:col>36</xdr:col>
          <xdr:colOff>152400</xdr:colOff>
          <xdr:row>4</xdr:row>
          <xdr:rowOff>133350</xdr:rowOff>
        </xdr:to>
        <xdr:sp macro="" textlink="">
          <xdr:nvSpPr>
            <xdr:cNvPr id="71789" name="Button 109" hidden="1">
              <a:extLst>
                <a:ext uri="{63B3BB69-23CF-44E3-9099-C40C66FF867C}">
                  <a14:compatExt spid="_x0000_s717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203200</xdr:colOff>
          <xdr:row>2</xdr:row>
          <xdr:rowOff>152400</xdr:rowOff>
        </xdr:from>
        <xdr:to>
          <xdr:col>38</xdr:col>
          <xdr:colOff>419100</xdr:colOff>
          <xdr:row>4</xdr:row>
          <xdr:rowOff>133350</xdr:rowOff>
        </xdr:to>
        <xdr:sp macro="" textlink="">
          <xdr:nvSpPr>
            <xdr:cNvPr id="71790" name="Button 110" hidden="1">
              <a:extLst>
                <a:ext uri="{63B3BB69-23CF-44E3-9099-C40C66FF867C}">
                  <a14:compatExt spid="_x0000_s717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203200</xdr:colOff>
          <xdr:row>4</xdr:row>
          <xdr:rowOff>139700</xdr:rowOff>
        </xdr:from>
        <xdr:to>
          <xdr:col>38</xdr:col>
          <xdr:colOff>412750</xdr:colOff>
          <xdr:row>4</xdr:row>
          <xdr:rowOff>514350</xdr:rowOff>
        </xdr:to>
        <xdr:sp macro="" textlink="">
          <xdr:nvSpPr>
            <xdr:cNvPr id="71791" name="Button 111" hidden="1">
              <a:extLst>
                <a:ext uri="{63B3BB69-23CF-44E3-9099-C40C66FF867C}">
                  <a14:compatExt spid="_x0000_s717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72705" name="Drop Down 1" hidden="1">
              <a:extLst>
                <a:ext uri="{63B3BB69-23CF-44E3-9099-C40C66FF867C}">
                  <a14:compatExt spid="_x0000_s72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72706" name="Drop Down 2" hidden="1">
              <a:extLst>
                <a:ext uri="{63B3BB69-23CF-44E3-9099-C40C66FF867C}">
                  <a14:compatExt spid="_x0000_s727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1574800</xdr:colOff>
          <xdr:row>2</xdr:row>
          <xdr:rowOff>146050</xdr:rowOff>
        </xdr:from>
        <xdr:to>
          <xdr:col>2</xdr:col>
          <xdr:colOff>400050</xdr:colOff>
          <xdr:row>4</xdr:row>
          <xdr:rowOff>133350</xdr:rowOff>
        </xdr:to>
        <xdr:sp macro="" textlink="">
          <xdr:nvSpPr>
            <xdr:cNvPr id="72791" name="Button 87" hidden="1">
              <a:extLst>
                <a:ext uri="{63B3BB69-23CF-44E3-9099-C40C66FF867C}">
                  <a14:compatExt spid="_x0000_s727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2</xdr:row>
          <xdr:rowOff>171450</xdr:rowOff>
        </xdr:from>
        <xdr:to>
          <xdr:col>9</xdr:col>
          <xdr:colOff>266700</xdr:colOff>
          <xdr:row>4</xdr:row>
          <xdr:rowOff>152400</xdr:rowOff>
        </xdr:to>
        <xdr:sp macro="" textlink="">
          <xdr:nvSpPr>
            <xdr:cNvPr id="72792" name="Button 88" hidden="1">
              <a:extLst>
                <a:ext uri="{63B3BB69-23CF-44E3-9099-C40C66FF867C}">
                  <a14:compatExt spid="_x0000_s727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2</xdr:row>
          <xdr:rowOff>165100</xdr:rowOff>
        </xdr:from>
        <xdr:to>
          <xdr:col>12</xdr:col>
          <xdr:colOff>419100</xdr:colOff>
          <xdr:row>4</xdr:row>
          <xdr:rowOff>152400</xdr:rowOff>
        </xdr:to>
        <xdr:sp macro="" textlink="">
          <xdr:nvSpPr>
            <xdr:cNvPr id="72793" name="Button 89" hidden="1">
              <a:extLst>
                <a:ext uri="{63B3BB69-23CF-44E3-9099-C40C66FF867C}">
                  <a14:compatExt spid="_x0000_s72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</xdr:row>
          <xdr:rowOff>152400</xdr:rowOff>
        </xdr:from>
        <xdr:to>
          <xdr:col>16</xdr:col>
          <xdr:colOff>133350</xdr:colOff>
          <xdr:row>4</xdr:row>
          <xdr:rowOff>146050</xdr:rowOff>
        </xdr:to>
        <xdr:sp macro="" textlink="">
          <xdr:nvSpPr>
            <xdr:cNvPr id="72794" name="Button 90" hidden="1">
              <a:extLst>
                <a:ext uri="{63B3BB69-23CF-44E3-9099-C40C66FF867C}">
                  <a14:compatExt spid="_x0000_s72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190500</xdr:colOff>
          <xdr:row>2</xdr:row>
          <xdr:rowOff>146050</xdr:rowOff>
        </xdr:from>
        <xdr:to>
          <xdr:col>19</xdr:col>
          <xdr:colOff>285750</xdr:colOff>
          <xdr:row>4</xdr:row>
          <xdr:rowOff>133350</xdr:rowOff>
        </xdr:to>
        <xdr:sp macro="" textlink="">
          <xdr:nvSpPr>
            <xdr:cNvPr id="72795" name="Button 91" hidden="1">
              <a:extLst>
                <a:ext uri="{63B3BB69-23CF-44E3-9099-C40C66FF867C}">
                  <a14:compatExt spid="_x0000_s72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336550</xdr:colOff>
          <xdr:row>2</xdr:row>
          <xdr:rowOff>146050</xdr:rowOff>
        </xdr:from>
        <xdr:to>
          <xdr:col>22</xdr:col>
          <xdr:colOff>431800</xdr:colOff>
          <xdr:row>4</xdr:row>
          <xdr:rowOff>127000</xdr:rowOff>
        </xdr:to>
        <xdr:sp macro="" textlink="">
          <xdr:nvSpPr>
            <xdr:cNvPr id="72796" name="Button 92" hidden="1">
              <a:extLst>
                <a:ext uri="{63B3BB69-23CF-44E3-9099-C40C66FF867C}">
                  <a14:compatExt spid="_x0000_s72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2</xdr:row>
          <xdr:rowOff>114300</xdr:rowOff>
        </xdr:from>
        <xdr:to>
          <xdr:col>29</xdr:col>
          <xdr:colOff>247650</xdr:colOff>
          <xdr:row>4</xdr:row>
          <xdr:rowOff>107950</xdr:rowOff>
        </xdr:to>
        <xdr:sp macro="" textlink="">
          <xdr:nvSpPr>
            <xdr:cNvPr id="72797" name="Button 93" hidden="1">
              <a:extLst>
                <a:ext uri="{63B3BB69-23CF-44E3-9099-C40C66FF867C}">
                  <a14:compatExt spid="_x0000_s72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4</xdr:row>
          <xdr:rowOff>184150</xdr:rowOff>
        </xdr:from>
        <xdr:to>
          <xdr:col>0</xdr:col>
          <xdr:colOff>1504950</xdr:colOff>
          <xdr:row>4</xdr:row>
          <xdr:rowOff>546100</xdr:rowOff>
        </xdr:to>
        <xdr:sp macro="" textlink="">
          <xdr:nvSpPr>
            <xdr:cNvPr id="72799" name="Button 95" hidden="1">
              <a:extLst>
                <a:ext uri="{63B3BB69-23CF-44E3-9099-C40C66FF867C}">
                  <a14:compatExt spid="_x0000_s72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1574800</xdr:colOff>
          <xdr:row>4</xdr:row>
          <xdr:rowOff>184150</xdr:rowOff>
        </xdr:from>
        <xdr:to>
          <xdr:col>2</xdr:col>
          <xdr:colOff>400050</xdr:colOff>
          <xdr:row>4</xdr:row>
          <xdr:rowOff>546100</xdr:rowOff>
        </xdr:to>
        <xdr:sp macro="" textlink="">
          <xdr:nvSpPr>
            <xdr:cNvPr id="72800" name="Button 96" hidden="1">
              <a:extLst>
                <a:ext uri="{63B3BB69-23CF-44E3-9099-C40C66FF867C}">
                  <a14:compatExt spid="_x0000_s72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4</xdr:row>
          <xdr:rowOff>190500</xdr:rowOff>
        </xdr:from>
        <xdr:to>
          <xdr:col>6</xdr:col>
          <xdr:colOff>107950</xdr:colOff>
          <xdr:row>4</xdr:row>
          <xdr:rowOff>552450</xdr:rowOff>
        </xdr:to>
        <xdr:sp macro="" textlink="">
          <xdr:nvSpPr>
            <xdr:cNvPr id="72801" name="Button 97" hidden="1">
              <a:extLst>
                <a:ext uri="{63B3BB69-23CF-44E3-9099-C40C66FF867C}">
                  <a14:compatExt spid="_x0000_s72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165100</xdr:colOff>
          <xdr:row>4</xdr:row>
          <xdr:rowOff>190500</xdr:rowOff>
        </xdr:from>
        <xdr:to>
          <xdr:col>9</xdr:col>
          <xdr:colOff>260350</xdr:colOff>
          <xdr:row>4</xdr:row>
          <xdr:rowOff>552450</xdr:rowOff>
        </xdr:to>
        <xdr:sp macro="" textlink="">
          <xdr:nvSpPr>
            <xdr:cNvPr id="72802" name="Button 98" hidden="1">
              <a:extLst>
                <a:ext uri="{63B3BB69-23CF-44E3-9099-C40C66FF867C}">
                  <a14:compatExt spid="_x0000_s72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317500</xdr:colOff>
          <xdr:row>4</xdr:row>
          <xdr:rowOff>190500</xdr:rowOff>
        </xdr:from>
        <xdr:to>
          <xdr:col>12</xdr:col>
          <xdr:colOff>412750</xdr:colOff>
          <xdr:row>4</xdr:row>
          <xdr:rowOff>552450</xdr:rowOff>
        </xdr:to>
        <xdr:sp macro="" textlink="">
          <xdr:nvSpPr>
            <xdr:cNvPr id="72803" name="Button 99" hidden="1">
              <a:extLst>
                <a:ext uri="{63B3BB69-23CF-44E3-9099-C40C66FF867C}">
                  <a14:compatExt spid="_x0000_s72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31750</xdr:colOff>
          <xdr:row>4</xdr:row>
          <xdr:rowOff>190500</xdr:rowOff>
        </xdr:from>
        <xdr:to>
          <xdr:col>16</xdr:col>
          <xdr:colOff>127000</xdr:colOff>
          <xdr:row>4</xdr:row>
          <xdr:rowOff>552450</xdr:rowOff>
        </xdr:to>
        <xdr:sp macro="" textlink="">
          <xdr:nvSpPr>
            <xdr:cNvPr id="72804" name="Button 100" hidden="1">
              <a:extLst>
                <a:ext uri="{63B3BB69-23CF-44E3-9099-C40C66FF867C}">
                  <a14:compatExt spid="_x0000_s72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190500</xdr:colOff>
          <xdr:row>4</xdr:row>
          <xdr:rowOff>190500</xdr:rowOff>
        </xdr:from>
        <xdr:to>
          <xdr:col>19</xdr:col>
          <xdr:colOff>285750</xdr:colOff>
          <xdr:row>4</xdr:row>
          <xdr:rowOff>552450</xdr:rowOff>
        </xdr:to>
        <xdr:sp macro="" textlink="">
          <xdr:nvSpPr>
            <xdr:cNvPr id="72805" name="Button 101" hidden="1">
              <a:extLst>
                <a:ext uri="{63B3BB69-23CF-44E3-9099-C40C66FF867C}">
                  <a14:compatExt spid="_x0000_s72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38100</xdr:colOff>
          <xdr:row>4</xdr:row>
          <xdr:rowOff>171450</xdr:rowOff>
        </xdr:from>
        <xdr:to>
          <xdr:col>26</xdr:col>
          <xdr:colOff>133350</xdr:colOff>
          <xdr:row>4</xdr:row>
          <xdr:rowOff>533400</xdr:rowOff>
        </xdr:to>
        <xdr:sp macro="" textlink="">
          <xdr:nvSpPr>
            <xdr:cNvPr id="72806" name="Button 102" hidden="1">
              <a:extLst>
                <a:ext uri="{63B3BB69-23CF-44E3-9099-C40C66FF867C}">
                  <a14:compatExt spid="_x0000_s728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</xdr:row>
          <xdr:rowOff>146050</xdr:rowOff>
        </xdr:from>
        <xdr:to>
          <xdr:col>0</xdr:col>
          <xdr:colOff>1517650</xdr:colOff>
          <xdr:row>4</xdr:row>
          <xdr:rowOff>127000</xdr:rowOff>
        </xdr:to>
        <xdr:sp macro="" textlink="">
          <xdr:nvSpPr>
            <xdr:cNvPr id="72807" name="Button 103" hidden="1">
              <a:extLst>
                <a:ext uri="{63B3BB69-23CF-44E3-9099-C40C66FF867C}">
                  <a14:compatExt spid="_x0000_s728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31750</xdr:colOff>
          <xdr:row>2</xdr:row>
          <xdr:rowOff>127000</xdr:rowOff>
        </xdr:from>
        <xdr:to>
          <xdr:col>26</xdr:col>
          <xdr:colOff>127000</xdr:colOff>
          <xdr:row>4</xdr:row>
          <xdr:rowOff>107950</xdr:rowOff>
        </xdr:to>
        <xdr:sp macro="" textlink="">
          <xdr:nvSpPr>
            <xdr:cNvPr id="72808" name="Button 104" hidden="1">
              <a:extLst>
                <a:ext uri="{63B3BB69-23CF-44E3-9099-C40C66FF867C}">
                  <a14:compatExt spid="_x0000_s728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323850</xdr:colOff>
          <xdr:row>4</xdr:row>
          <xdr:rowOff>152400</xdr:rowOff>
        </xdr:from>
        <xdr:to>
          <xdr:col>32</xdr:col>
          <xdr:colOff>419100</xdr:colOff>
          <xdr:row>4</xdr:row>
          <xdr:rowOff>514350</xdr:rowOff>
        </xdr:to>
        <xdr:sp macro="" textlink="">
          <xdr:nvSpPr>
            <xdr:cNvPr id="72809" name="Button 105" hidden="1">
              <a:extLst>
                <a:ext uri="{63B3BB69-23CF-44E3-9099-C40C66FF867C}">
                  <a14:compatExt spid="_x0000_s72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171450</xdr:colOff>
          <xdr:row>4</xdr:row>
          <xdr:rowOff>165100</xdr:rowOff>
        </xdr:from>
        <xdr:to>
          <xdr:col>29</xdr:col>
          <xdr:colOff>266700</xdr:colOff>
          <xdr:row>4</xdr:row>
          <xdr:rowOff>527050</xdr:rowOff>
        </xdr:to>
        <xdr:sp macro="" textlink="">
          <xdr:nvSpPr>
            <xdr:cNvPr id="72810" name="Button 106" hidden="1">
              <a:extLst>
                <a:ext uri="{63B3BB69-23CF-44E3-9099-C40C66FF867C}">
                  <a14:compatExt spid="_x0000_s728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2</xdr:row>
          <xdr:rowOff>146050</xdr:rowOff>
        </xdr:from>
        <xdr:to>
          <xdr:col>6</xdr:col>
          <xdr:colOff>107950</xdr:colOff>
          <xdr:row>4</xdr:row>
          <xdr:rowOff>127000</xdr:rowOff>
        </xdr:to>
        <xdr:sp macro="" textlink="">
          <xdr:nvSpPr>
            <xdr:cNvPr id="72811" name="Button 107" hidden="1">
              <a:extLst>
                <a:ext uri="{63B3BB69-23CF-44E3-9099-C40C66FF867C}">
                  <a14:compatExt spid="_x0000_s728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336550</xdr:colOff>
          <xdr:row>4</xdr:row>
          <xdr:rowOff>165100</xdr:rowOff>
        </xdr:from>
        <xdr:to>
          <xdr:col>22</xdr:col>
          <xdr:colOff>431800</xdr:colOff>
          <xdr:row>4</xdr:row>
          <xdr:rowOff>533400</xdr:rowOff>
        </xdr:to>
        <xdr:sp macro="" textlink="">
          <xdr:nvSpPr>
            <xdr:cNvPr id="72812" name="Button 108" hidden="1">
              <a:extLst>
                <a:ext uri="{63B3BB69-23CF-44E3-9099-C40C66FF867C}">
                  <a14:compatExt spid="_x0000_s728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317500</xdr:colOff>
          <xdr:row>2</xdr:row>
          <xdr:rowOff>127000</xdr:rowOff>
        </xdr:from>
        <xdr:to>
          <xdr:col>32</xdr:col>
          <xdr:colOff>412750</xdr:colOff>
          <xdr:row>4</xdr:row>
          <xdr:rowOff>107950</xdr:rowOff>
        </xdr:to>
        <xdr:sp macro="" textlink="">
          <xdr:nvSpPr>
            <xdr:cNvPr id="72813" name="Button 109" hidden="1">
              <a:extLst>
                <a:ext uri="{63B3BB69-23CF-44E3-9099-C40C66FF867C}">
                  <a14:compatExt spid="_x0000_s72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457200</xdr:colOff>
          <xdr:row>2</xdr:row>
          <xdr:rowOff>127000</xdr:rowOff>
        </xdr:from>
        <xdr:to>
          <xdr:col>37</xdr:col>
          <xdr:colOff>0</xdr:colOff>
          <xdr:row>4</xdr:row>
          <xdr:rowOff>107950</xdr:rowOff>
        </xdr:to>
        <xdr:sp macro="" textlink="">
          <xdr:nvSpPr>
            <xdr:cNvPr id="72814" name="Button 110" hidden="1">
              <a:extLst>
                <a:ext uri="{63B3BB69-23CF-44E3-9099-C40C66FF867C}">
                  <a14:compatExt spid="_x0000_s72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488950</xdr:colOff>
          <xdr:row>4</xdr:row>
          <xdr:rowOff>139700</xdr:rowOff>
        </xdr:from>
        <xdr:to>
          <xdr:col>36</xdr:col>
          <xdr:colOff>628650</xdr:colOff>
          <xdr:row>4</xdr:row>
          <xdr:rowOff>514350</xdr:rowOff>
        </xdr:to>
        <xdr:sp macro="" textlink="">
          <xdr:nvSpPr>
            <xdr:cNvPr id="72816" name="Button 112" hidden="1">
              <a:extLst>
                <a:ext uri="{63B3BB69-23CF-44E3-9099-C40C66FF867C}">
                  <a14:compatExt spid="_x0000_s728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73729" name="Drop Down 1" hidden="1">
              <a:extLst>
                <a:ext uri="{63B3BB69-23CF-44E3-9099-C40C66FF867C}">
                  <a14:compatExt spid="_x0000_s73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73730" name="Drop Down 2" hidden="1">
              <a:extLst>
                <a:ext uri="{63B3BB69-23CF-44E3-9099-C40C66FF867C}">
                  <a14:compatExt spid="_x0000_s73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1555750</xdr:colOff>
          <xdr:row>2</xdr:row>
          <xdr:rowOff>152400</xdr:rowOff>
        </xdr:from>
        <xdr:to>
          <xdr:col>3</xdr:col>
          <xdr:colOff>355600</xdr:colOff>
          <xdr:row>4</xdr:row>
          <xdr:rowOff>146050</xdr:rowOff>
        </xdr:to>
        <xdr:sp macro="" textlink="">
          <xdr:nvSpPr>
            <xdr:cNvPr id="74726" name="Button 998" hidden="1">
              <a:extLst>
                <a:ext uri="{63B3BB69-23CF-44E3-9099-C40C66FF867C}">
                  <a14:compatExt spid="_x0000_s74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127000</xdr:colOff>
          <xdr:row>2</xdr:row>
          <xdr:rowOff>184150</xdr:rowOff>
        </xdr:from>
        <xdr:to>
          <xdr:col>10</xdr:col>
          <xdr:colOff>222250</xdr:colOff>
          <xdr:row>4</xdr:row>
          <xdr:rowOff>165100</xdr:rowOff>
        </xdr:to>
        <xdr:sp macro="" textlink="">
          <xdr:nvSpPr>
            <xdr:cNvPr id="74727" name="Button 999" hidden="1">
              <a:extLst>
                <a:ext uri="{63B3BB69-23CF-44E3-9099-C40C66FF867C}">
                  <a14:compatExt spid="_x0000_s74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279400</xdr:colOff>
          <xdr:row>2</xdr:row>
          <xdr:rowOff>171450</xdr:rowOff>
        </xdr:from>
        <xdr:to>
          <xdr:col>13</xdr:col>
          <xdr:colOff>374650</xdr:colOff>
          <xdr:row>4</xdr:row>
          <xdr:rowOff>165100</xdr:rowOff>
        </xdr:to>
        <xdr:sp macro="" textlink="">
          <xdr:nvSpPr>
            <xdr:cNvPr id="74728" name="Button 1000" hidden="1">
              <a:extLst>
                <a:ext uri="{63B3BB69-23CF-44E3-9099-C40C66FF867C}">
                  <a14:compatExt spid="_x0000_s74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438150</xdr:colOff>
          <xdr:row>2</xdr:row>
          <xdr:rowOff>165100</xdr:rowOff>
        </xdr:from>
        <xdr:to>
          <xdr:col>17</xdr:col>
          <xdr:colOff>88900</xdr:colOff>
          <xdr:row>4</xdr:row>
          <xdr:rowOff>152400</xdr:rowOff>
        </xdr:to>
        <xdr:sp macro="" textlink="">
          <xdr:nvSpPr>
            <xdr:cNvPr id="74729" name="Button 1001" hidden="1">
              <a:extLst>
                <a:ext uri="{63B3BB69-23CF-44E3-9099-C40C66FF867C}">
                  <a14:compatExt spid="_x0000_s74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146050</xdr:colOff>
          <xdr:row>2</xdr:row>
          <xdr:rowOff>152400</xdr:rowOff>
        </xdr:from>
        <xdr:to>
          <xdr:col>20</xdr:col>
          <xdr:colOff>241300</xdr:colOff>
          <xdr:row>4</xdr:row>
          <xdr:rowOff>146050</xdr:rowOff>
        </xdr:to>
        <xdr:sp macro="" textlink="">
          <xdr:nvSpPr>
            <xdr:cNvPr id="74730" name="Button 1002" hidden="1">
              <a:extLst>
                <a:ext uri="{63B3BB69-23CF-44E3-9099-C40C66FF867C}">
                  <a14:compatExt spid="_x0000_s74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285750</xdr:colOff>
          <xdr:row>2</xdr:row>
          <xdr:rowOff>152400</xdr:rowOff>
        </xdr:from>
        <xdr:to>
          <xdr:col>23</xdr:col>
          <xdr:colOff>381000</xdr:colOff>
          <xdr:row>4</xdr:row>
          <xdr:rowOff>133350</xdr:rowOff>
        </xdr:to>
        <xdr:sp macro="" textlink="">
          <xdr:nvSpPr>
            <xdr:cNvPr id="74731" name="Button 1003" hidden="1">
              <a:extLst>
                <a:ext uri="{63B3BB69-23CF-44E3-9099-C40C66FF867C}">
                  <a14:compatExt spid="_x0000_s74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107950</xdr:colOff>
          <xdr:row>2</xdr:row>
          <xdr:rowOff>127000</xdr:rowOff>
        </xdr:from>
        <xdr:to>
          <xdr:col>30</xdr:col>
          <xdr:colOff>203200</xdr:colOff>
          <xdr:row>4</xdr:row>
          <xdr:rowOff>114300</xdr:rowOff>
        </xdr:to>
        <xdr:sp macro="" textlink="">
          <xdr:nvSpPr>
            <xdr:cNvPr id="74732" name="Button 1004" hidden="1">
              <a:extLst>
                <a:ext uri="{63B3BB69-23CF-44E3-9099-C40C66FF867C}">
                  <a14:compatExt spid="_x0000_s74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4</xdr:row>
          <xdr:rowOff>190500</xdr:rowOff>
        </xdr:from>
        <xdr:to>
          <xdr:col>0</xdr:col>
          <xdr:colOff>1485900</xdr:colOff>
          <xdr:row>4</xdr:row>
          <xdr:rowOff>552450</xdr:rowOff>
        </xdr:to>
        <xdr:sp macro="" textlink="">
          <xdr:nvSpPr>
            <xdr:cNvPr id="74734" name="Button 1006" hidden="1">
              <a:extLst>
                <a:ext uri="{63B3BB69-23CF-44E3-9099-C40C66FF867C}">
                  <a14:compatExt spid="_x0000_s747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1555750</xdr:colOff>
          <xdr:row>4</xdr:row>
          <xdr:rowOff>190500</xdr:rowOff>
        </xdr:from>
        <xdr:to>
          <xdr:col>3</xdr:col>
          <xdr:colOff>355600</xdr:colOff>
          <xdr:row>4</xdr:row>
          <xdr:rowOff>552450</xdr:rowOff>
        </xdr:to>
        <xdr:sp macro="" textlink="">
          <xdr:nvSpPr>
            <xdr:cNvPr id="74735" name="Button 1007" hidden="1">
              <a:extLst>
                <a:ext uri="{63B3BB69-23CF-44E3-9099-C40C66FF867C}">
                  <a14:compatExt spid="_x0000_s74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412750</xdr:colOff>
          <xdr:row>4</xdr:row>
          <xdr:rowOff>203200</xdr:rowOff>
        </xdr:from>
        <xdr:to>
          <xdr:col>7</xdr:col>
          <xdr:colOff>57150</xdr:colOff>
          <xdr:row>4</xdr:row>
          <xdr:rowOff>565150</xdr:rowOff>
        </xdr:to>
        <xdr:sp macro="" textlink="">
          <xdr:nvSpPr>
            <xdr:cNvPr id="74736" name="Button 1008" hidden="1">
              <a:extLst>
                <a:ext uri="{63B3BB69-23CF-44E3-9099-C40C66FF867C}">
                  <a14:compatExt spid="_x0000_s747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4</xdr:row>
          <xdr:rowOff>203200</xdr:rowOff>
        </xdr:from>
        <xdr:to>
          <xdr:col>10</xdr:col>
          <xdr:colOff>209550</xdr:colOff>
          <xdr:row>4</xdr:row>
          <xdr:rowOff>565150</xdr:rowOff>
        </xdr:to>
        <xdr:sp macro="" textlink="">
          <xdr:nvSpPr>
            <xdr:cNvPr id="74737" name="Button 1009" hidden="1">
              <a:extLst>
                <a:ext uri="{63B3BB69-23CF-44E3-9099-C40C66FF867C}">
                  <a14:compatExt spid="_x0000_s747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4</xdr:row>
          <xdr:rowOff>203200</xdr:rowOff>
        </xdr:from>
        <xdr:to>
          <xdr:col>13</xdr:col>
          <xdr:colOff>361950</xdr:colOff>
          <xdr:row>4</xdr:row>
          <xdr:rowOff>565150</xdr:rowOff>
        </xdr:to>
        <xdr:sp macro="" textlink="">
          <xdr:nvSpPr>
            <xdr:cNvPr id="74738" name="Button 1010" hidden="1">
              <a:extLst>
                <a:ext uri="{63B3BB69-23CF-44E3-9099-C40C66FF867C}">
                  <a14:compatExt spid="_x0000_s747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431800</xdr:colOff>
          <xdr:row>4</xdr:row>
          <xdr:rowOff>203200</xdr:rowOff>
        </xdr:from>
        <xdr:to>
          <xdr:col>17</xdr:col>
          <xdr:colOff>76200</xdr:colOff>
          <xdr:row>4</xdr:row>
          <xdr:rowOff>565150</xdr:rowOff>
        </xdr:to>
        <xdr:sp macro="" textlink="">
          <xdr:nvSpPr>
            <xdr:cNvPr id="74739" name="Button 1011" hidden="1">
              <a:extLst>
                <a:ext uri="{63B3BB69-23CF-44E3-9099-C40C66FF867C}">
                  <a14:compatExt spid="_x0000_s747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146050</xdr:colOff>
          <xdr:row>4</xdr:row>
          <xdr:rowOff>203200</xdr:rowOff>
        </xdr:from>
        <xdr:to>
          <xdr:col>20</xdr:col>
          <xdr:colOff>241300</xdr:colOff>
          <xdr:row>4</xdr:row>
          <xdr:rowOff>565150</xdr:rowOff>
        </xdr:to>
        <xdr:sp macro="" textlink="">
          <xdr:nvSpPr>
            <xdr:cNvPr id="74740" name="Button 1012" hidden="1">
              <a:extLst>
                <a:ext uri="{63B3BB69-23CF-44E3-9099-C40C66FF867C}">
                  <a14:compatExt spid="_x0000_s747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438150</xdr:colOff>
          <xdr:row>4</xdr:row>
          <xdr:rowOff>184150</xdr:rowOff>
        </xdr:from>
        <xdr:to>
          <xdr:col>27</xdr:col>
          <xdr:colOff>88900</xdr:colOff>
          <xdr:row>4</xdr:row>
          <xdr:rowOff>546100</xdr:rowOff>
        </xdr:to>
        <xdr:sp macro="" textlink="">
          <xdr:nvSpPr>
            <xdr:cNvPr id="74741" name="Button 1013" hidden="1">
              <a:extLst>
                <a:ext uri="{63B3BB69-23CF-44E3-9099-C40C66FF867C}">
                  <a14:compatExt spid="_x0000_s74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2</xdr:row>
          <xdr:rowOff>152400</xdr:rowOff>
        </xdr:from>
        <xdr:to>
          <xdr:col>0</xdr:col>
          <xdr:colOff>1498600</xdr:colOff>
          <xdr:row>4</xdr:row>
          <xdr:rowOff>133350</xdr:rowOff>
        </xdr:to>
        <xdr:sp macro="" textlink="">
          <xdr:nvSpPr>
            <xdr:cNvPr id="74742" name="Button 1014" hidden="1">
              <a:extLst>
                <a:ext uri="{63B3BB69-23CF-44E3-9099-C40C66FF867C}">
                  <a14:compatExt spid="_x0000_s74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431800</xdr:colOff>
          <xdr:row>2</xdr:row>
          <xdr:rowOff>133350</xdr:rowOff>
        </xdr:from>
        <xdr:to>
          <xdr:col>27</xdr:col>
          <xdr:colOff>76200</xdr:colOff>
          <xdr:row>4</xdr:row>
          <xdr:rowOff>114300</xdr:rowOff>
        </xdr:to>
        <xdr:sp macro="" textlink="">
          <xdr:nvSpPr>
            <xdr:cNvPr id="74743" name="Button 1015" hidden="1">
              <a:extLst>
                <a:ext uri="{63B3BB69-23CF-44E3-9099-C40C66FF867C}">
                  <a14:compatExt spid="_x0000_s747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279400</xdr:colOff>
          <xdr:row>4</xdr:row>
          <xdr:rowOff>165100</xdr:rowOff>
        </xdr:from>
        <xdr:to>
          <xdr:col>35</xdr:col>
          <xdr:colOff>209550</xdr:colOff>
          <xdr:row>4</xdr:row>
          <xdr:rowOff>527050</xdr:rowOff>
        </xdr:to>
        <xdr:sp macro="" textlink="">
          <xdr:nvSpPr>
            <xdr:cNvPr id="74744" name="Button 1016" hidden="1">
              <a:extLst>
                <a:ext uri="{63B3BB69-23CF-44E3-9099-C40C66FF867C}">
                  <a14:compatExt spid="_x0000_s747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127000</xdr:colOff>
          <xdr:row>4</xdr:row>
          <xdr:rowOff>171450</xdr:rowOff>
        </xdr:from>
        <xdr:to>
          <xdr:col>30</xdr:col>
          <xdr:colOff>222250</xdr:colOff>
          <xdr:row>4</xdr:row>
          <xdr:rowOff>533400</xdr:rowOff>
        </xdr:to>
        <xdr:sp macro="" textlink="">
          <xdr:nvSpPr>
            <xdr:cNvPr id="74745" name="Button 1017" hidden="1">
              <a:extLst>
                <a:ext uri="{63B3BB69-23CF-44E3-9099-C40C66FF867C}">
                  <a14:compatExt spid="_x0000_s74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412750</xdr:colOff>
          <xdr:row>2</xdr:row>
          <xdr:rowOff>152400</xdr:rowOff>
        </xdr:from>
        <xdr:to>
          <xdr:col>7</xdr:col>
          <xdr:colOff>57150</xdr:colOff>
          <xdr:row>4</xdr:row>
          <xdr:rowOff>133350</xdr:rowOff>
        </xdr:to>
        <xdr:sp macro="" textlink="">
          <xdr:nvSpPr>
            <xdr:cNvPr id="74746" name="Button 1018" hidden="1">
              <a:extLst>
                <a:ext uri="{63B3BB69-23CF-44E3-9099-C40C66FF867C}">
                  <a14:compatExt spid="_x0000_s74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285750</xdr:colOff>
          <xdr:row>4</xdr:row>
          <xdr:rowOff>171450</xdr:rowOff>
        </xdr:from>
        <xdr:to>
          <xdr:col>23</xdr:col>
          <xdr:colOff>381000</xdr:colOff>
          <xdr:row>4</xdr:row>
          <xdr:rowOff>546100</xdr:rowOff>
        </xdr:to>
        <xdr:sp macro="" textlink="">
          <xdr:nvSpPr>
            <xdr:cNvPr id="74747" name="Button 1019" hidden="1">
              <a:extLst>
                <a:ext uri="{63B3BB69-23CF-44E3-9099-C40C66FF867C}">
                  <a14:compatExt spid="_x0000_s74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298450</xdr:colOff>
          <xdr:row>2</xdr:row>
          <xdr:rowOff>133350</xdr:rowOff>
        </xdr:from>
        <xdr:to>
          <xdr:col>35</xdr:col>
          <xdr:colOff>228600</xdr:colOff>
          <xdr:row>4</xdr:row>
          <xdr:rowOff>114300</xdr:rowOff>
        </xdr:to>
        <xdr:sp macro="" textlink="">
          <xdr:nvSpPr>
            <xdr:cNvPr id="124941" name="Button 1037" hidden="1">
              <a:extLst>
                <a:ext uri="{63B3BB69-23CF-44E3-9099-C40C66FF867C}">
                  <a14:compatExt spid="_x0000_s1249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279400</xdr:colOff>
          <xdr:row>2</xdr:row>
          <xdr:rowOff>133350</xdr:rowOff>
        </xdr:from>
        <xdr:to>
          <xdr:col>37</xdr:col>
          <xdr:colOff>495300</xdr:colOff>
          <xdr:row>4</xdr:row>
          <xdr:rowOff>114300</xdr:rowOff>
        </xdr:to>
        <xdr:sp macro="" textlink="">
          <xdr:nvSpPr>
            <xdr:cNvPr id="124942" name="Button 1038" hidden="1">
              <a:extLst>
                <a:ext uri="{63B3BB69-23CF-44E3-9099-C40C66FF867C}">
                  <a14:compatExt spid="_x0000_s1249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285750</xdr:colOff>
          <xdr:row>4</xdr:row>
          <xdr:rowOff>139700</xdr:rowOff>
        </xdr:from>
        <xdr:to>
          <xdr:col>37</xdr:col>
          <xdr:colOff>495300</xdr:colOff>
          <xdr:row>4</xdr:row>
          <xdr:rowOff>514350</xdr:rowOff>
        </xdr:to>
        <xdr:sp macro="" textlink="">
          <xdr:nvSpPr>
            <xdr:cNvPr id="124944" name="Button 1040" hidden="1">
              <a:extLst>
                <a:ext uri="{63B3BB69-23CF-44E3-9099-C40C66FF867C}">
                  <a14:compatExt spid="_x0000_s1249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74753" name="Drop Down 1" hidden="1">
              <a:extLst>
                <a:ext uri="{63B3BB69-23CF-44E3-9099-C40C66FF867C}">
                  <a14:compatExt spid="_x0000_s74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74754" name="Drop Down 2" hidden="1">
              <a:extLst>
                <a:ext uri="{63B3BB69-23CF-44E3-9099-C40C66FF867C}">
                  <a14:compatExt spid="_x0000_s74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1600200</xdr:colOff>
          <xdr:row>2</xdr:row>
          <xdr:rowOff>165100</xdr:rowOff>
        </xdr:from>
        <xdr:to>
          <xdr:col>1</xdr:col>
          <xdr:colOff>0</xdr:colOff>
          <xdr:row>4</xdr:row>
          <xdr:rowOff>152400</xdr:rowOff>
        </xdr:to>
        <xdr:sp macro="" textlink="">
          <xdr:nvSpPr>
            <xdr:cNvPr id="74865" name="Button 113" hidden="1">
              <a:extLst>
                <a:ext uri="{63B3BB69-23CF-44E3-9099-C40C66FF867C}">
                  <a14:compatExt spid="_x0000_s74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222250</xdr:colOff>
          <xdr:row>3</xdr:row>
          <xdr:rowOff>0</xdr:rowOff>
        </xdr:from>
        <xdr:to>
          <xdr:col>7</xdr:col>
          <xdr:colOff>317500</xdr:colOff>
          <xdr:row>4</xdr:row>
          <xdr:rowOff>171450</xdr:rowOff>
        </xdr:to>
        <xdr:sp macro="" textlink="">
          <xdr:nvSpPr>
            <xdr:cNvPr id="74866" name="Button 114" hidden="1">
              <a:extLst>
                <a:ext uri="{63B3BB69-23CF-44E3-9099-C40C66FF867C}">
                  <a14:compatExt spid="_x0000_s74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374650</xdr:colOff>
          <xdr:row>2</xdr:row>
          <xdr:rowOff>184150</xdr:rowOff>
        </xdr:from>
        <xdr:to>
          <xdr:col>11</xdr:col>
          <xdr:colOff>19050</xdr:colOff>
          <xdr:row>4</xdr:row>
          <xdr:rowOff>171450</xdr:rowOff>
        </xdr:to>
        <xdr:sp macro="" textlink="">
          <xdr:nvSpPr>
            <xdr:cNvPr id="74867" name="Button 115" hidden="1">
              <a:extLst>
                <a:ext uri="{63B3BB69-23CF-44E3-9099-C40C66FF867C}">
                  <a14:compatExt spid="_x0000_s74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88900</xdr:colOff>
          <xdr:row>2</xdr:row>
          <xdr:rowOff>171450</xdr:rowOff>
        </xdr:from>
        <xdr:to>
          <xdr:col>14</xdr:col>
          <xdr:colOff>184150</xdr:colOff>
          <xdr:row>4</xdr:row>
          <xdr:rowOff>165100</xdr:rowOff>
        </xdr:to>
        <xdr:sp macro="" textlink="">
          <xdr:nvSpPr>
            <xdr:cNvPr id="74868" name="Button 116" hidden="1">
              <a:extLst>
                <a:ext uri="{63B3BB69-23CF-44E3-9099-C40C66FF867C}">
                  <a14:compatExt spid="_x0000_s74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241300</xdr:colOff>
          <xdr:row>2</xdr:row>
          <xdr:rowOff>165100</xdr:rowOff>
        </xdr:from>
        <xdr:to>
          <xdr:col>17</xdr:col>
          <xdr:colOff>336550</xdr:colOff>
          <xdr:row>4</xdr:row>
          <xdr:rowOff>152400</xdr:rowOff>
        </xdr:to>
        <xdr:sp macro="" textlink="">
          <xdr:nvSpPr>
            <xdr:cNvPr id="74869" name="Button 117" hidden="1">
              <a:extLst>
                <a:ext uri="{63B3BB69-23CF-44E3-9099-C40C66FF867C}">
                  <a14:compatExt spid="_x0000_s748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381000</xdr:colOff>
          <xdr:row>2</xdr:row>
          <xdr:rowOff>165100</xdr:rowOff>
        </xdr:from>
        <xdr:to>
          <xdr:col>21</xdr:col>
          <xdr:colOff>31750</xdr:colOff>
          <xdr:row>4</xdr:row>
          <xdr:rowOff>146050</xdr:rowOff>
        </xdr:to>
        <xdr:sp macro="" textlink="">
          <xdr:nvSpPr>
            <xdr:cNvPr id="74870" name="Button 118" hidden="1">
              <a:extLst>
                <a:ext uri="{63B3BB69-23CF-44E3-9099-C40C66FF867C}">
                  <a14:compatExt spid="_x0000_s748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203200</xdr:colOff>
          <xdr:row>2</xdr:row>
          <xdr:rowOff>133350</xdr:rowOff>
        </xdr:from>
        <xdr:to>
          <xdr:col>27</xdr:col>
          <xdr:colOff>298450</xdr:colOff>
          <xdr:row>4</xdr:row>
          <xdr:rowOff>127000</xdr:rowOff>
        </xdr:to>
        <xdr:sp macro="" textlink="">
          <xdr:nvSpPr>
            <xdr:cNvPr id="74871" name="Button 119" hidden="1">
              <a:extLst>
                <a:ext uri="{63B3BB69-23CF-44E3-9099-C40C66FF867C}">
                  <a14:compatExt spid="_x0000_s748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4</xdr:row>
          <xdr:rowOff>203200</xdr:rowOff>
        </xdr:from>
        <xdr:to>
          <xdr:col>0</xdr:col>
          <xdr:colOff>1536700</xdr:colOff>
          <xdr:row>4</xdr:row>
          <xdr:rowOff>565150</xdr:rowOff>
        </xdr:to>
        <xdr:sp macro="" textlink="">
          <xdr:nvSpPr>
            <xdr:cNvPr id="74873" name="Button 121" hidden="1">
              <a:extLst>
                <a:ext uri="{63B3BB69-23CF-44E3-9099-C40C66FF867C}">
                  <a14:compatExt spid="_x0000_s748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1600200</xdr:colOff>
          <xdr:row>4</xdr:row>
          <xdr:rowOff>203200</xdr:rowOff>
        </xdr:from>
        <xdr:to>
          <xdr:col>1</xdr:col>
          <xdr:colOff>0</xdr:colOff>
          <xdr:row>4</xdr:row>
          <xdr:rowOff>565150</xdr:rowOff>
        </xdr:to>
        <xdr:sp macro="" textlink="">
          <xdr:nvSpPr>
            <xdr:cNvPr id="74874" name="Button 122" hidden="1">
              <a:extLst>
                <a:ext uri="{63B3BB69-23CF-44E3-9099-C40C66FF867C}">
                  <a14:compatExt spid="_x0000_s74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4</xdr:row>
          <xdr:rowOff>209550</xdr:rowOff>
        </xdr:from>
        <xdr:to>
          <xdr:col>4</xdr:col>
          <xdr:colOff>152400</xdr:colOff>
          <xdr:row>4</xdr:row>
          <xdr:rowOff>571500</xdr:rowOff>
        </xdr:to>
        <xdr:sp macro="" textlink="">
          <xdr:nvSpPr>
            <xdr:cNvPr id="74875" name="Button 123" hidden="1">
              <a:extLst>
                <a:ext uri="{63B3BB69-23CF-44E3-9099-C40C66FF867C}">
                  <a14:compatExt spid="_x0000_s748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4</xdr:row>
          <xdr:rowOff>209550</xdr:rowOff>
        </xdr:from>
        <xdr:to>
          <xdr:col>7</xdr:col>
          <xdr:colOff>304800</xdr:colOff>
          <xdr:row>4</xdr:row>
          <xdr:rowOff>571500</xdr:rowOff>
        </xdr:to>
        <xdr:sp macro="" textlink="">
          <xdr:nvSpPr>
            <xdr:cNvPr id="74876" name="Button 124" hidden="1">
              <a:extLst>
                <a:ext uri="{63B3BB69-23CF-44E3-9099-C40C66FF867C}">
                  <a14:compatExt spid="_x0000_s748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4</xdr:row>
          <xdr:rowOff>209550</xdr:rowOff>
        </xdr:from>
        <xdr:to>
          <xdr:col>11</xdr:col>
          <xdr:colOff>12700</xdr:colOff>
          <xdr:row>4</xdr:row>
          <xdr:rowOff>571500</xdr:rowOff>
        </xdr:to>
        <xdr:sp macro="" textlink="">
          <xdr:nvSpPr>
            <xdr:cNvPr id="74877" name="Button 125" hidden="1">
              <a:extLst>
                <a:ext uri="{63B3BB69-23CF-44E3-9099-C40C66FF867C}">
                  <a14:compatExt spid="_x0000_s748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4</xdr:row>
          <xdr:rowOff>209550</xdr:rowOff>
        </xdr:from>
        <xdr:to>
          <xdr:col>14</xdr:col>
          <xdr:colOff>171450</xdr:colOff>
          <xdr:row>4</xdr:row>
          <xdr:rowOff>571500</xdr:rowOff>
        </xdr:to>
        <xdr:sp macro="" textlink="">
          <xdr:nvSpPr>
            <xdr:cNvPr id="74878" name="Button 126" hidden="1">
              <a:extLst>
                <a:ext uri="{63B3BB69-23CF-44E3-9099-C40C66FF867C}">
                  <a14:compatExt spid="_x0000_s748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241300</xdr:colOff>
          <xdr:row>4</xdr:row>
          <xdr:rowOff>209550</xdr:rowOff>
        </xdr:from>
        <xdr:to>
          <xdr:col>17</xdr:col>
          <xdr:colOff>336550</xdr:colOff>
          <xdr:row>4</xdr:row>
          <xdr:rowOff>571500</xdr:rowOff>
        </xdr:to>
        <xdr:sp macro="" textlink="">
          <xdr:nvSpPr>
            <xdr:cNvPr id="74879" name="Button 127" hidden="1">
              <a:extLst>
                <a:ext uri="{63B3BB69-23CF-44E3-9099-C40C66FF867C}">
                  <a14:compatExt spid="_x0000_s748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88900</xdr:colOff>
          <xdr:row>4</xdr:row>
          <xdr:rowOff>190500</xdr:rowOff>
        </xdr:from>
        <xdr:to>
          <xdr:col>24</xdr:col>
          <xdr:colOff>184150</xdr:colOff>
          <xdr:row>4</xdr:row>
          <xdr:rowOff>552450</xdr:rowOff>
        </xdr:to>
        <xdr:sp macro="" textlink="">
          <xdr:nvSpPr>
            <xdr:cNvPr id="74880" name="Button 128" hidden="1">
              <a:extLst>
                <a:ext uri="{63B3BB69-23CF-44E3-9099-C40C66FF867C}">
                  <a14:compatExt spid="_x0000_s748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2</xdr:row>
          <xdr:rowOff>165100</xdr:rowOff>
        </xdr:from>
        <xdr:to>
          <xdr:col>0</xdr:col>
          <xdr:colOff>1543050</xdr:colOff>
          <xdr:row>4</xdr:row>
          <xdr:rowOff>146050</xdr:rowOff>
        </xdr:to>
        <xdr:sp macro="" textlink="">
          <xdr:nvSpPr>
            <xdr:cNvPr id="74881" name="Button 129" hidden="1">
              <a:extLst>
                <a:ext uri="{63B3BB69-23CF-44E3-9099-C40C66FF867C}">
                  <a14:compatExt spid="_x0000_s748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76200</xdr:colOff>
          <xdr:row>2</xdr:row>
          <xdr:rowOff>146050</xdr:rowOff>
        </xdr:from>
        <xdr:to>
          <xdr:col>24</xdr:col>
          <xdr:colOff>171450</xdr:colOff>
          <xdr:row>4</xdr:row>
          <xdr:rowOff>127000</xdr:rowOff>
        </xdr:to>
        <xdr:sp macro="" textlink="">
          <xdr:nvSpPr>
            <xdr:cNvPr id="74882" name="Button 130" hidden="1">
              <a:extLst>
                <a:ext uri="{63B3BB69-23CF-44E3-9099-C40C66FF867C}">
                  <a14:compatExt spid="_x0000_s748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374650</xdr:colOff>
          <xdr:row>4</xdr:row>
          <xdr:rowOff>171450</xdr:rowOff>
        </xdr:from>
        <xdr:to>
          <xdr:col>31</xdr:col>
          <xdr:colOff>19050</xdr:colOff>
          <xdr:row>4</xdr:row>
          <xdr:rowOff>533400</xdr:rowOff>
        </xdr:to>
        <xdr:sp macro="" textlink="">
          <xdr:nvSpPr>
            <xdr:cNvPr id="74883" name="Button 131" hidden="1">
              <a:extLst>
                <a:ext uri="{63B3BB69-23CF-44E3-9099-C40C66FF867C}">
                  <a14:compatExt spid="_x0000_s748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222250</xdr:colOff>
          <xdr:row>4</xdr:row>
          <xdr:rowOff>184150</xdr:rowOff>
        </xdr:from>
        <xdr:to>
          <xdr:col>27</xdr:col>
          <xdr:colOff>317500</xdr:colOff>
          <xdr:row>4</xdr:row>
          <xdr:rowOff>546100</xdr:rowOff>
        </xdr:to>
        <xdr:sp macro="" textlink="">
          <xdr:nvSpPr>
            <xdr:cNvPr id="74884" name="Button 132" hidden="1">
              <a:extLst>
                <a:ext uri="{63B3BB69-23CF-44E3-9099-C40C66FF867C}">
                  <a14:compatExt spid="_x0000_s748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165100</xdr:rowOff>
        </xdr:from>
        <xdr:to>
          <xdr:col>4</xdr:col>
          <xdr:colOff>152400</xdr:colOff>
          <xdr:row>4</xdr:row>
          <xdr:rowOff>146050</xdr:rowOff>
        </xdr:to>
        <xdr:sp macro="" textlink="">
          <xdr:nvSpPr>
            <xdr:cNvPr id="74885" name="Button 133" hidden="1">
              <a:extLst>
                <a:ext uri="{63B3BB69-23CF-44E3-9099-C40C66FF867C}">
                  <a14:compatExt spid="_x0000_s748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381000</xdr:colOff>
          <xdr:row>4</xdr:row>
          <xdr:rowOff>184150</xdr:rowOff>
        </xdr:from>
        <xdr:to>
          <xdr:col>21</xdr:col>
          <xdr:colOff>31750</xdr:colOff>
          <xdr:row>4</xdr:row>
          <xdr:rowOff>552450</xdr:rowOff>
        </xdr:to>
        <xdr:sp macro="" textlink="">
          <xdr:nvSpPr>
            <xdr:cNvPr id="74886" name="Button 134" hidden="1">
              <a:extLst>
                <a:ext uri="{63B3BB69-23CF-44E3-9099-C40C66FF867C}">
                  <a14:compatExt spid="_x0000_s748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355600</xdr:colOff>
          <xdr:row>2</xdr:row>
          <xdr:rowOff>152400</xdr:rowOff>
        </xdr:from>
        <xdr:to>
          <xdr:col>31</xdr:col>
          <xdr:colOff>0</xdr:colOff>
          <xdr:row>4</xdr:row>
          <xdr:rowOff>133350</xdr:rowOff>
        </xdr:to>
        <xdr:sp macro="" textlink="">
          <xdr:nvSpPr>
            <xdr:cNvPr id="74887" name="Button 135" hidden="1">
              <a:extLst>
                <a:ext uri="{63B3BB69-23CF-44E3-9099-C40C66FF867C}">
                  <a14:compatExt spid="_x0000_s748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50800</xdr:colOff>
          <xdr:row>2</xdr:row>
          <xdr:rowOff>152400</xdr:rowOff>
        </xdr:from>
        <xdr:to>
          <xdr:col>35</xdr:col>
          <xdr:colOff>431800</xdr:colOff>
          <xdr:row>4</xdr:row>
          <xdr:rowOff>133350</xdr:rowOff>
        </xdr:to>
        <xdr:sp macro="" textlink="">
          <xdr:nvSpPr>
            <xdr:cNvPr id="74888" name="Button 136" hidden="1">
              <a:extLst>
                <a:ext uri="{63B3BB69-23CF-44E3-9099-C40C66FF867C}">
                  <a14:compatExt spid="_x0000_s748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63500</xdr:colOff>
          <xdr:row>4</xdr:row>
          <xdr:rowOff>152400</xdr:rowOff>
        </xdr:from>
        <xdr:to>
          <xdr:col>35</xdr:col>
          <xdr:colOff>444500</xdr:colOff>
          <xdr:row>4</xdr:row>
          <xdr:rowOff>527050</xdr:rowOff>
        </xdr:to>
        <xdr:sp macro="" textlink="">
          <xdr:nvSpPr>
            <xdr:cNvPr id="74889" name="Button 137" hidden="1">
              <a:extLst>
                <a:ext uri="{63B3BB69-23CF-44E3-9099-C40C66FF867C}">
                  <a14:compatExt spid="_x0000_s74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75777" name="Drop Down 1" hidden="1">
              <a:extLst>
                <a:ext uri="{63B3BB69-23CF-44E3-9099-C40C66FF867C}">
                  <a14:compatExt spid="_x0000_s75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75778" name="Drop Down 2" hidden="1">
              <a:extLst>
                <a:ext uri="{63B3BB69-23CF-44E3-9099-C40C66FF867C}">
                  <a14:compatExt spid="_x0000_s75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1600200</xdr:colOff>
          <xdr:row>2</xdr:row>
          <xdr:rowOff>184150</xdr:rowOff>
        </xdr:from>
        <xdr:to>
          <xdr:col>2</xdr:col>
          <xdr:colOff>381000</xdr:colOff>
          <xdr:row>4</xdr:row>
          <xdr:rowOff>171450</xdr:rowOff>
        </xdr:to>
        <xdr:sp macro="" textlink="">
          <xdr:nvSpPr>
            <xdr:cNvPr id="75966" name="Button 190" hidden="1">
              <a:extLst>
                <a:ext uri="{63B3BB69-23CF-44E3-9099-C40C66FF867C}">
                  <a14:compatExt spid="_x0000_s759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3</xdr:row>
          <xdr:rowOff>19050</xdr:rowOff>
        </xdr:from>
        <xdr:to>
          <xdr:col>9</xdr:col>
          <xdr:colOff>247650</xdr:colOff>
          <xdr:row>4</xdr:row>
          <xdr:rowOff>190500</xdr:rowOff>
        </xdr:to>
        <xdr:sp macro="" textlink="">
          <xdr:nvSpPr>
            <xdr:cNvPr id="75967" name="Button 191" hidden="1">
              <a:extLst>
                <a:ext uri="{63B3BB69-23CF-44E3-9099-C40C66FF867C}">
                  <a14:compatExt spid="_x0000_s759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304800</xdr:colOff>
          <xdr:row>3</xdr:row>
          <xdr:rowOff>12700</xdr:rowOff>
        </xdr:from>
        <xdr:to>
          <xdr:col>12</xdr:col>
          <xdr:colOff>400050</xdr:colOff>
          <xdr:row>4</xdr:row>
          <xdr:rowOff>190500</xdr:rowOff>
        </xdr:to>
        <xdr:sp macro="" textlink="">
          <xdr:nvSpPr>
            <xdr:cNvPr id="75968" name="Button 192" hidden="1">
              <a:extLst>
                <a:ext uri="{63B3BB69-23CF-44E3-9099-C40C66FF867C}">
                  <a14:compatExt spid="_x0000_s759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3</xdr:row>
          <xdr:rowOff>0</xdr:rowOff>
        </xdr:from>
        <xdr:to>
          <xdr:col>16</xdr:col>
          <xdr:colOff>114300</xdr:colOff>
          <xdr:row>4</xdr:row>
          <xdr:rowOff>184150</xdr:rowOff>
        </xdr:to>
        <xdr:sp macro="" textlink="">
          <xdr:nvSpPr>
            <xdr:cNvPr id="75969" name="Button 193" hidden="1">
              <a:extLst>
                <a:ext uri="{63B3BB69-23CF-44E3-9099-C40C66FF867C}">
                  <a14:compatExt spid="_x0000_s759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171450</xdr:colOff>
          <xdr:row>2</xdr:row>
          <xdr:rowOff>184150</xdr:rowOff>
        </xdr:from>
        <xdr:to>
          <xdr:col>19</xdr:col>
          <xdr:colOff>266700</xdr:colOff>
          <xdr:row>4</xdr:row>
          <xdr:rowOff>171450</xdr:rowOff>
        </xdr:to>
        <xdr:sp macro="" textlink="">
          <xdr:nvSpPr>
            <xdr:cNvPr id="75970" name="Button 194" hidden="1">
              <a:extLst>
                <a:ext uri="{63B3BB69-23CF-44E3-9099-C40C66FF867C}">
                  <a14:compatExt spid="_x0000_s75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317500</xdr:colOff>
          <xdr:row>2</xdr:row>
          <xdr:rowOff>184150</xdr:rowOff>
        </xdr:from>
        <xdr:to>
          <xdr:col>22</xdr:col>
          <xdr:colOff>412750</xdr:colOff>
          <xdr:row>4</xdr:row>
          <xdr:rowOff>165100</xdr:rowOff>
        </xdr:to>
        <xdr:sp macro="" textlink="">
          <xdr:nvSpPr>
            <xdr:cNvPr id="75971" name="Button 195" hidden="1">
              <a:extLst>
                <a:ext uri="{63B3BB69-23CF-44E3-9099-C40C66FF867C}">
                  <a14:compatExt spid="_x0000_s759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133350</xdr:colOff>
          <xdr:row>2</xdr:row>
          <xdr:rowOff>152400</xdr:rowOff>
        </xdr:from>
        <xdr:to>
          <xdr:col>29</xdr:col>
          <xdr:colOff>228600</xdr:colOff>
          <xdr:row>4</xdr:row>
          <xdr:rowOff>146050</xdr:rowOff>
        </xdr:to>
        <xdr:sp macro="" textlink="">
          <xdr:nvSpPr>
            <xdr:cNvPr id="75972" name="Button 196" hidden="1">
              <a:extLst>
                <a:ext uri="{63B3BB69-23CF-44E3-9099-C40C66FF867C}">
                  <a14:compatExt spid="_x0000_s759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4</xdr:row>
          <xdr:rowOff>222250</xdr:rowOff>
        </xdr:from>
        <xdr:to>
          <xdr:col>0</xdr:col>
          <xdr:colOff>1536700</xdr:colOff>
          <xdr:row>4</xdr:row>
          <xdr:rowOff>584200</xdr:rowOff>
        </xdr:to>
        <xdr:sp macro="" textlink="">
          <xdr:nvSpPr>
            <xdr:cNvPr id="75974" name="Button 198" hidden="1">
              <a:extLst>
                <a:ext uri="{63B3BB69-23CF-44E3-9099-C40C66FF867C}">
                  <a14:compatExt spid="_x0000_s759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1600200</xdr:colOff>
          <xdr:row>4</xdr:row>
          <xdr:rowOff>222250</xdr:rowOff>
        </xdr:from>
        <xdr:to>
          <xdr:col>2</xdr:col>
          <xdr:colOff>381000</xdr:colOff>
          <xdr:row>4</xdr:row>
          <xdr:rowOff>584200</xdr:rowOff>
        </xdr:to>
        <xdr:sp macro="" textlink="">
          <xdr:nvSpPr>
            <xdr:cNvPr id="75975" name="Button 199" hidden="1">
              <a:extLst>
                <a:ext uri="{63B3BB69-23CF-44E3-9099-C40C66FF867C}">
                  <a14:compatExt spid="_x0000_s759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4</xdr:row>
          <xdr:rowOff>228600</xdr:rowOff>
        </xdr:from>
        <xdr:to>
          <xdr:col>6</xdr:col>
          <xdr:colOff>88900</xdr:colOff>
          <xdr:row>4</xdr:row>
          <xdr:rowOff>590550</xdr:rowOff>
        </xdr:to>
        <xdr:sp macro="" textlink="">
          <xdr:nvSpPr>
            <xdr:cNvPr id="75976" name="Button 200" hidden="1">
              <a:extLst>
                <a:ext uri="{63B3BB69-23CF-44E3-9099-C40C66FF867C}">
                  <a14:compatExt spid="_x0000_s759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146050</xdr:colOff>
          <xdr:row>4</xdr:row>
          <xdr:rowOff>228600</xdr:rowOff>
        </xdr:from>
        <xdr:to>
          <xdr:col>9</xdr:col>
          <xdr:colOff>241300</xdr:colOff>
          <xdr:row>4</xdr:row>
          <xdr:rowOff>590550</xdr:rowOff>
        </xdr:to>
        <xdr:sp macro="" textlink="">
          <xdr:nvSpPr>
            <xdr:cNvPr id="75977" name="Button 201" hidden="1">
              <a:extLst>
                <a:ext uri="{63B3BB69-23CF-44E3-9099-C40C66FF867C}">
                  <a14:compatExt spid="_x0000_s75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298450</xdr:colOff>
          <xdr:row>4</xdr:row>
          <xdr:rowOff>228600</xdr:rowOff>
        </xdr:from>
        <xdr:to>
          <xdr:col>12</xdr:col>
          <xdr:colOff>393700</xdr:colOff>
          <xdr:row>4</xdr:row>
          <xdr:rowOff>590550</xdr:rowOff>
        </xdr:to>
        <xdr:sp macro="" textlink="">
          <xdr:nvSpPr>
            <xdr:cNvPr id="75978" name="Button 202" hidden="1">
              <a:extLst>
                <a:ext uri="{63B3BB69-23CF-44E3-9099-C40C66FF867C}">
                  <a14:compatExt spid="_x0000_s759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12700</xdr:colOff>
          <xdr:row>4</xdr:row>
          <xdr:rowOff>228600</xdr:rowOff>
        </xdr:from>
        <xdr:to>
          <xdr:col>16</xdr:col>
          <xdr:colOff>107950</xdr:colOff>
          <xdr:row>4</xdr:row>
          <xdr:rowOff>590550</xdr:rowOff>
        </xdr:to>
        <xdr:sp macro="" textlink="">
          <xdr:nvSpPr>
            <xdr:cNvPr id="75979" name="Button 203" hidden="1">
              <a:extLst>
                <a:ext uri="{63B3BB69-23CF-44E3-9099-C40C66FF867C}">
                  <a14:compatExt spid="_x0000_s759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171450</xdr:colOff>
          <xdr:row>4</xdr:row>
          <xdr:rowOff>228600</xdr:rowOff>
        </xdr:from>
        <xdr:to>
          <xdr:col>19</xdr:col>
          <xdr:colOff>266700</xdr:colOff>
          <xdr:row>4</xdr:row>
          <xdr:rowOff>590550</xdr:rowOff>
        </xdr:to>
        <xdr:sp macro="" textlink="">
          <xdr:nvSpPr>
            <xdr:cNvPr id="75980" name="Button 204" hidden="1">
              <a:extLst>
                <a:ext uri="{63B3BB69-23CF-44E3-9099-C40C66FF867C}">
                  <a14:compatExt spid="_x0000_s759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19050</xdr:colOff>
          <xdr:row>4</xdr:row>
          <xdr:rowOff>209550</xdr:rowOff>
        </xdr:from>
        <xdr:to>
          <xdr:col>26</xdr:col>
          <xdr:colOff>114300</xdr:colOff>
          <xdr:row>4</xdr:row>
          <xdr:rowOff>571500</xdr:rowOff>
        </xdr:to>
        <xdr:sp macro="" textlink="">
          <xdr:nvSpPr>
            <xdr:cNvPr id="75981" name="Button 205" hidden="1">
              <a:extLst>
                <a:ext uri="{63B3BB69-23CF-44E3-9099-C40C66FF867C}">
                  <a14:compatExt spid="_x0000_s759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2</xdr:row>
          <xdr:rowOff>184150</xdr:rowOff>
        </xdr:from>
        <xdr:to>
          <xdr:col>0</xdr:col>
          <xdr:colOff>1543050</xdr:colOff>
          <xdr:row>4</xdr:row>
          <xdr:rowOff>165100</xdr:rowOff>
        </xdr:to>
        <xdr:sp macro="" textlink="">
          <xdr:nvSpPr>
            <xdr:cNvPr id="75982" name="Button 206" hidden="1">
              <a:extLst>
                <a:ext uri="{63B3BB69-23CF-44E3-9099-C40C66FF867C}">
                  <a14:compatExt spid="_x0000_s759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12700</xdr:colOff>
          <xdr:row>2</xdr:row>
          <xdr:rowOff>165100</xdr:rowOff>
        </xdr:from>
        <xdr:to>
          <xdr:col>26</xdr:col>
          <xdr:colOff>107950</xdr:colOff>
          <xdr:row>4</xdr:row>
          <xdr:rowOff>146050</xdr:rowOff>
        </xdr:to>
        <xdr:sp macro="" textlink="">
          <xdr:nvSpPr>
            <xdr:cNvPr id="75983" name="Button 207" hidden="1">
              <a:extLst>
                <a:ext uri="{63B3BB69-23CF-44E3-9099-C40C66FF867C}">
                  <a14:compatExt spid="_x0000_s759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304800</xdr:colOff>
          <xdr:row>4</xdr:row>
          <xdr:rowOff>190500</xdr:rowOff>
        </xdr:from>
        <xdr:to>
          <xdr:col>32</xdr:col>
          <xdr:colOff>400050</xdr:colOff>
          <xdr:row>4</xdr:row>
          <xdr:rowOff>552450</xdr:rowOff>
        </xdr:to>
        <xdr:sp macro="" textlink="">
          <xdr:nvSpPr>
            <xdr:cNvPr id="75984" name="Button 208" hidden="1">
              <a:extLst>
                <a:ext uri="{63B3BB69-23CF-44E3-9099-C40C66FF867C}">
                  <a14:compatExt spid="_x0000_s759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4</xdr:row>
          <xdr:rowOff>203200</xdr:rowOff>
        </xdr:from>
        <xdr:to>
          <xdr:col>29</xdr:col>
          <xdr:colOff>247650</xdr:colOff>
          <xdr:row>4</xdr:row>
          <xdr:rowOff>565150</xdr:rowOff>
        </xdr:to>
        <xdr:sp macro="" textlink="">
          <xdr:nvSpPr>
            <xdr:cNvPr id="75985" name="Button 209" hidden="1">
              <a:extLst>
                <a:ext uri="{63B3BB69-23CF-44E3-9099-C40C66FF867C}">
                  <a14:compatExt spid="_x0000_s75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2</xdr:row>
          <xdr:rowOff>184150</xdr:rowOff>
        </xdr:from>
        <xdr:to>
          <xdr:col>6</xdr:col>
          <xdr:colOff>88900</xdr:colOff>
          <xdr:row>4</xdr:row>
          <xdr:rowOff>165100</xdr:rowOff>
        </xdr:to>
        <xdr:sp macro="" textlink="">
          <xdr:nvSpPr>
            <xdr:cNvPr id="75986" name="Button 210" hidden="1">
              <a:extLst>
                <a:ext uri="{63B3BB69-23CF-44E3-9099-C40C66FF867C}">
                  <a14:compatExt spid="_x0000_s759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317500</xdr:colOff>
          <xdr:row>4</xdr:row>
          <xdr:rowOff>203200</xdr:rowOff>
        </xdr:from>
        <xdr:to>
          <xdr:col>22</xdr:col>
          <xdr:colOff>412750</xdr:colOff>
          <xdr:row>4</xdr:row>
          <xdr:rowOff>571500</xdr:rowOff>
        </xdr:to>
        <xdr:sp macro="" textlink="">
          <xdr:nvSpPr>
            <xdr:cNvPr id="75987" name="Button 211" hidden="1">
              <a:extLst>
                <a:ext uri="{63B3BB69-23CF-44E3-9099-C40C66FF867C}">
                  <a14:compatExt spid="_x0000_s759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317500</xdr:colOff>
          <xdr:row>2</xdr:row>
          <xdr:rowOff>152400</xdr:rowOff>
        </xdr:from>
        <xdr:to>
          <xdr:col>32</xdr:col>
          <xdr:colOff>412750</xdr:colOff>
          <xdr:row>4</xdr:row>
          <xdr:rowOff>133350</xdr:rowOff>
        </xdr:to>
        <xdr:sp macro="" textlink="">
          <xdr:nvSpPr>
            <xdr:cNvPr id="75992" name="Button 216" hidden="1">
              <a:extLst>
                <a:ext uri="{63B3BB69-23CF-44E3-9099-C40C66FF867C}">
                  <a14:compatExt spid="_x0000_s759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457200</xdr:colOff>
          <xdr:row>2</xdr:row>
          <xdr:rowOff>152400</xdr:rowOff>
        </xdr:from>
        <xdr:to>
          <xdr:col>37</xdr:col>
          <xdr:colOff>69850</xdr:colOff>
          <xdr:row>4</xdr:row>
          <xdr:rowOff>133350</xdr:rowOff>
        </xdr:to>
        <xdr:sp macro="" textlink="">
          <xdr:nvSpPr>
            <xdr:cNvPr id="75993" name="Button 217" hidden="1">
              <a:extLst>
                <a:ext uri="{63B3BB69-23CF-44E3-9099-C40C66FF867C}">
                  <a14:compatExt spid="_x0000_s75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476250</xdr:colOff>
          <xdr:row>4</xdr:row>
          <xdr:rowOff>177800</xdr:rowOff>
        </xdr:from>
        <xdr:to>
          <xdr:col>37</xdr:col>
          <xdr:colOff>44450</xdr:colOff>
          <xdr:row>4</xdr:row>
          <xdr:rowOff>552450</xdr:rowOff>
        </xdr:to>
        <xdr:sp macro="" textlink="">
          <xdr:nvSpPr>
            <xdr:cNvPr id="75996" name="Button 220" hidden="1">
              <a:extLst>
                <a:ext uri="{63B3BB69-23CF-44E3-9099-C40C66FF867C}">
                  <a14:compatExt spid="_x0000_s759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76801" name="Drop Down 1" hidden="1">
              <a:extLst>
                <a:ext uri="{63B3BB69-23CF-44E3-9099-C40C66FF867C}">
                  <a14:compatExt spid="_x0000_s76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76802" name="Drop Down 2" hidden="1">
              <a:extLst>
                <a:ext uri="{63B3BB69-23CF-44E3-9099-C40C66FF867C}">
                  <a14:compatExt spid="_x0000_s76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1574800</xdr:colOff>
          <xdr:row>2</xdr:row>
          <xdr:rowOff>184150</xdr:rowOff>
        </xdr:from>
        <xdr:to>
          <xdr:col>3</xdr:col>
          <xdr:colOff>184150</xdr:colOff>
          <xdr:row>4</xdr:row>
          <xdr:rowOff>171450</xdr:rowOff>
        </xdr:to>
        <xdr:sp macro="" textlink="">
          <xdr:nvSpPr>
            <xdr:cNvPr id="76886" name="Button 86" hidden="1">
              <a:extLst>
                <a:ext uri="{63B3BB69-23CF-44E3-9099-C40C66FF867C}">
                  <a14:compatExt spid="_x0000_s768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3</xdr:row>
          <xdr:rowOff>19050</xdr:rowOff>
        </xdr:from>
        <xdr:to>
          <xdr:col>10</xdr:col>
          <xdr:colOff>50800</xdr:colOff>
          <xdr:row>4</xdr:row>
          <xdr:rowOff>190500</xdr:rowOff>
        </xdr:to>
        <xdr:sp macro="" textlink="">
          <xdr:nvSpPr>
            <xdr:cNvPr id="76887" name="Button 87" hidden="1">
              <a:extLst>
                <a:ext uri="{63B3BB69-23CF-44E3-9099-C40C66FF867C}">
                  <a14:compatExt spid="_x0000_s768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107950</xdr:colOff>
          <xdr:row>3</xdr:row>
          <xdr:rowOff>12700</xdr:rowOff>
        </xdr:from>
        <xdr:to>
          <xdr:col>13</xdr:col>
          <xdr:colOff>203200</xdr:colOff>
          <xdr:row>4</xdr:row>
          <xdr:rowOff>190500</xdr:rowOff>
        </xdr:to>
        <xdr:sp macro="" textlink="">
          <xdr:nvSpPr>
            <xdr:cNvPr id="76888" name="Button 88" hidden="1">
              <a:extLst>
                <a:ext uri="{63B3BB69-23CF-44E3-9099-C40C66FF867C}">
                  <a14:compatExt spid="_x0000_s768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266700</xdr:colOff>
          <xdr:row>3</xdr:row>
          <xdr:rowOff>0</xdr:rowOff>
        </xdr:from>
        <xdr:to>
          <xdr:col>16</xdr:col>
          <xdr:colOff>361950</xdr:colOff>
          <xdr:row>4</xdr:row>
          <xdr:rowOff>184150</xdr:rowOff>
        </xdr:to>
        <xdr:sp macro="" textlink="">
          <xdr:nvSpPr>
            <xdr:cNvPr id="76889" name="Button 89" hidden="1">
              <a:extLst>
                <a:ext uri="{63B3BB69-23CF-44E3-9099-C40C66FF867C}">
                  <a14:compatExt spid="_x0000_s76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419100</xdr:colOff>
          <xdr:row>2</xdr:row>
          <xdr:rowOff>184150</xdr:rowOff>
        </xdr:from>
        <xdr:to>
          <xdr:col>20</xdr:col>
          <xdr:colOff>69850</xdr:colOff>
          <xdr:row>4</xdr:row>
          <xdr:rowOff>171450</xdr:rowOff>
        </xdr:to>
        <xdr:sp macro="" textlink="">
          <xdr:nvSpPr>
            <xdr:cNvPr id="76890" name="Button 90" hidden="1">
              <a:extLst>
                <a:ext uri="{63B3BB69-23CF-44E3-9099-C40C66FF867C}">
                  <a14:compatExt spid="_x0000_s76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2</xdr:row>
          <xdr:rowOff>184150</xdr:rowOff>
        </xdr:from>
        <xdr:to>
          <xdr:col>23</xdr:col>
          <xdr:colOff>209550</xdr:colOff>
          <xdr:row>4</xdr:row>
          <xdr:rowOff>165100</xdr:rowOff>
        </xdr:to>
        <xdr:sp macro="" textlink="">
          <xdr:nvSpPr>
            <xdr:cNvPr id="76891" name="Button 91" hidden="1">
              <a:extLst>
                <a:ext uri="{63B3BB69-23CF-44E3-9099-C40C66FF867C}">
                  <a14:compatExt spid="_x0000_s768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381000</xdr:colOff>
          <xdr:row>2</xdr:row>
          <xdr:rowOff>152400</xdr:rowOff>
        </xdr:from>
        <xdr:to>
          <xdr:col>30</xdr:col>
          <xdr:colOff>31750</xdr:colOff>
          <xdr:row>4</xdr:row>
          <xdr:rowOff>146050</xdr:rowOff>
        </xdr:to>
        <xdr:sp macro="" textlink="">
          <xdr:nvSpPr>
            <xdr:cNvPr id="76892" name="Button 92" hidden="1">
              <a:extLst>
                <a:ext uri="{63B3BB69-23CF-44E3-9099-C40C66FF867C}">
                  <a14:compatExt spid="_x0000_s768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4</xdr:row>
          <xdr:rowOff>222250</xdr:rowOff>
        </xdr:from>
        <xdr:to>
          <xdr:col>0</xdr:col>
          <xdr:colOff>1504950</xdr:colOff>
          <xdr:row>4</xdr:row>
          <xdr:rowOff>584200</xdr:rowOff>
        </xdr:to>
        <xdr:sp macro="" textlink="">
          <xdr:nvSpPr>
            <xdr:cNvPr id="76894" name="Button 94" hidden="1">
              <a:extLst>
                <a:ext uri="{63B3BB69-23CF-44E3-9099-C40C66FF867C}">
                  <a14:compatExt spid="_x0000_s768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1574800</xdr:colOff>
          <xdr:row>4</xdr:row>
          <xdr:rowOff>222250</xdr:rowOff>
        </xdr:from>
        <xdr:to>
          <xdr:col>3</xdr:col>
          <xdr:colOff>184150</xdr:colOff>
          <xdr:row>4</xdr:row>
          <xdr:rowOff>584200</xdr:rowOff>
        </xdr:to>
        <xdr:sp macro="" textlink="">
          <xdr:nvSpPr>
            <xdr:cNvPr id="76895" name="Button 95" hidden="1">
              <a:extLst>
                <a:ext uri="{63B3BB69-23CF-44E3-9099-C40C66FF867C}">
                  <a14:compatExt spid="_x0000_s768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241300</xdr:colOff>
          <xdr:row>4</xdr:row>
          <xdr:rowOff>228600</xdr:rowOff>
        </xdr:from>
        <xdr:to>
          <xdr:col>6</xdr:col>
          <xdr:colOff>336550</xdr:colOff>
          <xdr:row>4</xdr:row>
          <xdr:rowOff>590550</xdr:rowOff>
        </xdr:to>
        <xdr:sp macro="" textlink="">
          <xdr:nvSpPr>
            <xdr:cNvPr id="76896" name="Button 96" hidden="1">
              <a:extLst>
                <a:ext uri="{63B3BB69-23CF-44E3-9099-C40C66FF867C}">
                  <a14:compatExt spid="_x0000_s768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393700</xdr:colOff>
          <xdr:row>4</xdr:row>
          <xdr:rowOff>228600</xdr:rowOff>
        </xdr:from>
        <xdr:to>
          <xdr:col>10</xdr:col>
          <xdr:colOff>38100</xdr:colOff>
          <xdr:row>4</xdr:row>
          <xdr:rowOff>590550</xdr:rowOff>
        </xdr:to>
        <xdr:sp macro="" textlink="">
          <xdr:nvSpPr>
            <xdr:cNvPr id="76897" name="Button 97" hidden="1">
              <a:extLst>
                <a:ext uri="{63B3BB69-23CF-44E3-9099-C40C66FF867C}">
                  <a14:compatExt spid="_x0000_s768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4</xdr:row>
          <xdr:rowOff>228600</xdr:rowOff>
        </xdr:from>
        <xdr:to>
          <xdr:col>13</xdr:col>
          <xdr:colOff>190500</xdr:colOff>
          <xdr:row>4</xdr:row>
          <xdr:rowOff>590550</xdr:rowOff>
        </xdr:to>
        <xdr:sp macro="" textlink="">
          <xdr:nvSpPr>
            <xdr:cNvPr id="76898" name="Button 98" hidden="1">
              <a:extLst>
                <a:ext uri="{63B3BB69-23CF-44E3-9099-C40C66FF867C}">
                  <a14:compatExt spid="_x0000_s768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260350</xdr:colOff>
          <xdr:row>4</xdr:row>
          <xdr:rowOff>228600</xdr:rowOff>
        </xdr:from>
        <xdr:to>
          <xdr:col>16</xdr:col>
          <xdr:colOff>355600</xdr:colOff>
          <xdr:row>4</xdr:row>
          <xdr:rowOff>590550</xdr:rowOff>
        </xdr:to>
        <xdr:sp macro="" textlink="">
          <xdr:nvSpPr>
            <xdr:cNvPr id="76899" name="Button 99" hidden="1">
              <a:extLst>
                <a:ext uri="{63B3BB69-23CF-44E3-9099-C40C66FF867C}">
                  <a14:compatExt spid="_x0000_s768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419100</xdr:colOff>
          <xdr:row>4</xdr:row>
          <xdr:rowOff>228600</xdr:rowOff>
        </xdr:from>
        <xdr:to>
          <xdr:col>20</xdr:col>
          <xdr:colOff>69850</xdr:colOff>
          <xdr:row>4</xdr:row>
          <xdr:rowOff>590550</xdr:rowOff>
        </xdr:to>
        <xdr:sp macro="" textlink="">
          <xdr:nvSpPr>
            <xdr:cNvPr id="76900" name="Button 100" hidden="1">
              <a:extLst>
                <a:ext uri="{63B3BB69-23CF-44E3-9099-C40C66FF867C}">
                  <a14:compatExt spid="_x0000_s769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266700</xdr:colOff>
          <xdr:row>4</xdr:row>
          <xdr:rowOff>209550</xdr:rowOff>
        </xdr:from>
        <xdr:to>
          <xdr:col>26</xdr:col>
          <xdr:colOff>361950</xdr:colOff>
          <xdr:row>4</xdr:row>
          <xdr:rowOff>571500</xdr:rowOff>
        </xdr:to>
        <xdr:sp macro="" textlink="">
          <xdr:nvSpPr>
            <xdr:cNvPr id="76901" name="Button 101" hidden="1">
              <a:extLst>
                <a:ext uri="{63B3BB69-23CF-44E3-9099-C40C66FF867C}">
                  <a14:compatExt spid="_x0000_s769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</xdr:row>
          <xdr:rowOff>184150</xdr:rowOff>
        </xdr:from>
        <xdr:to>
          <xdr:col>0</xdr:col>
          <xdr:colOff>1517650</xdr:colOff>
          <xdr:row>4</xdr:row>
          <xdr:rowOff>165100</xdr:rowOff>
        </xdr:to>
        <xdr:sp macro="" textlink="">
          <xdr:nvSpPr>
            <xdr:cNvPr id="76902" name="Button 102" hidden="1">
              <a:extLst>
                <a:ext uri="{63B3BB69-23CF-44E3-9099-C40C66FF867C}">
                  <a14:compatExt spid="_x0000_s769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260350</xdr:colOff>
          <xdr:row>2</xdr:row>
          <xdr:rowOff>165100</xdr:rowOff>
        </xdr:from>
        <xdr:to>
          <xdr:col>26</xdr:col>
          <xdr:colOff>355600</xdr:colOff>
          <xdr:row>4</xdr:row>
          <xdr:rowOff>146050</xdr:rowOff>
        </xdr:to>
        <xdr:sp macro="" textlink="">
          <xdr:nvSpPr>
            <xdr:cNvPr id="76903" name="Button 103" hidden="1">
              <a:extLst>
                <a:ext uri="{63B3BB69-23CF-44E3-9099-C40C66FF867C}">
                  <a14:compatExt spid="_x0000_s769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107950</xdr:colOff>
          <xdr:row>4</xdr:row>
          <xdr:rowOff>190500</xdr:rowOff>
        </xdr:from>
        <xdr:to>
          <xdr:col>35</xdr:col>
          <xdr:colOff>38100</xdr:colOff>
          <xdr:row>4</xdr:row>
          <xdr:rowOff>552450</xdr:rowOff>
        </xdr:to>
        <xdr:sp macro="" textlink="">
          <xdr:nvSpPr>
            <xdr:cNvPr id="76904" name="Button 104" hidden="1">
              <a:extLst>
                <a:ext uri="{63B3BB69-23CF-44E3-9099-C40C66FF867C}">
                  <a14:compatExt spid="_x0000_s769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400050</xdr:colOff>
          <xdr:row>4</xdr:row>
          <xdr:rowOff>203200</xdr:rowOff>
        </xdr:from>
        <xdr:to>
          <xdr:col>30</xdr:col>
          <xdr:colOff>50800</xdr:colOff>
          <xdr:row>4</xdr:row>
          <xdr:rowOff>565150</xdr:rowOff>
        </xdr:to>
        <xdr:sp macro="" textlink="">
          <xdr:nvSpPr>
            <xdr:cNvPr id="76905" name="Button 105" hidden="1">
              <a:extLst>
                <a:ext uri="{63B3BB69-23CF-44E3-9099-C40C66FF867C}">
                  <a14:compatExt spid="_x0000_s769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241300</xdr:colOff>
          <xdr:row>2</xdr:row>
          <xdr:rowOff>184150</xdr:rowOff>
        </xdr:from>
        <xdr:to>
          <xdr:col>6</xdr:col>
          <xdr:colOff>336550</xdr:colOff>
          <xdr:row>4</xdr:row>
          <xdr:rowOff>165100</xdr:rowOff>
        </xdr:to>
        <xdr:sp macro="" textlink="">
          <xdr:nvSpPr>
            <xdr:cNvPr id="76906" name="Button 106" hidden="1">
              <a:extLst>
                <a:ext uri="{63B3BB69-23CF-44E3-9099-C40C66FF867C}">
                  <a14:compatExt spid="_x0000_s769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4</xdr:row>
          <xdr:rowOff>203200</xdr:rowOff>
        </xdr:from>
        <xdr:to>
          <xdr:col>23</xdr:col>
          <xdr:colOff>209550</xdr:colOff>
          <xdr:row>4</xdr:row>
          <xdr:rowOff>571500</xdr:rowOff>
        </xdr:to>
        <xdr:sp macro="" textlink="">
          <xdr:nvSpPr>
            <xdr:cNvPr id="76907" name="Button 107" hidden="1">
              <a:extLst>
                <a:ext uri="{63B3BB69-23CF-44E3-9099-C40C66FF867C}">
                  <a14:compatExt spid="_x0000_s769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107950</xdr:colOff>
          <xdr:row>2</xdr:row>
          <xdr:rowOff>171450</xdr:rowOff>
        </xdr:from>
        <xdr:to>
          <xdr:col>35</xdr:col>
          <xdr:colOff>38100</xdr:colOff>
          <xdr:row>4</xdr:row>
          <xdr:rowOff>152400</xdr:rowOff>
        </xdr:to>
        <xdr:sp macro="" textlink="">
          <xdr:nvSpPr>
            <xdr:cNvPr id="76908" name="Button 108" hidden="1">
              <a:extLst>
                <a:ext uri="{63B3BB69-23CF-44E3-9099-C40C66FF867C}">
                  <a14:compatExt spid="_x0000_s769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88900</xdr:colOff>
          <xdr:row>2</xdr:row>
          <xdr:rowOff>171450</xdr:rowOff>
        </xdr:from>
        <xdr:to>
          <xdr:col>37</xdr:col>
          <xdr:colOff>304800</xdr:colOff>
          <xdr:row>4</xdr:row>
          <xdr:rowOff>152400</xdr:rowOff>
        </xdr:to>
        <xdr:sp macro="" textlink="">
          <xdr:nvSpPr>
            <xdr:cNvPr id="76909" name="Button 109" hidden="1">
              <a:extLst>
                <a:ext uri="{63B3BB69-23CF-44E3-9099-C40C66FF867C}">
                  <a14:compatExt spid="_x0000_s769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101600</xdr:colOff>
          <xdr:row>4</xdr:row>
          <xdr:rowOff>177800</xdr:rowOff>
        </xdr:from>
        <xdr:to>
          <xdr:col>37</xdr:col>
          <xdr:colOff>311150</xdr:colOff>
          <xdr:row>4</xdr:row>
          <xdr:rowOff>552450</xdr:rowOff>
        </xdr:to>
        <xdr:sp macro="" textlink="">
          <xdr:nvSpPr>
            <xdr:cNvPr id="76910" name="Button 110" hidden="1">
              <a:extLst>
                <a:ext uri="{63B3BB69-23CF-44E3-9099-C40C66FF867C}">
                  <a14:compatExt spid="_x0000_s769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79873" name="Drop Down 1" hidden="1">
              <a:extLst>
                <a:ext uri="{63B3BB69-23CF-44E3-9099-C40C66FF867C}">
                  <a14:compatExt spid="_x0000_s798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79874" name="Drop Down 2" hidden="1">
              <a:extLst>
                <a:ext uri="{63B3BB69-23CF-44E3-9099-C40C66FF867C}">
                  <a14:compatExt spid="_x0000_s79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1600200</xdr:colOff>
          <xdr:row>3</xdr:row>
          <xdr:rowOff>12700</xdr:rowOff>
        </xdr:from>
        <xdr:to>
          <xdr:col>3</xdr:col>
          <xdr:colOff>184150</xdr:colOff>
          <xdr:row>4</xdr:row>
          <xdr:rowOff>190500</xdr:rowOff>
        </xdr:to>
        <xdr:sp macro="" textlink="">
          <xdr:nvSpPr>
            <xdr:cNvPr id="79959" name="Button 87" hidden="1">
              <a:extLst>
                <a:ext uri="{63B3BB69-23CF-44E3-9099-C40C66FF867C}">
                  <a14:compatExt spid="_x0000_s799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3</xdr:row>
          <xdr:rowOff>38100</xdr:rowOff>
        </xdr:from>
        <xdr:to>
          <xdr:col>10</xdr:col>
          <xdr:colOff>50800</xdr:colOff>
          <xdr:row>4</xdr:row>
          <xdr:rowOff>209550</xdr:rowOff>
        </xdr:to>
        <xdr:sp macro="" textlink="">
          <xdr:nvSpPr>
            <xdr:cNvPr id="79960" name="Button 88" hidden="1">
              <a:extLst>
                <a:ext uri="{63B3BB69-23CF-44E3-9099-C40C66FF867C}">
                  <a14:compatExt spid="_x0000_s799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107950</xdr:colOff>
          <xdr:row>3</xdr:row>
          <xdr:rowOff>31750</xdr:rowOff>
        </xdr:from>
        <xdr:to>
          <xdr:col>13</xdr:col>
          <xdr:colOff>203200</xdr:colOff>
          <xdr:row>4</xdr:row>
          <xdr:rowOff>209550</xdr:rowOff>
        </xdr:to>
        <xdr:sp macro="" textlink="">
          <xdr:nvSpPr>
            <xdr:cNvPr id="79961" name="Button 89" hidden="1">
              <a:extLst>
                <a:ext uri="{63B3BB69-23CF-44E3-9099-C40C66FF867C}">
                  <a14:compatExt spid="_x0000_s79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266700</xdr:colOff>
          <xdr:row>3</xdr:row>
          <xdr:rowOff>19050</xdr:rowOff>
        </xdr:from>
        <xdr:to>
          <xdr:col>16</xdr:col>
          <xdr:colOff>361950</xdr:colOff>
          <xdr:row>4</xdr:row>
          <xdr:rowOff>203200</xdr:rowOff>
        </xdr:to>
        <xdr:sp macro="" textlink="">
          <xdr:nvSpPr>
            <xdr:cNvPr id="79962" name="Button 90" hidden="1">
              <a:extLst>
                <a:ext uri="{63B3BB69-23CF-44E3-9099-C40C66FF867C}">
                  <a14:compatExt spid="_x0000_s799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419100</xdr:colOff>
          <xdr:row>3</xdr:row>
          <xdr:rowOff>12700</xdr:rowOff>
        </xdr:from>
        <xdr:to>
          <xdr:col>20</xdr:col>
          <xdr:colOff>69850</xdr:colOff>
          <xdr:row>4</xdr:row>
          <xdr:rowOff>190500</xdr:rowOff>
        </xdr:to>
        <xdr:sp macro="" textlink="">
          <xdr:nvSpPr>
            <xdr:cNvPr id="79963" name="Button 91" hidden="1">
              <a:extLst>
                <a:ext uri="{63B3BB69-23CF-44E3-9099-C40C66FF867C}">
                  <a14:compatExt spid="_x0000_s799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3</xdr:row>
          <xdr:rowOff>12700</xdr:rowOff>
        </xdr:from>
        <xdr:to>
          <xdr:col>23</xdr:col>
          <xdr:colOff>209550</xdr:colOff>
          <xdr:row>4</xdr:row>
          <xdr:rowOff>184150</xdr:rowOff>
        </xdr:to>
        <xdr:sp macro="" textlink="">
          <xdr:nvSpPr>
            <xdr:cNvPr id="79964" name="Button 92" hidden="1">
              <a:extLst>
                <a:ext uri="{63B3BB69-23CF-44E3-9099-C40C66FF867C}">
                  <a14:compatExt spid="_x0000_s79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381000</xdr:colOff>
          <xdr:row>2</xdr:row>
          <xdr:rowOff>171450</xdr:rowOff>
        </xdr:from>
        <xdr:to>
          <xdr:col>30</xdr:col>
          <xdr:colOff>31750</xdr:colOff>
          <xdr:row>4</xdr:row>
          <xdr:rowOff>165100</xdr:rowOff>
        </xdr:to>
        <xdr:sp macro="" textlink="">
          <xdr:nvSpPr>
            <xdr:cNvPr id="79965" name="Button 93" hidden="1">
              <a:extLst>
                <a:ext uri="{63B3BB69-23CF-44E3-9099-C40C66FF867C}">
                  <a14:compatExt spid="_x0000_s799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4</xdr:row>
          <xdr:rowOff>241300</xdr:rowOff>
        </xdr:from>
        <xdr:to>
          <xdr:col>0</xdr:col>
          <xdr:colOff>1536700</xdr:colOff>
          <xdr:row>4</xdr:row>
          <xdr:rowOff>603250</xdr:rowOff>
        </xdr:to>
        <xdr:sp macro="" textlink="">
          <xdr:nvSpPr>
            <xdr:cNvPr id="79967" name="Button 95" hidden="1">
              <a:extLst>
                <a:ext uri="{63B3BB69-23CF-44E3-9099-C40C66FF867C}">
                  <a14:compatExt spid="_x0000_s799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1600200</xdr:colOff>
          <xdr:row>4</xdr:row>
          <xdr:rowOff>241300</xdr:rowOff>
        </xdr:from>
        <xdr:to>
          <xdr:col>3</xdr:col>
          <xdr:colOff>184150</xdr:colOff>
          <xdr:row>4</xdr:row>
          <xdr:rowOff>603250</xdr:rowOff>
        </xdr:to>
        <xdr:sp macro="" textlink="">
          <xdr:nvSpPr>
            <xdr:cNvPr id="79968" name="Button 96" hidden="1">
              <a:extLst>
                <a:ext uri="{63B3BB69-23CF-44E3-9099-C40C66FF867C}">
                  <a14:compatExt spid="_x0000_s799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241300</xdr:colOff>
          <xdr:row>4</xdr:row>
          <xdr:rowOff>247650</xdr:rowOff>
        </xdr:from>
        <xdr:to>
          <xdr:col>6</xdr:col>
          <xdr:colOff>336550</xdr:colOff>
          <xdr:row>5</xdr:row>
          <xdr:rowOff>0</xdr:rowOff>
        </xdr:to>
        <xdr:sp macro="" textlink="">
          <xdr:nvSpPr>
            <xdr:cNvPr id="79969" name="Button 97" hidden="1">
              <a:extLst>
                <a:ext uri="{63B3BB69-23CF-44E3-9099-C40C66FF867C}">
                  <a14:compatExt spid="_x0000_s799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393700</xdr:colOff>
          <xdr:row>4</xdr:row>
          <xdr:rowOff>247650</xdr:rowOff>
        </xdr:from>
        <xdr:to>
          <xdr:col>10</xdr:col>
          <xdr:colOff>38100</xdr:colOff>
          <xdr:row>5</xdr:row>
          <xdr:rowOff>0</xdr:rowOff>
        </xdr:to>
        <xdr:sp macro="" textlink="">
          <xdr:nvSpPr>
            <xdr:cNvPr id="79970" name="Button 98" hidden="1">
              <a:extLst>
                <a:ext uri="{63B3BB69-23CF-44E3-9099-C40C66FF867C}">
                  <a14:compatExt spid="_x0000_s79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4</xdr:row>
          <xdr:rowOff>247650</xdr:rowOff>
        </xdr:from>
        <xdr:to>
          <xdr:col>13</xdr:col>
          <xdr:colOff>190500</xdr:colOff>
          <xdr:row>5</xdr:row>
          <xdr:rowOff>0</xdr:rowOff>
        </xdr:to>
        <xdr:sp macro="" textlink="">
          <xdr:nvSpPr>
            <xdr:cNvPr id="79971" name="Button 99" hidden="1">
              <a:extLst>
                <a:ext uri="{63B3BB69-23CF-44E3-9099-C40C66FF867C}">
                  <a14:compatExt spid="_x0000_s799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260350</xdr:colOff>
          <xdr:row>4</xdr:row>
          <xdr:rowOff>247650</xdr:rowOff>
        </xdr:from>
        <xdr:to>
          <xdr:col>16</xdr:col>
          <xdr:colOff>355600</xdr:colOff>
          <xdr:row>5</xdr:row>
          <xdr:rowOff>0</xdr:rowOff>
        </xdr:to>
        <xdr:sp macro="" textlink="">
          <xdr:nvSpPr>
            <xdr:cNvPr id="79972" name="Button 100" hidden="1">
              <a:extLst>
                <a:ext uri="{63B3BB69-23CF-44E3-9099-C40C66FF867C}">
                  <a14:compatExt spid="_x0000_s799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419100</xdr:colOff>
          <xdr:row>4</xdr:row>
          <xdr:rowOff>247650</xdr:rowOff>
        </xdr:from>
        <xdr:to>
          <xdr:col>20</xdr:col>
          <xdr:colOff>69850</xdr:colOff>
          <xdr:row>5</xdr:row>
          <xdr:rowOff>0</xdr:rowOff>
        </xdr:to>
        <xdr:sp macro="" textlink="">
          <xdr:nvSpPr>
            <xdr:cNvPr id="79973" name="Button 101" hidden="1">
              <a:extLst>
                <a:ext uri="{63B3BB69-23CF-44E3-9099-C40C66FF867C}">
                  <a14:compatExt spid="_x0000_s799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266700</xdr:colOff>
          <xdr:row>4</xdr:row>
          <xdr:rowOff>228600</xdr:rowOff>
        </xdr:from>
        <xdr:to>
          <xdr:col>26</xdr:col>
          <xdr:colOff>361950</xdr:colOff>
          <xdr:row>4</xdr:row>
          <xdr:rowOff>590550</xdr:rowOff>
        </xdr:to>
        <xdr:sp macro="" textlink="">
          <xdr:nvSpPr>
            <xdr:cNvPr id="79974" name="Button 102" hidden="1">
              <a:extLst>
                <a:ext uri="{63B3BB69-23CF-44E3-9099-C40C66FF867C}">
                  <a14:compatExt spid="_x0000_s799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3</xdr:row>
          <xdr:rowOff>12700</xdr:rowOff>
        </xdr:from>
        <xdr:to>
          <xdr:col>0</xdr:col>
          <xdr:colOff>1543050</xdr:colOff>
          <xdr:row>4</xdr:row>
          <xdr:rowOff>184150</xdr:rowOff>
        </xdr:to>
        <xdr:sp macro="" textlink="">
          <xdr:nvSpPr>
            <xdr:cNvPr id="79975" name="Button 103" hidden="1">
              <a:extLst>
                <a:ext uri="{63B3BB69-23CF-44E3-9099-C40C66FF867C}">
                  <a14:compatExt spid="_x0000_s799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260350</xdr:colOff>
          <xdr:row>2</xdr:row>
          <xdr:rowOff>184150</xdr:rowOff>
        </xdr:from>
        <xdr:to>
          <xdr:col>26</xdr:col>
          <xdr:colOff>355600</xdr:colOff>
          <xdr:row>4</xdr:row>
          <xdr:rowOff>165100</xdr:rowOff>
        </xdr:to>
        <xdr:sp macro="" textlink="">
          <xdr:nvSpPr>
            <xdr:cNvPr id="79976" name="Button 104" hidden="1">
              <a:extLst>
                <a:ext uri="{63B3BB69-23CF-44E3-9099-C40C66FF867C}">
                  <a14:compatExt spid="_x0000_s799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107950</xdr:colOff>
          <xdr:row>4</xdr:row>
          <xdr:rowOff>209550</xdr:rowOff>
        </xdr:from>
        <xdr:to>
          <xdr:col>35</xdr:col>
          <xdr:colOff>38100</xdr:colOff>
          <xdr:row>4</xdr:row>
          <xdr:rowOff>571500</xdr:rowOff>
        </xdr:to>
        <xdr:sp macro="" textlink="">
          <xdr:nvSpPr>
            <xdr:cNvPr id="79977" name="Button 105" hidden="1">
              <a:extLst>
                <a:ext uri="{63B3BB69-23CF-44E3-9099-C40C66FF867C}">
                  <a14:compatExt spid="_x0000_s79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400050</xdr:colOff>
          <xdr:row>4</xdr:row>
          <xdr:rowOff>222250</xdr:rowOff>
        </xdr:from>
        <xdr:to>
          <xdr:col>30</xdr:col>
          <xdr:colOff>50800</xdr:colOff>
          <xdr:row>4</xdr:row>
          <xdr:rowOff>584200</xdr:rowOff>
        </xdr:to>
        <xdr:sp macro="" textlink="">
          <xdr:nvSpPr>
            <xdr:cNvPr id="79978" name="Button 106" hidden="1">
              <a:extLst>
                <a:ext uri="{63B3BB69-23CF-44E3-9099-C40C66FF867C}">
                  <a14:compatExt spid="_x0000_s799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241300</xdr:colOff>
          <xdr:row>3</xdr:row>
          <xdr:rowOff>12700</xdr:rowOff>
        </xdr:from>
        <xdr:to>
          <xdr:col>6</xdr:col>
          <xdr:colOff>336550</xdr:colOff>
          <xdr:row>4</xdr:row>
          <xdr:rowOff>184150</xdr:rowOff>
        </xdr:to>
        <xdr:sp macro="" textlink="">
          <xdr:nvSpPr>
            <xdr:cNvPr id="79979" name="Button 107" hidden="1">
              <a:extLst>
                <a:ext uri="{63B3BB69-23CF-44E3-9099-C40C66FF867C}">
                  <a14:compatExt spid="_x0000_s799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4</xdr:row>
          <xdr:rowOff>222250</xdr:rowOff>
        </xdr:from>
        <xdr:to>
          <xdr:col>23</xdr:col>
          <xdr:colOff>209550</xdr:colOff>
          <xdr:row>4</xdr:row>
          <xdr:rowOff>590550</xdr:rowOff>
        </xdr:to>
        <xdr:sp macro="" textlink="">
          <xdr:nvSpPr>
            <xdr:cNvPr id="79980" name="Button 108" hidden="1">
              <a:extLst>
                <a:ext uri="{63B3BB69-23CF-44E3-9099-C40C66FF867C}">
                  <a14:compatExt spid="_x0000_s799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127000</xdr:colOff>
          <xdr:row>3</xdr:row>
          <xdr:rowOff>0</xdr:rowOff>
        </xdr:from>
        <xdr:to>
          <xdr:col>35</xdr:col>
          <xdr:colOff>57150</xdr:colOff>
          <xdr:row>4</xdr:row>
          <xdr:rowOff>171450</xdr:rowOff>
        </xdr:to>
        <xdr:sp macro="" textlink="">
          <xdr:nvSpPr>
            <xdr:cNvPr id="79981" name="Button 109" hidden="1">
              <a:extLst>
                <a:ext uri="{63B3BB69-23CF-44E3-9099-C40C66FF867C}">
                  <a14:compatExt spid="_x0000_s799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107950</xdr:colOff>
          <xdr:row>3</xdr:row>
          <xdr:rowOff>0</xdr:rowOff>
        </xdr:from>
        <xdr:to>
          <xdr:col>37</xdr:col>
          <xdr:colOff>323850</xdr:colOff>
          <xdr:row>4</xdr:row>
          <xdr:rowOff>171450</xdr:rowOff>
        </xdr:to>
        <xdr:sp macro="" textlink="">
          <xdr:nvSpPr>
            <xdr:cNvPr id="79982" name="Button 110" hidden="1">
              <a:extLst>
                <a:ext uri="{63B3BB69-23CF-44E3-9099-C40C66FF867C}">
                  <a14:compatExt spid="_x0000_s799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107950</xdr:colOff>
          <xdr:row>4</xdr:row>
          <xdr:rowOff>209550</xdr:rowOff>
        </xdr:from>
        <xdr:to>
          <xdr:col>37</xdr:col>
          <xdr:colOff>317500</xdr:colOff>
          <xdr:row>4</xdr:row>
          <xdr:rowOff>584200</xdr:rowOff>
        </xdr:to>
        <xdr:sp macro="" textlink="">
          <xdr:nvSpPr>
            <xdr:cNvPr id="79983" name="Button 111" hidden="1">
              <a:extLst>
                <a:ext uri="{63B3BB69-23CF-44E3-9099-C40C66FF867C}">
                  <a14:compatExt spid="_x0000_s799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77825" name="Drop Down 1" hidden="1">
              <a:extLst>
                <a:ext uri="{63B3BB69-23CF-44E3-9099-C40C66FF867C}">
                  <a14:compatExt spid="_x0000_s778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77826" name="Drop Down 2" hidden="1">
              <a:extLst>
                <a:ext uri="{63B3BB69-23CF-44E3-9099-C40C66FF867C}">
                  <a14:compatExt spid="_x0000_s778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1600200</xdr:colOff>
          <xdr:row>2</xdr:row>
          <xdr:rowOff>171450</xdr:rowOff>
        </xdr:from>
        <xdr:to>
          <xdr:col>3</xdr:col>
          <xdr:colOff>438150</xdr:colOff>
          <xdr:row>4</xdr:row>
          <xdr:rowOff>165100</xdr:rowOff>
        </xdr:to>
        <xdr:sp macro="" textlink="">
          <xdr:nvSpPr>
            <xdr:cNvPr id="78498" name="Button 674" hidden="1">
              <a:extLst>
                <a:ext uri="{63B3BB69-23CF-44E3-9099-C40C66FF867C}">
                  <a14:compatExt spid="_x0000_s78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3</xdr:row>
          <xdr:rowOff>12700</xdr:rowOff>
        </xdr:from>
        <xdr:to>
          <xdr:col>10</xdr:col>
          <xdr:colOff>304800</xdr:colOff>
          <xdr:row>4</xdr:row>
          <xdr:rowOff>184150</xdr:rowOff>
        </xdr:to>
        <xdr:sp macro="" textlink="">
          <xdr:nvSpPr>
            <xdr:cNvPr id="78499" name="Button 675" hidden="1">
              <a:extLst>
                <a:ext uri="{63B3BB69-23CF-44E3-9099-C40C66FF867C}">
                  <a14:compatExt spid="_x0000_s78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361950</xdr:colOff>
          <xdr:row>3</xdr:row>
          <xdr:rowOff>0</xdr:rowOff>
        </xdr:from>
        <xdr:to>
          <xdr:col>14</xdr:col>
          <xdr:colOff>12700</xdr:colOff>
          <xdr:row>4</xdr:row>
          <xdr:rowOff>184150</xdr:rowOff>
        </xdr:to>
        <xdr:sp macro="" textlink="">
          <xdr:nvSpPr>
            <xdr:cNvPr id="78500" name="Button 676" hidden="1">
              <a:extLst>
                <a:ext uri="{63B3BB69-23CF-44E3-9099-C40C66FF867C}">
                  <a14:compatExt spid="_x0000_s78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</xdr:colOff>
          <xdr:row>2</xdr:row>
          <xdr:rowOff>184150</xdr:rowOff>
        </xdr:from>
        <xdr:to>
          <xdr:col>17</xdr:col>
          <xdr:colOff>171450</xdr:colOff>
          <xdr:row>4</xdr:row>
          <xdr:rowOff>171450</xdr:rowOff>
        </xdr:to>
        <xdr:sp macro="" textlink="">
          <xdr:nvSpPr>
            <xdr:cNvPr id="78501" name="Button 677" hidden="1">
              <a:extLst>
                <a:ext uri="{63B3BB69-23CF-44E3-9099-C40C66FF867C}">
                  <a14:compatExt spid="_x0000_s78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228600</xdr:colOff>
          <xdr:row>2</xdr:row>
          <xdr:rowOff>171450</xdr:rowOff>
        </xdr:from>
        <xdr:to>
          <xdr:col>20</xdr:col>
          <xdr:colOff>323850</xdr:colOff>
          <xdr:row>4</xdr:row>
          <xdr:rowOff>165100</xdr:rowOff>
        </xdr:to>
        <xdr:sp macro="" textlink="">
          <xdr:nvSpPr>
            <xdr:cNvPr id="78502" name="Button 678" hidden="1">
              <a:extLst>
                <a:ext uri="{63B3BB69-23CF-44E3-9099-C40C66FF867C}">
                  <a14:compatExt spid="_x0000_s78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374650</xdr:colOff>
          <xdr:row>2</xdr:row>
          <xdr:rowOff>171450</xdr:rowOff>
        </xdr:from>
        <xdr:to>
          <xdr:col>24</xdr:col>
          <xdr:colOff>19050</xdr:colOff>
          <xdr:row>4</xdr:row>
          <xdr:rowOff>152400</xdr:rowOff>
        </xdr:to>
        <xdr:sp macro="" textlink="">
          <xdr:nvSpPr>
            <xdr:cNvPr id="78503" name="Button 679" hidden="1">
              <a:extLst>
                <a:ext uri="{63B3BB69-23CF-44E3-9099-C40C66FF867C}">
                  <a14:compatExt spid="_x0000_s78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190500</xdr:colOff>
          <xdr:row>2</xdr:row>
          <xdr:rowOff>146050</xdr:rowOff>
        </xdr:from>
        <xdr:to>
          <xdr:col>30</xdr:col>
          <xdr:colOff>285750</xdr:colOff>
          <xdr:row>4</xdr:row>
          <xdr:rowOff>133350</xdr:rowOff>
        </xdr:to>
        <xdr:sp macro="" textlink="">
          <xdr:nvSpPr>
            <xdr:cNvPr id="78504" name="Button 680" hidden="1">
              <a:extLst>
                <a:ext uri="{63B3BB69-23CF-44E3-9099-C40C66FF867C}">
                  <a14:compatExt spid="_x0000_s78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4</xdr:row>
          <xdr:rowOff>209550</xdr:rowOff>
        </xdr:from>
        <xdr:to>
          <xdr:col>0</xdr:col>
          <xdr:colOff>1536700</xdr:colOff>
          <xdr:row>4</xdr:row>
          <xdr:rowOff>571500</xdr:rowOff>
        </xdr:to>
        <xdr:sp macro="" textlink="">
          <xdr:nvSpPr>
            <xdr:cNvPr id="78506" name="Button 682" hidden="1">
              <a:extLst>
                <a:ext uri="{63B3BB69-23CF-44E3-9099-C40C66FF867C}">
                  <a14:compatExt spid="_x0000_s78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1600200</xdr:colOff>
          <xdr:row>4</xdr:row>
          <xdr:rowOff>209550</xdr:rowOff>
        </xdr:from>
        <xdr:to>
          <xdr:col>3</xdr:col>
          <xdr:colOff>438150</xdr:colOff>
          <xdr:row>4</xdr:row>
          <xdr:rowOff>571500</xdr:rowOff>
        </xdr:to>
        <xdr:sp macro="" textlink="">
          <xdr:nvSpPr>
            <xdr:cNvPr id="78507" name="Button 683" hidden="1">
              <a:extLst>
                <a:ext uri="{63B3BB69-23CF-44E3-9099-C40C66FF867C}">
                  <a14:compatExt spid="_x0000_s78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50800</xdr:colOff>
          <xdr:row>4</xdr:row>
          <xdr:rowOff>222250</xdr:rowOff>
        </xdr:from>
        <xdr:to>
          <xdr:col>7</xdr:col>
          <xdr:colOff>146050</xdr:colOff>
          <xdr:row>4</xdr:row>
          <xdr:rowOff>584200</xdr:rowOff>
        </xdr:to>
        <xdr:sp macro="" textlink="">
          <xdr:nvSpPr>
            <xdr:cNvPr id="78508" name="Button 684" hidden="1">
              <a:extLst>
                <a:ext uri="{63B3BB69-23CF-44E3-9099-C40C66FF867C}">
                  <a14:compatExt spid="_x0000_s78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203200</xdr:colOff>
          <xdr:row>4</xdr:row>
          <xdr:rowOff>222250</xdr:rowOff>
        </xdr:from>
        <xdr:to>
          <xdr:col>10</xdr:col>
          <xdr:colOff>298450</xdr:colOff>
          <xdr:row>4</xdr:row>
          <xdr:rowOff>584200</xdr:rowOff>
        </xdr:to>
        <xdr:sp macro="" textlink="">
          <xdr:nvSpPr>
            <xdr:cNvPr id="78509" name="Button 685" hidden="1">
              <a:extLst>
                <a:ext uri="{63B3BB69-23CF-44E3-9099-C40C66FF867C}">
                  <a14:compatExt spid="_x0000_s78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355600</xdr:colOff>
          <xdr:row>4</xdr:row>
          <xdr:rowOff>222250</xdr:rowOff>
        </xdr:from>
        <xdr:to>
          <xdr:col>14</xdr:col>
          <xdr:colOff>0</xdr:colOff>
          <xdr:row>4</xdr:row>
          <xdr:rowOff>584200</xdr:rowOff>
        </xdr:to>
        <xdr:sp macro="" textlink="">
          <xdr:nvSpPr>
            <xdr:cNvPr id="78510" name="Button 686" hidden="1">
              <a:extLst>
                <a:ext uri="{63B3BB69-23CF-44E3-9099-C40C66FF867C}">
                  <a14:compatExt spid="_x0000_s78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69850</xdr:colOff>
          <xdr:row>4</xdr:row>
          <xdr:rowOff>222250</xdr:rowOff>
        </xdr:from>
        <xdr:to>
          <xdr:col>17</xdr:col>
          <xdr:colOff>165100</xdr:colOff>
          <xdr:row>4</xdr:row>
          <xdr:rowOff>584200</xdr:rowOff>
        </xdr:to>
        <xdr:sp macro="" textlink="">
          <xdr:nvSpPr>
            <xdr:cNvPr id="78511" name="Button 687" hidden="1">
              <a:extLst>
                <a:ext uri="{63B3BB69-23CF-44E3-9099-C40C66FF867C}">
                  <a14:compatExt spid="_x0000_s78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228600</xdr:colOff>
          <xdr:row>4</xdr:row>
          <xdr:rowOff>222250</xdr:rowOff>
        </xdr:from>
        <xdr:to>
          <xdr:col>20</xdr:col>
          <xdr:colOff>323850</xdr:colOff>
          <xdr:row>4</xdr:row>
          <xdr:rowOff>584200</xdr:rowOff>
        </xdr:to>
        <xdr:sp macro="" textlink="">
          <xdr:nvSpPr>
            <xdr:cNvPr id="78512" name="Button 688" hidden="1">
              <a:extLst>
                <a:ext uri="{63B3BB69-23CF-44E3-9099-C40C66FF867C}">
                  <a14:compatExt spid="_x0000_s78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76200</xdr:colOff>
          <xdr:row>4</xdr:row>
          <xdr:rowOff>203200</xdr:rowOff>
        </xdr:from>
        <xdr:to>
          <xdr:col>27</xdr:col>
          <xdr:colOff>171450</xdr:colOff>
          <xdr:row>4</xdr:row>
          <xdr:rowOff>565150</xdr:rowOff>
        </xdr:to>
        <xdr:sp macro="" textlink="">
          <xdr:nvSpPr>
            <xdr:cNvPr id="78513" name="Button 689" hidden="1">
              <a:extLst>
                <a:ext uri="{63B3BB69-23CF-44E3-9099-C40C66FF867C}">
                  <a14:compatExt spid="_x0000_s78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2</xdr:row>
          <xdr:rowOff>171450</xdr:rowOff>
        </xdr:from>
        <xdr:to>
          <xdr:col>0</xdr:col>
          <xdr:colOff>1543050</xdr:colOff>
          <xdr:row>4</xdr:row>
          <xdr:rowOff>152400</xdr:rowOff>
        </xdr:to>
        <xdr:sp macro="" textlink="">
          <xdr:nvSpPr>
            <xdr:cNvPr id="78514" name="Button 690" hidden="1">
              <a:extLst>
                <a:ext uri="{63B3BB69-23CF-44E3-9099-C40C66FF867C}">
                  <a14:compatExt spid="_x0000_s78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69850</xdr:colOff>
          <xdr:row>2</xdr:row>
          <xdr:rowOff>152400</xdr:rowOff>
        </xdr:from>
        <xdr:to>
          <xdr:col>27</xdr:col>
          <xdr:colOff>165100</xdr:colOff>
          <xdr:row>4</xdr:row>
          <xdr:rowOff>133350</xdr:rowOff>
        </xdr:to>
        <xdr:sp macro="" textlink="">
          <xdr:nvSpPr>
            <xdr:cNvPr id="78515" name="Button 691" hidden="1">
              <a:extLst>
                <a:ext uri="{63B3BB69-23CF-44E3-9099-C40C66FF867C}">
                  <a14:compatExt spid="_x0000_s78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361950</xdr:colOff>
          <xdr:row>4</xdr:row>
          <xdr:rowOff>184150</xdr:rowOff>
        </xdr:from>
        <xdr:to>
          <xdr:col>35</xdr:col>
          <xdr:colOff>298450</xdr:colOff>
          <xdr:row>4</xdr:row>
          <xdr:rowOff>546100</xdr:rowOff>
        </xdr:to>
        <xdr:sp macro="" textlink="">
          <xdr:nvSpPr>
            <xdr:cNvPr id="78516" name="Button 692" hidden="1">
              <a:extLst>
                <a:ext uri="{63B3BB69-23CF-44E3-9099-C40C66FF867C}">
                  <a14:compatExt spid="_x0000_s78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209550</xdr:colOff>
          <xdr:row>4</xdr:row>
          <xdr:rowOff>190500</xdr:rowOff>
        </xdr:from>
        <xdr:to>
          <xdr:col>30</xdr:col>
          <xdr:colOff>304800</xdr:colOff>
          <xdr:row>4</xdr:row>
          <xdr:rowOff>552450</xdr:rowOff>
        </xdr:to>
        <xdr:sp macro="" textlink="">
          <xdr:nvSpPr>
            <xdr:cNvPr id="78517" name="Button 693" hidden="1">
              <a:extLst>
                <a:ext uri="{63B3BB69-23CF-44E3-9099-C40C66FF867C}">
                  <a14:compatExt spid="_x0000_s78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50800</xdr:colOff>
          <xdr:row>2</xdr:row>
          <xdr:rowOff>171450</xdr:rowOff>
        </xdr:from>
        <xdr:to>
          <xdr:col>7</xdr:col>
          <xdr:colOff>146050</xdr:colOff>
          <xdr:row>4</xdr:row>
          <xdr:rowOff>152400</xdr:rowOff>
        </xdr:to>
        <xdr:sp macro="" textlink="">
          <xdr:nvSpPr>
            <xdr:cNvPr id="78518" name="Button 694" hidden="1">
              <a:extLst>
                <a:ext uri="{63B3BB69-23CF-44E3-9099-C40C66FF867C}">
                  <a14:compatExt spid="_x0000_s78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374650</xdr:colOff>
          <xdr:row>4</xdr:row>
          <xdr:rowOff>190500</xdr:rowOff>
        </xdr:from>
        <xdr:to>
          <xdr:col>24</xdr:col>
          <xdr:colOff>19050</xdr:colOff>
          <xdr:row>4</xdr:row>
          <xdr:rowOff>565150</xdr:rowOff>
        </xdr:to>
        <xdr:sp macro="" textlink="">
          <xdr:nvSpPr>
            <xdr:cNvPr id="78519" name="Button 695" hidden="1">
              <a:extLst>
                <a:ext uri="{63B3BB69-23CF-44E3-9099-C40C66FF867C}">
                  <a14:compatExt spid="_x0000_s78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381000</xdr:colOff>
          <xdr:row>2</xdr:row>
          <xdr:rowOff>146050</xdr:rowOff>
        </xdr:from>
        <xdr:to>
          <xdr:col>35</xdr:col>
          <xdr:colOff>317500</xdr:colOff>
          <xdr:row>4</xdr:row>
          <xdr:rowOff>127000</xdr:rowOff>
        </xdr:to>
        <xdr:sp macro="" textlink="">
          <xdr:nvSpPr>
            <xdr:cNvPr id="78532" name="Button 708" hidden="1">
              <a:extLst>
                <a:ext uri="{63B3BB69-23CF-44E3-9099-C40C66FF867C}">
                  <a14:compatExt spid="_x0000_s78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355600</xdr:colOff>
          <xdr:row>2</xdr:row>
          <xdr:rowOff>152400</xdr:rowOff>
        </xdr:from>
        <xdr:to>
          <xdr:col>37</xdr:col>
          <xdr:colOff>571500</xdr:colOff>
          <xdr:row>4</xdr:row>
          <xdr:rowOff>133350</xdr:rowOff>
        </xdr:to>
        <xdr:sp macro="" textlink="">
          <xdr:nvSpPr>
            <xdr:cNvPr id="78533" name="Button 709" hidden="1">
              <a:extLst>
                <a:ext uri="{63B3BB69-23CF-44E3-9099-C40C66FF867C}">
                  <a14:compatExt spid="_x0000_s78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336550</xdr:colOff>
          <xdr:row>4</xdr:row>
          <xdr:rowOff>165100</xdr:rowOff>
        </xdr:from>
        <xdr:to>
          <xdr:col>37</xdr:col>
          <xdr:colOff>546100</xdr:colOff>
          <xdr:row>4</xdr:row>
          <xdr:rowOff>533400</xdr:rowOff>
        </xdr:to>
        <xdr:sp macro="" textlink="">
          <xdr:nvSpPr>
            <xdr:cNvPr id="78541" name="Button 717" hidden="1">
              <a:extLst>
                <a:ext uri="{63B3BB69-23CF-44E3-9099-C40C66FF867C}">
                  <a14:compatExt spid="_x0000_s78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82945" name="Drop Down 1" hidden="1">
              <a:extLst>
                <a:ext uri="{63B3BB69-23CF-44E3-9099-C40C66FF867C}">
                  <a14:compatExt spid="_x0000_s829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82946" name="Drop Down 2" hidden="1">
              <a:extLst>
                <a:ext uri="{63B3BB69-23CF-44E3-9099-C40C66FF867C}">
                  <a14:compatExt spid="_x0000_s829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1612900</xdr:colOff>
          <xdr:row>2</xdr:row>
          <xdr:rowOff>184150</xdr:rowOff>
        </xdr:from>
        <xdr:to>
          <xdr:col>4</xdr:col>
          <xdr:colOff>0</xdr:colOff>
          <xdr:row>4</xdr:row>
          <xdr:rowOff>171450</xdr:rowOff>
        </xdr:to>
        <xdr:sp macro="" textlink="">
          <xdr:nvSpPr>
            <xdr:cNvPr id="83038" name="Button 94" hidden="1">
              <a:extLst>
                <a:ext uri="{63B3BB69-23CF-44E3-9099-C40C66FF867C}">
                  <a14:compatExt spid="_x0000_s83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222250</xdr:colOff>
          <xdr:row>3</xdr:row>
          <xdr:rowOff>19050</xdr:rowOff>
        </xdr:from>
        <xdr:to>
          <xdr:col>10</xdr:col>
          <xdr:colOff>317500</xdr:colOff>
          <xdr:row>4</xdr:row>
          <xdr:rowOff>190500</xdr:rowOff>
        </xdr:to>
        <xdr:sp macro="" textlink="">
          <xdr:nvSpPr>
            <xdr:cNvPr id="83039" name="Button 95" hidden="1">
              <a:extLst>
                <a:ext uri="{63B3BB69-23CF-44E3-9099-C40C66FF867C}">
                  <a14:compatExt spid="_x0000_s83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374650</xdr:colOff>
          <xdr:row>3</xdr:row>
          <xdr:rowOff>12700</xdr:rowOff>
        </xdr:from>
        <xdr:to>
          <xdr:col>14</xdr:col>
          <xdr:colOff>19050</xdr:colOff>
          <xdr:row>4</xdr:row>
          <xdr:rowOff>190500</xdr:rowOff>
        </xdr:to>
        <xdr:sp macro="" textlink="">
          <xdr:nvSpPr>
            <xdr:cNvPr id="83040" name="Button 96" hidden="1">
              <a:extLst>
                <a:ext uri="{63B3BB69-23CF-44E3-9099-C40C66FF867C}">
                  <a14:compatExt spid="_x0000_s83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88900</xdr:colOff>
          <xdr:row>3</xdr:row>
          <xdr:rowOff>0</xdr:rowOff>
        </xdr:from>
        <xdr:to>
          <xdr:col>17</xdr:col>
          <xdr:colOff>184150</xdr:colOff>
          <xdr:row>4</xdr:row>
          <xdr:rowOff>184150</xdr:rowOff>
        </xdr:to>
        <xdr:sp macro="" textlink="">
          <xdr:nvSpPr>
            <xdr:cNvPr id="83041" name="Button 97" hidden="1">
              <a:extLst>
                <a:ext uri="{63B3BB69-23CF-44E3-9099-C40C66FF867C}">
                  <a14:compatExt spid="_x0000_s83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241300</xdr:colOff>
          <xdr:row>2</xdr:row>
          <xdr:rowOff>184150</xdr:rowOff>
        </xdr:from>
        <xdr:to>
          <xdr:col>20</xdr:col>
          <xdr:colOff>336550</xdr:colOff>
          <xdr:row>4</xdr:row>
          <xdr:rowOff>171450</xdr:rowOff>
        </xdr:to>
        <xdr:sp macro="" textlink="">
          <xdr:nvSpPr>
            <xdr:cNvPr id="83042" name="Button 98" hidden="1">
              <a:extLst>
                <a:ext uri="{63B3BB69-23CF-44E3-9099-C40C66FF867C}">
                  <a14:compatExt spid="_x0000_s83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381000</xdr:colOff>
          <xdr:row>2</xdr:row>
          <xdr:rowOff>184150</xdr:rowOff>
        </xdr:from>
        <xdr:to>
          <xdr:col>24</xdr:col>
          <xdr:colOff>31750</xdr:colOff>
          <xdr:row>4</xdr:row>
          <xdr:rowOff>165100</xdr:rowOff>
        </xdr:to>
        <xdr:sp macro="" textlink="">
          <xdr:nvSpPr>
            <xdr:cNvPr id="83043" name="Button 99" hidden="1">
              <a:extLst>
                <a:ext uri="{63B3BB69-23CF-44E3-9099-C40C66FF867C}">
                  <a14:compatExt spid="_x0000_s83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203200</xdr:colOff>
          <xdr:row>2</xdr:row>
          <xdr:rowOff>152400</xdr:rowOff>
        </xdr:from>
        <xdr:to>
          <xdr:col>30</xdr:col>
          <xdr:colOff>298450</xdr:colOff>
          <xdr:row>4</xdr:row>
          <xdr:rowOff>146050</xdr:rowOff>
        </xdr:to>
        <xdr:sp macro="" textlink="">
          <xdr:nvSpPr>
            <xdr:cNvPr id="83044" name="Button 100" hidden="1">
              <a:extLst>
                <a:ext uri="{63B3BB69-23CF-44E3-9099-C40C66FF867C}">
                  <a14:compatExt spid="_x0000_s83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4</xdr:row>
          <xdr:rowOff>222250</xdr:rowOff>
        </xdr:from>
        <xdr:to>
          <xdr:col>0</xdr:col>
          <xdr:colOff>1543050</xdr:colOff>
          <xdr:row>4</xdr:row>
          <xdr:rowOff>584200</xdr:rowOff>
        </xdr:to>
        <xdr:sp macro="" textlink="">
          <xdr:nvSpPr>
            <xdr:cNvPr id="83046" name="Button 102" hidden="1">
              <a:extLst>
                <a:ext uri="{63B3BB69-23CF-44E3-9099-C40C66FF867C}">
                  <a14:compatExt spid="_x0000_s83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1612900</xdr:colOff>
          <xdr:row>4</xdr:row>
          <xdr:rowOff>222250</xdr:rowOff>
        </xdr:from>
        <xdr:to>
          <xdr:col>4</xdr:col>
          <xdr:colOff>0</xdr:colOff>
          <xdr:row>4</xdr:row>
          <xdr:rowOff>584200</xdr:rowOff>
        </xdr:to>
        <xdr:sp macro="" textlink="">
          <xdr:nvSpPr>
            <xdr:cNvPr id="83047" name="Button 103" hidden="1">
              <a:extLst>
                <a:ext uri="{63B3BB69-23CF-44E3-9099-C40C66FF867C}">
                  <a14:compatExt spid="_x0000_s83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228600</xdr:rowOff>
        </xdr:from>
        <xdr:to>
          <xdr:col>7</xdr:col>
          <xdr:colOff>152400</xdr:colOff>
          <xdr:row>4</xdr:row>
          <xdr:rowOff>590550</xdr:rowOff>
        </xdr:to>
        <xdr:sp macro="" textlink="">
          <xdr:nvSpPr>
            <xdr:cNvPr id="83048" name="Button 104" hidden="1">
              <a:extLst>
                <a:ext uri="{63B3BB69-23CF-44E3-9099-C40C66FF867C}">
                  <a14:compatExt spid="_x0000_s83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4</xdr:row>
          <xdr:rowOff>228600</xdr:rowOff>
        </xdr:from>
        <xdr:to>
          <xdr:col>10</xdr:col>
          <xdr:colOff>304800</xdr:colOff>
          <xdr:row>4</xdr:row>
          <xdr:rowOff>590550</xdr:rowOff>
        </xdr:to>
        <xdr:sp macro="" textlink="">
          <xdr:nvSpPr>
            <xdr:cNvPr id="83049" name="Button 105" hidden="1">
              <a:extLst>
                <a:ext uri="{63B3BB69-23CF-44E3-9099-C40C66FF867C}">
                  <a14:compatExt spid="_x0000_s83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361950</xdr:colOff>
          <xdr:row>4</xdr:row>
          <xdr:rowOff>228600</xdr:rowOff>
        </xdr:from>
        <xdr:to>
          <xdr:col>14</xdr:col>
          <xdr:colOff>12700</xdr:colOff>
          <xdr:row>4</xdr:row>
          <xdr:rowOff>590550</xdr:rowOff>
        </xdr:to>
        <xdr:sp macro="" textlink="">
          <xdr:nvSpPr>
            <xdr:cNvPr id="83050" name="Button 106" hidden="1">
              <a:extLst>
                <a:ext uri="{63B3BB69-23CF-44E3-9099-C40C66FF867C}">
                  <a14:compatExt spid="_x0000_s83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</xdr:colOff>
          <xdr:row>4</xdr:row>
          <xdr:rowOff>228600</xdr:rowOff>
        </xdr:from>
        <xdr:to>
          <xdr:col>17</xdr:col>
          <xdr:colOff>171450</xdr:colOff>
          <xdr:row>4</xdr:row>
          <xdr:rowOff>590550</xdr:rowOff>
        </xdr:to>
        <xdr:sp macro="" textlink="">
          <xdr:nvSpPr>
            <xdr:cNvPr id="83051" name="Button 107" hidden="1">
              <a:extLst>
                <a:ext uri="{63B3BB69-23CF-44E3-9099-C40C66FF867C}">
                  <a14:compatExt spid="_x0000_s83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241300</xdr:colOff>
          <xdr:row>4</xdr:row>
          <xdr:rowOff>228600</xdr:rowOff>
        </xdr:from>
        <xdr:to>
          <xdr:col>20</xdr:col>
          <xdr:colOff>336550</xdr:colOff>
          <xdr:row>4</xdr:row>
          <xdr:rowOff>590550</xdr:rowOff>
        </xdr:to>
        <xdr:sp macro="" textlink="">
          <xdr:nvSpPr>
            <xdr:cNvPr id="83052" name="Button 108" hidden="1">
              <a:extLst>
                <a:ext uri="{63B3BB69-23CF-44E3-9099-C40C66FF867C}">
                  <a14:compatExt spid="_x0000_s83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88900</xdr:colOff>
          <xdr:row>4</xdr:row>
          <xdr:rowOff>209550</xdr:rowOff>
        </xdr:from>
        <xdr:to>
          <xdr:col>27</xdr:col>
          <xdr:colOff>184150</xdr:colOff>
          <xdr:row>4</xdr:row>
          <xdr:rowOff>571500</xdr:rowOff>
        </xdr:to>
        <xdr:sp macro="" textlink="">
          <xdr:nvSpPr>
            <xdr:cNvPr id="83053" name="Button 109" hidden="1">
              <a:extLst>
                <a:ext uri="{63B3BB69-23CF-44E3-9099-C40C66FF867C}">
                  <a14:compatExt spid="_x0000_s83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</xdr:row>
          <xdr:rowOff>184150</xdr:rowOff>
        </xdr:from>
        <xdr:to>
          <xdr:col>0</xdr:col>
          <xdr:colOff>1555750</xdr:colOff>
          <xdr:row>4</xdr:row>
          <xdr:rowOff>165100</xdr:rowOff>
        </xdr:to>
        <xdr:sp macro="" textlink="">
          <xdr:nvSpPr>
            <xdr:cNvPr id="83054" name="Button 110" hidden="1">
              <a:extLst>
                <a:ext uri="{63B3BB69-23CF-44E3-9099-C40C66FF867C}">
                  <a14:compatExt spid="_x0000_s83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76200</xdr:colOff>
          <xdr:row>2</xdr:row>
          <xdr:rowOff>165100</xdr:rowOff>
        </xdr:from>
        <xdr:to>
          <xdr:col>27</xdr:col>
          <xdr:colOff>171450</xdr:colOff>
          <xdr:row>4</xdr:row>
          <xdr:rowOff>146050</xdr:rowOff>
        </xdr:to>
        <xdr:sp macro="" textlink="">
          <xdr:nvSpPr>
            <xdr:cNvPr id="83055" name="Button 111" hidden="1">
              <a:extLst>
                <a:ext uri="{63B3BB69-23CF-44E3-9099-C40C66FF867C}">
                  <a14:compatExt spid="_x0000_s83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374650</xdr:colOff>
          <xdr:row>4</xdr:row>
          <xdr:rowOff>190500</xdr:rowOff>
        </xdr:from>
        <xdr:to>
          <xdr:col>35</xdr:col>
          <xdr:colOff>304800</xdr:colOff>
          <xdr:row>4</xdr:row>
          <xdr:rowOff>552450</xdr:rowOff>
        </xdr:to>
        <xdr:sp macro="" textlink="">
          <xdr:nvSpPr>
            <xdr:cNvPr id="83056" name="Button 112" hidden="1">
              <a:extLst>
                <a:ext uri="{63B3BB69-23CF-44E3-9099-C40C66FF867C}">
                  <a14:compatExt spid="_x0000_s83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222250</xdr:colOff>
          <xdr:row>4</xdr:row>
          <xdr:rowOff>203200</xdr:rowOff>
        </xdr:from>
        <xdr:to>
          <xdr:col>30</xdr:col>
          <xdr:colOff>317500</xdr:colOff>
          <xdr:row>4</xdr:row>
          <xdr:rowOff>565150</xdr:rowOff>
        </xdr:to>
        <xdr:sp macro="" textlink="">
          <xdr:nvSpPr>
            <xdr:cNvPr id="83057" name="Button 113" hidden="1">
              <a:extLst>
                <a:ext uri="{63B3BB69-23CF-44E3-9099-C40C66FF867C}">
                  <a14:compatExt spid="_x0000_s83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2</xdr:row>
          <xdr:rowOff>184150</xdr:rowOff>
        </xdr:from>
        <xdr:to>
          <xdr:col>7</xdr:col>
          <xdr:colOff>152400</xdr:colOff>
          <xdr:row>4</xdr:row>
          <xdr:rowOff>165100</xdr:rowOff>
        </xdr:to>
        <xdr:sp macro="" textlink="">
          <xdr:nvSpPr>
            <xdr:cNvPr id="83058" name="Button 114" hidden="1">
              <a:extLst>
                <a:ext uri="{63B3BB69-23CF-44E3-9099-C40C66FF867C}">
                  <a14:compatExt spid="_x0000_s83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381000</xdr:colOff>
          <xdr:row>4</xdr:row>
          <xdr:rowOff>203200</xdr:rowOff>
        </xdr:from>
        <xdr:to>
          <xdr:col>24</xdr:col>
          <xdr:colOff>31750</xdr:colOff>
          <xdr:row>4</xdr:row>
          <xdr:rowOff>571500</xdr:rowOff>
        </xdr:to>
        <xdr:sp macro="" textlink="">
          <xdr:nvSpPr>
            <xdr:cNvPr id="83059" name="Button 115" hidden="1">
              <a:extLst>
                <a:ext uri="{63B3BB69-23CF-44E3-9099-C40C66FF867C}">
                  <a14:compatExt spid="_x0000_s83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374650</xdr:colOff>
          <xdr:row>2</xdr:row>
          <xdr:rowOff>152400</xdr:rowOff>
        </xdr:from>
        <xdr:to>
          <xdr:col>35</xdr:col>
          <xdr:colOff>304800</xdr:colOff>
          <xdr:row>4</xdr:row>
          <xdr:rowOff>133350</xdr:rowOff>
        </xdr:to>
        <xdr:sp macro="" textlink="">
          <xdr:nvSpPr>
            <xdr:cNvPr id="83060" name="Button 116" hidden="1">
              <a:extLst>
                <a:ext uri="{63B3BB69-23CF-44E3-9099-C40C66FF867C}">
                  <a14:compatExt spid="_x0000_s83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355600</xdr:colOff>
          <xdr:row>2</xdr:row>
          <xdr:rowOff>152400</xdr:rowOff>
        </xdr:from>
        <xdr:to>
          <xdr:col>37</xdr:col>
          <xdr:colOff>571500</xdr:colOff>
          <xdr:row>4</xdr:row>
          <xdr:rowOff>133350</xdr:rowOff>
        </xdr:to>
        <xdr:sp macro="" textlink="">
          <xdr:nvSpPr>
            <xdr:cNvPr id="83061" name="Button 117" hidden="1">
              <a:extLst>
                <a:ext uri="{63B3BB69-23CF-44E3-9099-C40C66FF867C}">
                  <a14:compatExt spid="_x0000_s83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361950</xdr:colOff>
          <xdr:row>4</xdr:row>
          <xdr:rowOff>184150</xdr:rowOff>
        </xdr:from>
        <xdr:to>
          <xdr:col>37</xdr:col>
          <xdr:colOff>590550</xdr:colOff>
          <xdr:row>4</xdr:row>
          <xdr:rowOff>546100</xdr:rowOff>
        </xdr:to>
        <xdr:sp macro="" textlink="">
          <xdr:nvSpPr>
            <xdr:cNvPr id="83063" name="Button 119" hidden="1">
              <a:extLst>
                <a:ext uri="{63B3BB69-23CF-44E3-9099-C40C66FF867C}">
                  <a14:compatExt spid="_x0000_s83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83969" name="Drop Down 1" hidden="1">
              <a:extLst>
                <a:ext uri="{63B3BB69-23CF-44E3-9099-C40C66FF867C}">
                  <a14:compatExt spid="_x0000_s839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83970" name="Drop Down 2" hidden="1">
              <a:extLst>
                <a:ext uri="{63B3BB69-23CF-44E3-9099-C40C66FF867C}">
                  <a14:compatExt spid="_x0000_s83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1619250</xdr:colOff>
          <xdr:row>2</xdr:row>
          <xdr:rowOff>165100</xdr:rowOff>
        </xdr:from>
        <xdr:to>
          <xdr:col>4</xdr:col>
          <xdr:colOff>12700</xdr:colOff>
          <xdr:row>4</xdr:row>
          <xdr:rowOff>152400</xdr:rowOff>
        </xdr:to>
        <xdr:sp macro="" textlink="">
          <xdr:nvSpPr>
            <xdr:cNvPr id="84018" name="Button 50" hidden="1">
              <a:extLst>
                <a:ext uri="{63B3BB69-23CF-44E3-9099-C40C66FF867C}">
                  <a14:compatExt spid="_x0000_s840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0</xdr:rowOff>
        </xdr:from>
        <xdr:to>
          <xdr:col>10</xdr:col>
          <xdr:colOff>323850</xdr:colOff>
          <xdr:row>4</xdr:row>
          <xdr:rowOff>171450</xdr:rowOff>
        </xdr:to>
        <xdr:sp macro="" textlink="">
          <xdr:nvSpPr>
            <xdr:cNvPr id="84019" name="Button 51" hidden="1">
              <a:extLst>
                <a:ext uri="{63B3BB69-23CF-44E3-9099-C40C66FF867C}">
                  <a14:compatExt spid="_x0000_s840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381000</xdr:colOff>
          <xdr:row>2</xdr:row>
          <xdr:rowOff>184150</xdr:rowOff>
        </xdr:from>
        <xdr:to>
          <xdr:col>14</xdr:col>
          <xdr:colOff>31750</xdr:colOff>
          <xdr:row>4</xdr:row>
          <xdr:rowOff>171450</xdr:rowOff>
        </xdr:to>
        <xdr:sp macro="" textlink="">
          <xdr:nvSpPr>
            <xdr:cNvPr id="84020" name="Button 52" hidden="1">
              <a:extLst>
                <a:ext uri="{63B3BB69-23CF-44E3-9099-C40C66FF867C}">
                  <a14:compatExt spid="_x0000_s840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95250</xdr:colOff>
          <xdr:row>2</xdr:row>
          <xdr:rowOff>171450</xdr:rowOff>
        </xdr:from>
        <xdr:to>
          <xdr:col>17</xdr:col>
          <xdr:colOff>190500</xdr:colOff>
          <xdr:row>4</xdr:row>
          <xdr:rowOff>165100</xdr:rowOff>
        </xdr:to>
        <xdr:sp macro="" textlink="">
          <xdr:nvSpPr>
            <xdr:cNvPr id="84021" name="Button 53" hidden="1">
              <a:extLst>
                <a:ext uri="{63B3BB69-23CF-44E3-9099-C40C66FF867C}">
                  <a14:compatExt spid="_x0000_s840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247650</xdr:colOff>
          <xdr:row>2</xdr:row>
          <xdr:rowOff>165100</xdr:rowOff>
        </xdr:from>
        <xdr:to>
          <xdr:col>20</xdr:col>
          <xdr:colOff>342900</xdr:colOff>
          <xdr:row>4</xdr:row>
          <xdr:rowOff>152400</xdr:rowOff>
        </xdr:to>
        <xdr:sp macro="" textlink="">
          <xdr:nvSpPr>
            <xdr:cNvPr id="84022" name="Button 54" hidden="1">
              <a:extLst>
                <a:ext uri="{63B3BB69-23CF-44E3-9099-C40C66FF867C}">
                  <a14:compatExt spid="_x0000_s840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393700</xdr:colOff>
          <xdr:row>2</xdr:row>
          <xdr:rowOff>165100</xdr:rowOff>
        </xdr:from>
        <xdr:to>
          <xdr:col>24</xdr:col>
          <xdr:colOff>38100</xdr:colOff>
          <xdr:row>4</xdr:row>
          <xdr:rowOff>146050</xdr:rowOff>
        </xdr:to>
        <xdr:sp macro="" textlink="">
          <xdr:nvSpPr>
            <xdr:cNvPr id="84023" name="Button 55" hidden="1">
              <a:extLst>
                <a:ext uri="{63B3BB69-23CF-44E3-9099-C40C66FF867C}">
                  <a14:compatExt spid="_x0000_s840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209550</xdr:colOff>
          <xdr:row>2</xdr:row>
          <xdr:rowOff>133350</xdr:rowOff>
        </xdr:from>
        <xdr:to>
          <xdr:col>30</xdr:col>
          <xdr:colOff>304800</xdr:colOff>
          <xdr:row>4</xdr:row>
          <xdr:rowOff>127000</xdr:rowOff>
        </xdr:to>
        <xdr:sp macro="" textlink="">
          <xdr:nvSpPr>
            <xdr:cNvPr id="84024" name="Button 56" hidden="1">
              <a:extLst>
                <a:ext uri="{63B3BB69-23CF-44E3-9099-C40C66FF867C}">
                  <a14:compatExt spid="_x0000_s840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4</xdr:row>
          <xdr:rowOff>203200</xdr:rowOff>
        </xdr:from>
        <xdr:to>
          <xdr:col>0</xdr:col>
          <xdr:colOff>1555750</xdr:colOff>
          <xdr:row>4</xdr:row>
          <xdr:rowOff>565150</xdr:rowOff>
        </xdr:to>
        <xdr:sp macro="" textlink="">
          <xdr:nvSpPr>
            <xdr:cNvPr id="84026" name="Button 58" hidden="1">
              <a:extLst>
                <a:ext uri="{63B3BB69-23CF-44E3-9099-C40C66FF867C}">
                  <a14:compatExt spid="_x0000_s84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1619250</xdr:colOff>
          <xdr:row>4</xdr:row>
          <xdr:rowOff>203200</xdr:rowOff>
        </xdr:from>
        <xdr:to>
          <xdr:col>4</xdr:col>
          <xdr:colOff>12700</xdr:colOff>
          <xdr:row>4</xdr:row>
          <xdr:rowOff>565150</xdr:rowOff>
        </xdr:to>
        <xdr:sp macro="" textlink="">
          <xdr:nvSpPr>
            <xdr:cNvPr id="84027" name="Button 59" hidden="1">
              <a:extLst>
                <a:ext uri="{63B3BB69-23CF-44E3-9099-C40C66FF867C}">
                  <a14:compatExt spid="_x0000_s84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69850</xdr:colOff>
          <xdr:row>4</xdr:row>
          <xdr:rowOff>209550</xdr:rowOff>
        </xdr:from>
        <xdr:to>
          <xdr:col>7</xdr:col>
          <xdr:colOff>165100</xdr:colOff>
          <xdr:row>4</xdr:row>
          <xdr:rowOff>571500</xdr:rowOff>
        </xdr:to>
        <xdr:sp macro="" textlink="">
          <xdr:nvSpPr>
            <xdr:cNvPr id="84028" name="Button 60" hidden="1">
              <a:extLst>
                <a:ext uri="{63B3BB69-23CF-44E3-9099-C40C66FF867C}">
                  <a14:compatExt spid="_x0000_s84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222250</xdr:colOff>
          <xdr:row>4</xdr:row>
          <xdr:rowOff>209550</xdr:rowOff>
        </xdr:from>
        <xdr:to>
          <xdr:col>10</xdr:col>
          <xdr:colOff>317500</xdr:colOff>
          <xdr:row>4</xdr:row>
          <xdr:rowOff>571500</xdr:rowOff>
        </xdr:to>
        <xdr:sp macro="" textlink="">
          <xdr:nvSpPr>
            <xdr:cNvPr id="84029" name="Button 61" hidden="1">
              <a:extLst>
                <a:ext uri="{63B3BB69-23CF-44E3-9099-C40C66FF867C}">
                  <a14:compatExt spid="_x0000_s84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374650</xdr:colOff>
          <xdr:row>4</xdr:row>
          <xdr:rowOff>209550</xdr:rowOff>
        </xdr:from>
        <xdr:to>
          <xdr:col>14</xdr:col>
          <xdr:colOff>19050</xdr:colOff>
          <xdr:row>4</xdr:row>
          <xdr:rowOff>571500</xdr:rowOff>
        </xdr:to>
        <xdr:sp macro="" textlink="">
          <xdr:nvSpPr>
            <xdr:cNvPr id="84030" name="Button 62" hidden="1">
              <a:extLst>
                <a:ext uri="{63B3BB69-23CF-44E3-9099-C40C66FF867C}">
                  <a14:compatExt spid="_x0000_s84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88900</xdr:colOff>
          <xdr:row>4</xdr:row>
          <xdr:rowOff>209550</xdr:rowOff>
        </xdr:from>
        <xdr:to>
          <xdr:col>17</xdr:col>
          <xdr:colOff>184150</xdr:colOff>
          <xdr:row>4</xdr:row>
          <xdr:rowOff>571500</xdr:rowOff>
        </xdr:to>
        <xdr:sp macro="" textlink="">
          <xdr:nvSpPr>
            <xdr:cNvPr id="84031" name="Button 63" hidden="1">
              <a:extLst>
                <a:ext uri="{63B3BB69-23CF-44E3-9099-C40C66FF867C}">
                  <a14:compatExt spid="_x0000_s84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247650</xdr:colOff>
          <xdr:row>4</xdr:row>
          <xdr:rowOff>209550</xdr:rowOff>
        </xdr:from>
        <xdr:to>
          <xdr:col>20</xdr:col>
          <xdr:colOff>342900</xdr:colOff>
          <xdr:row>4</xdr:row>
          <xdr:rowOff>571500</xdr:rowOff>
        </xdr:to>
        <xdr:sp macro="" textlink="">
          <xdr:nvSpPr>
            <xdr:cNvPr id="84032" name="Button 64" hidden="1">
              <a:extLst>
                <a:ext uri="{63B3BB69-23CF-44E3-9099-C40C66FF867C}">
                  <a14:compatExt spid="_x0000_s84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95250</xdr:colOff>
          <xdr:row>4</xdr:row>
          <xdr:rowOff>190500</xdr:rowOff>
        </xdr:from>
        <xdr:to>
          <xdr:col>27</xdr:col>
          <xdr:colOff>190500</xdr:colOff>
          <xdr:row>4</xdr:row>
          <xdr:rowOff>552450</xdr:rowOff>
        </xdr:to>
        <xdr:sp macro="" textlink="">
          <xdr:nvSpPr>
            <xdr:cNvPr id="84033" name="Button 65" hidden="1">
              <a:extLst>
                <a:ext uri="{63B3BB69-23CF-44E3-9099-C40C66FF867C}">
                  <a14:compatExt spid="_x0000_s84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2</xdr:row>
          <xdr:rowOff>165100</xdr:rowOff>
        </xdr:from>
        <xdr:to>
          <xdr:col>0</xdr:col>
          <xdr:colOff>1562100</xdr:colOff>
          <xdr:row>4</xdr:row>
          <xdr:rowOff>146050</xdr:rowOff>
        </xdr:to>
        <xdr:sp macro="" textlink="">
          <xdr:nvSpPr>
            <xdr:cNvPr id="84034" name="Button 66" hidden="1">
              <a:extLst>
                <a:ext uri="{63B3BB69-23CF-44E3-9099-C40C66FF867C}">
                  <a14:compatExt spid="_x0000_s8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88900</xdr:colOff>
          <xdr:row>2</xdr:row>
          <xdr:rowOff>146050</xdr:rowOff>
        </xdr:from>
        <xdr:to>
          <xdr:col>27</xdr:col>
          <xdr:colOff>184150</xdr:colOff>
          <xdr:row>4</xdr:row>
          <xdr:rowOff>127000</xdr:rowOff>
        </xdr:to>
        <xdr:sp macro="" textlink="">
          <xdr:nvSpPr>
            <xdr:cNvPr id="84035" name="Button 67" hidden="1">
              <a:extLst>
                <a:ext uri="{63B3BB69-23CF-44E3-9099-C40C66FF867C}">
                  <a14:compatExt spid="_x0000_s84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381000</xdr:colOff>
          <xdr:row>4</xdr:row>
          <xdr:rowOff>171450</xdr:rowOff>
        </xdr:from>
        <xdr:to>
          <xdr:col>35</xdr:col>
          <xdr:colOff>317500</xdr:colOff>
          <xdr:row>4</xdr:row>
          <xdr:rowOff>533400</xdr:rowOff>
        </xdr:to>
        <xdr:sp macro="" textlink="">
          <xdr:nvSpPr>
            <xdr:cNvPr id="84036" name="Button 68" hidden="1">
              <a:extLst>
                <a:ext uri="{63B3BB69-23CF-44E3-9099-C40C66FF867C}">
                  <a14:compatExt spid="_x0000_s84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228600</xdr:colOff>
          <xdr:row>4</xdr:row>
          <xdr:rowOff>184150</xdr:rowOff>
        </xdr:from>
        <xdr:to>
          <xdr:col>30</xdr:col>
          <xdr:colOff>323850</xdr:colOff>
          <xdr:row>4</xdr:row>
          <xdr:rowOff>546100</xdr:rowOff>
        </xdr:to>
        <xdr:sp macro="" textlink="">
          <xdr:nvSpPr>
            <xdr:cNvPr id="84037" name="Button 69" hidden="1">
              <a:extLst>
                <a:ext uri="{63B3BB69-23CF-44E3-9099-C40C66FF867C}">
                  <a14:compatExt spid="_x0000_s84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69850</xdr:colOff>
          <xdr:row>2</xdr:row>
          <xdr:rowOff>165100</xdr:rowOff>
        </xdr:from>
        <xdr:to>
          <xdr:col>7</xdr:col>
          <xdr:colOff>165100</xdr:colOff>
          <xdr:row>4</xdr:row>
          <xdr:rowOff>146050</xdr:rowOff>
        </xdr:to>
        <xdr:sp macro="" textlink="">
          <xdr:nvSpPr>
            <xdr:cNvPr id="84038" name="Button 70" hidden="1">
              <a:extLst>
                <a:ext uri="{63B3BB69-23CF-44E3-9099-C40C66FF867C}">
                  <a14:compatExt spid="_x0000_s84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393700</xdr:colOff>
          <xdr:row>4</xdr:row>
          <xdr:rowOff>184150</xdr:rowOff>
        </xdr:from>
        <xdr:to>
          <xdr:col>24</xdr:col>
          <xdr:colOff>38100</xdr:colOff>
          <xdr:row>4</xdr:row>
          <xdr:rowOff>552450</xdr:rowOff>
        </xdr:to>
        <xdr:sp macro="" textlink="">
          <xdr:nvSpPr>
            <xdr:cNvPr id="84039" name="Button 71" hidden="1">
              <a:extLst>
                <a:ext uri="{63B3BB69-23CF-44E3-9099-C40C66FF867C}">
                  <a14:compatExt spid="_x0000_s84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381000</xdr:colOff>
          <xdr:row>2</xdr:row>
          <xdr:rowOff>133350</xdr:rowOff>
        </xdr:from>
        <xdr:to>
          <xdr:col>35</xdr:col>
          <xdr:colOff>317500</xdr:colOff>
          <xdr:row>4</xdr:row>
          <xdr:rowOff>114300</xdr:rowOff>
        </xdr:to>
        <xdr:sp macro="" textlink="">
          <xdr:nvSpPr>
            <xdr:cNvPr id="84040" name="Button 72" hidden="1">
              <a:extLst>
                <a:ext uri="{63B3BB69-23CF-44E3-9099-C40C66FF867C}">
                  <a14:compatExt spid="_x0000_s84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361950</xdr:colOff>
          <xdr:row>2</xdr:row>
          <xdr:rowOff>133350</xdr:rowOff>
        </xdr:from>
        <xdr:to>
          <xdr:col>37</xdr:col>
          <xdr:colOff>584200</xdr:colOff>
          <xdr:row>4</xdr:row>
          <xdr:rowOff>114300</xdr:rowOff>
        </xdr:to>
        <xdr:sp macro="" textlink="">
          <xdr:nvSpPr>
            <xdr:cNvPr id="84041" name="Button 73" hidden="1">
              <a:extLst>
                <a:ext uri="{63B3BB69-23CF-44E3-9099-C40C66FF867C}">
                  <a14:compatExt spid="_x0000_s84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330200</xdr:colOff>
          <xdr:row>4</xdr:row>
          <xdr:rowOff>139700</xdr:rowOff>
        </xdr:from>
        <xdr:to>
          <xdr:col>37</xdr:col>
          <xdr:colOff>539750</xdr:colOff>
          <xdr:row>4</xdr:row>
          <xdr:rowOff>514350</xdr:rowOff>
        </xdr:to>
        <xdr:sp macro="" textlink="">
          <xdr:nvSpPr>
            <xdr:cNvPr id="84043" name="Button 75" hidden="1">
              <a:extLst>
                <a:ext uri="{63B3BB69-23CF-44E3-9099-C40C66FF867C}">
                  <a14:compatExt spid="_x0000_s84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84993" name="Drop Down 1" hidden="1">
              <a:extLst>
                <a:ext uri="{63B3BB69-23CF-44E3-9099-C40C66FF867C}">
                  <a14:compatExt spid="_x0000_s84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84994" name="Drop Down 2" hidden="1">
              <a:extLst>
                <a:ext uri="{63B3BB69-23CF-44E3-9099-C40C66FF867C}">
                  <a14:compatExt spid="_x0000_s849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1619250</xdr:colOff>
          <xdr:row>2</xdr:row>
          <xdr:rowOff>184150</xdr:rowOff>
        </xdr:from>
        <xdr:to>
          <xdr:col>4</xdr:col>
          <xdr:colOff>12700</xdr:colOff>
          <xdr:row>4</xdr:row>
          <xdr:rowOff>171450</xdr:rowOff>
        </xdr:to>
        <xdr:sp macro="" textlink="">
          <xdr:nvSpPr>
            <xdr:cNvPr id="85023" name="Button 31" hidden="1">
              <a:extLst>
                <a:ext uri="{63B3BB69-23CF-44E3-9099-C40C66FF867C}">
                  <a14:compatExt spid="_x0000_s850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19050</xdr:rowOff>
        </xdr:from>
        <xdr:to>
          <xdr:col>10</xdr:col>
          <xdr:colOff>323850</xdr:colOff>
          <xdr:row>4</xdr:row>
          <xdr:rowOff>190500</xdr:rowOff>
        </xdr:to>
        <xdr:sp macro="" textlink="">
          <xdr:nvSpPr>
            <xdr:cNvPr id="85024" name="Button 32" hidden="1">
              <a:extLst>
                <a:ext uri="{63B3BB69-23CF-44E3-9099-C40C66FF867C}">
                  <a14:compatExt spid="_x0000_s850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381000</xdr:colOff>
          <xdr:row>3</xdr:row>
          <xdr:rowOff>12700</xdr:rowOff>
        </xdr:from>
        <xdr:to>
          <xdr:col>14</xdr:col>
          <xdr:colOff>31750</xdr:colOff>
          <xdr:row>4</xdr:row>
          <xdr:rowOff>190500</xdr:rowOff>
        </xdr:to>
        <xdr:sp macro="" textlink="">
          <xdr:nvSpPr>
            <xdr:cNvPr id="85025" name="Button 33" hidden="1">
              <a:extLst>
                <a:ext uri="{63B3BB69-23CF-44E3-9099-C40C66FF867C}">
                  <a14:compatExt spid="_x0000_s85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95250</xdr:colOff>
          <xdr:row>3</xdr:row>
          <xdr:rowOff>0</xdr:rowOff>
        </xdr:from>
        <xdr:to>
          <xdr:col>17</xdr:col>
          <xdr:colOff>190500</xdr:colOff>
          <xdr:row>4</xdr:row>
          <xdr:rowOff>184150</xdr:rowOff>
        </xdr:to>
        <xdr:sp macro="" textlink="">
          <xdr:nvSpPr>
            <xdr:cNvPr id="85026" name="Button 34" hidden="1">
              <a:extLst>
                <a:ext uri="{63B3BB69-23CF-44E3-9099-C40C66FF867C}">
                  <a14:compatExt spid="_x0000_s85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247650</xdr:colOff>
          <xdr:row>2</xdr:row>
          <xdr:rowOff>184150</xdr:rowOff>
        </xdr:from>
        <xdr:to>
          <xdr:col>20</xdr:col>
          <xdr:colOff>342900</xdr:colOff>
          <xdr:row>4</xdr:row>
          <xdr:rowOff>171450</xdr:rowOff>
        </xdr:to>
        <xdr:sp macro="" textlink="">
          <xdr:nvSpPr>
            <xdr:cNvPr id="85027" name="Button 35" hidden="1">
              <a:extLst>
                <a:ext uri="{63B3BB69-23CF-44E3-9099-C40C66FF867C}">
                  <a14:compatExt spid="_x0000_s85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393700</xdr:colOff>
          <xdr:row>2</xdr:row>
          <xdr:rowOff>184150</xdr:rowOff>
        </xdr:from>
        <xdr:to>
          <xdr:col>24</xdr:col>
          <xdr:colOff>38100</xdr:colOff>
          <xdr:row>4</xdr:row>
          <xdr:rowOff>165100</xdr:rowOff>
        </xdr:to>
        <xdr:sp macro="" textlink="">
          <xdr:nvSpPr>
            <xdr:cNvPr id="85028" name="Button 36" hidden="1">
              <a:extLst>
                <a:ext uri="{63B3BB69-23CF-44E3-9099-C40C66FF867C}">
                  <a14:compatExt spid="_x0000_s85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209550</xdr:colOff>
          <xdr:row>2</xdr:row>
          <xdr:rowOff>152400</xdr:rowOff>
        </xdr:from>
        <xdr:to>
          <xdr:col>30</xdr:col>
          <xdr:colOff>304800</xdr:colOff>
          <xdr:row>4</xdr:row>
          <xdr:rowOff>146050</xdr:rowOff>
        </xdr:to>
        <xdr:sp macro="" textlink="">
          <xdr:nvSpPr>
            <xdr:cNvPr id="85029" name="Button 37" hidden="1">
              <a:extLst>
                <a:ext uri="{63B3BB69-23CF-44E3-9099-C40C66FF867C}">
                  <a14:compatExt spid="_x0000_s85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4</xdr:row>
          <xdr:rowOff>222250</xdr:rowOff>
        </xdr:from>
        <xdr:to>
          <xdr:col>0</xdr:col>
          <xdr:colOff>1555750</xdr:colOff>
          <xdr:row>4</xdr:row>
          <xdr:rowOff>584200</xdr:rowOff>
        </xdr:to>
        <xdr:sp macro="" textlink="">
          <xdr:nvSpPr>
            <xdr:cNvPr id="85031" name="Button 39" hidden="1">
              <a:extLst>
                <a:ext uri="{63B3BB69-23CF-44E3-9099-C40C66FF867C}">
                  <a14:compatExt spid="_x0000_s85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1619250</xdr:colOff>
          <xdr:row>4</xdr:row>
          <xdr:rowOff>222250</xdr:rowOff>
        </xdr:from>
        <xdr:to>
          <xdr:col>4</xdr:col>
          <xdr:colOff>12700</xdr:colOff>
          <xdr:row>4</xdr:row>
          <xdr:rowOff>584200</xdr:rowOff>
        </xdr:to>
        <xdr:sp macro="" textlink="">
          <xdr:nvSpPr>
            <xdr:cNvPr id="85032" name="Button 40" hidden="1">
              <a:extLst>
                <a:ext uri="{63B3BB69-23CF-44E3-9099-C40C66FF867C}">
                  <a14:compatExt spid="_x0000_s85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69850</xdr:colOff>
          <xdr:row>4</xdr:row>
          <xdr:rowOff>228600</xdr:rowOff>
        </xdr:from>
        <xdr:to>
          <xdr:col>7</xdr:col>
          <xdr:colOff>165100</xdr:colOff>
          <xdr:row>4</xdr:row>
          <xdr:rowOff>590550</xdr:rowOff>
        </xdr:to>
        <xdr:sp macro="" textlink="">
          <xdr:nvSpPr>
            <xdr:cNvPr id="85033" name="Button 41" hidden="1">
              <a:extLst>
                <a:ext uri="{63B3BB69-23CF-44E3-9099-C40C66FF867C}">
                  <a14:compatExt spid="_x0000_s85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222250</xdr:colOff>
          <xdr:row>4</xdr:row>
          <xdr:rowOff>228600</xdr:rowOff>
        </xdr:from>
        <xdr:to>
          <xdr:col>10</xdr:col>
          <xdr:colOff>317500</xdr:colOff>
          <xdr:row>4</xdr:row>
          <xdr:rowOff>590550</xdr:rowOff>
        </xdr:to>
        <xdr:sp macro="" textlink="">
          <xdr:nvSpPr>
            <xdr:cNvPr id="85034" name="Button 42" hidden="1">
              <a:extLst>
                <a:ext uri="{63B3BB69-23CF-44E3-9099-C40C66FF867C}">
                  <a14:compatExt spid="_x0000_s85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374650</xdr:colOff>
          <xdr:row>4</xdr:row>
          <xdr:rowOff>228600</xdr:rowOff>
        </xdr:from>
        <xdr:to>
          <xdr:col>14</xdr:col>
          <xdr:colOff>19050</xdr:colOff>
          <xdr:row>4</xdr:row>
          <xdr:rowOff>590550</xdr:rowOff>
        </xdr:to>
        <xdr:sp macro="" textlink="">
          <xdr:nvSpPr>
            <xdr:cNvPr id="85035" name="Button 43" hidden="1">
              <a:extLst>
                <a:ext uri="{63B3BB69-23CF-44E3-9099-C40C66FF867C}">
                  <a14:compatExt spid="_x0000_s85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88900</xdr:colOff>
          <xdr:row>4</xdr:row>
          <xdr:rowOff>228600</xdr:rowOff>
        </xdr:from>
        <xdr:to>
          <xdr:col>17</xdr:col>
          <xdr:colOff>184150</xdr:colOff>
          <xdr:row>4</xdr:row>
          <xdr:rowOff>590550</xdr:rowOff>
        </xdr:to>
        <xdr:sp macro="" textlink="">
          <xdr:nvSpPr>
            <xdr:cNvPr id="85036" name="Button 44" hidden="1">
              <a:extLst>
                <a:ext uri="{63B3BB69-23CF-44E3-9099-C40C66FF867C}">
                  <a14:compatExt spid="_x0000_s85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247650</xdr:colOff>
          <xdr:row>4</xdr:row>
          <xdr:rowOff>228600</xdr:rowOff>
        </xdr:from>
        <xdr:to>
          <xdr:col>20</xdr:col>
          <xdr:colOff>342900</xdr:colOff>
          <xdr:row>4</xdr:row>
          <xdr:rowOff>590550</xdr:rowOff>
        </xdr:to>
        <xdr:sp macro="" textlink="">
          <xdr:nvSpPr>
            <xdr:cNvPr id="85037" name="Button 45" hidden="1">
              <a:extLst>
                <a:ext uri="{63B3BB69-23CF-44E3-9099-C40C66FF867C}">
                  <a14:compatExt spid="_x0000_s85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95250</xdr:colOff>
          <xdr:row>4</xdr:row>
          <xdr:rowOff>209550</xdr:rowOff>
        </xdr:from>
        <xdr:to>
          <xdr:col>27</xdr:col>
          <xdr:colOff>190500</xdr:colOff>
          <xdr:row>4</xdr:row>
          <xdr:rowOff>571500</xdr:rowOff>
        </xdr:to>
        <xdr:sp macro="" textlink="">
          <xdr:nvSpPr>
            <xdr:cNvPr id="85038" name="Button 46" hidden="1">
              <a:extLst>
                <a:ext uri="{63B3BB69-23CF-44E3-9099-C40C66FF867C}">
                  <a14:compatExt spid="_x0000_s85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2</xdr:row>
          <xdr:rowOff>184150</xdr:rowOff>
        </xdr:from>
        <xdr:to>
          <xdr:col>0</xdr:col>
          <xdr:colOff>1562100</xdr:colOff>
          <xdr:row>4</xdr:row>
          <xdr:rowOff>165100</xdr:rowOff>
        </xdr:to>
        <xdr:sp macro="" textlink="">
          <xdr:nvSpPr>
            <xdr:cNvPr id="85039" name="Button 47" hidden="1">
              <a:extLst>
                <a:ext uri="{63B3BB69-23CF-44E3-9099-C40C66FF867C}">
                  <a14:compatExt spid="_x0000_s85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88900</xdr:colOff>
          <xdr:row>2</xdr:row>
          <xdr:rowOff>165100</xdr:rowOff>
        </xdr:from>
        <xdr:to>
          <xdr:col>27</xdr:col>
          <xdr:colOff>184150</xdr:colOff>
          <xdr:row>4</xdr:row>
          <xdr:rowOff>146050</xdr:rowOff>
        </xdr:to>
        <xdr:sp macro="" textlink="">
          <xdr:nvSpPr>
            <xdr:cNvPr id="85040" name="Button 48" hidden="1">
              <a:extLst>
                <a:ext uri="{63B3BB69-23CF-44E3-9099-C40C66FF867C}">
                  <a14:compatExt spid="_x0000_s85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381000</xdr:colOff>
          <xdr:row>4</xdr:row>
          <xdr:rowOff>190500</xdr:rowOff>
        </xdr:from>
        <xdr:to>
          <xdr:col>35</xdr:col>
          <xdr:colOff>317500</xdr:colOff>
          <xdr:row>4</xdr:row>
          <xdr:rowOff>552450</xdr:rowOff>
        </xdr:to>
        <xdr:sp macro="" textlink="">
          <xdr:nvSpPr>
            <xdr:cNvPr id="85041" name="Button 49" hidden="1">
              <a:extLst>
                <a:ext uri="{63B3BB69-23CF-44E3-9099-C40C66FF867C}">
                  <a14:compatExt spid="_x0000_s85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228600</xdr:colOff>
          <xdr:row>4</xdr:row>
          <xdr:rowOff>203200</xdr:rowOff>
        </xdr:from>
        <xdr:to>
          <xdr:col>30</xdr:col>
          <xdr:colOff>323850</xdr:colOff>
          <xdr:row>4</xdr:row>
          <xdr:rowOff>565150</xdr:rowOff>
        </xdr:to>
        <xdr:sp macro="" textlink="">
          <xdr:nvSpPr>
            <xdr:cNvPr id="85042" name="Button 50" hidden="1">
              <a:extLst>
                <a:ext uri="{63B3BB69-23CF-44E3-9099-C40C66FF867C}">
                  <a14:compatExt spid="_x0000_s85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69850</xdr:colOff>
          <xdr:row>2</xdr:row>
          <xdr:rowOff>184150</xdr:rowOff>
        </xdr:from>
        <xdr:to>
          <xdr:col>7</xdr:col>
          <xdr:colOff>165100</xdr:colOff>
          <xdr:row>4</xdr:row>
          <xdr:rowOff>165100</xdr:rowOff>
        </xdr:to>
        <xdr:sp macro="" textlink="">
          <xdr:nvSpPr>
            <xdr:cNvPr id="85043" name="Button 51" hidden="1">
              <a:extLst>
                <a:ext uri="{63B3BB69-23CF-44E3-9099-C40C66FF867C}">
                  <a14:compatExt spid="_x0000_s85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393700</xdr:colOff>
          <xdr:row>4</xdr:row>
          <xdr:rowOff>203200</xdr:rowOff>
        </xdr:from>
        <xdr:to>
          <xdr:col>24</xdr:col>
          <xdr:colOff>38100</xdr:colOff>
          <xdr:row>4</xdr:row>
          <xdr:rowOff>571500</xdr:rowOff>
        </xdr:to>
        <xdr:sp macro="" textlink="">
          <xdr:nvSpPr>
            <xdr:cNvPr id="85044" name="Button 52" hidden="1">
              <a:extLst>
                <a:ext uri="{63B3BB69-23CF-44E3-9099-C40C66FF867C}">
                  <a14:compatExt spid="_x0000_s85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374650</xdr:colOff>
          <xdr:row>2</xdr:row>
          <xdr:rowOff>171450</xdr:rowOff>
        </xdr:from>
        <xdr:to>
          <xdr:col>35</xdr:col>
          <xdr:colOff>304800</xdr:colOff>
          <xdr:row>4</xdr:row>
          <xdr:rowOff>152400</xdr:rowOff>
        </xdr:to>
        <xdr:sp macro="" textlink="">
          <xdr:nvSpPr>
            <xdr:cNvPr id="85045" name="Button 53" hidden="1">
              <a:extLst>
                <a:ext uri="{63B3BB69-23CF-44E3-9099-C40C66FF867C}">
                  <a14:compatExt spid="_x0000_s85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355600</xdr:colOff>
          <xdr:row>2</xdr:row>
          <xdr:rowOff>171450</xdr:rowOff>
        </xdr:from>
        <xdr:to>
          <xdr:col>37</xdr:col>
          <xdr:colOff>571500</xdr:colOff>
          <xdr:row>4</xdr:row>
          <xdr:rowOff>152400</xdr:rowOff>
        </xdr:to>
        <xdr:sp macro="" textlink="">
          <xdr:nvSpPr>
            <xdr:cNvPr id="85046" name="Button 54" hidden="1">
              <a:extLst>
                <a:ext uri="{63B3BB69-23CF-44E3-9099-C40C66FF867C}">
                  <a14:compatExt spid="_x0000_s85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374650</xdr:colOff>
          <xdr:row>4</xdr:row>
          <xdr:rowOff>190500</xdr:rowOff>
        </xdr:from>
        <xdr:to>
          <xdr:col>37</xdr:col>
          <xdr:colOff>584200</xdr:colOff>
          <xdr:row>4</xdr:row>
          <xdr:rowOff>558800</xdr:rowOff>
        </xdr:to>
        <xdr:sp macro="" textlink="">
          <xdr:nvSpPr>
            <xdr:cNvPr id="85047" name="Button 55" hidden="1">
              <a:extLst>
                <a:ext uri="{63B3BB69-23CF-44E3-9099-C40C66FF867C}">
                  <a14:compatExt spid="_x0000_s85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86017" name="Drop Down 1" hidden="1">
              <a:extLst>
                <a:ext uri="{63B3BB69-23CF-44E3-9099-C40C66FF867C}">
                  <a14:compatExt spid="_x0000_s860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86018" name="Drop Down 2" hidden="1">
              <a:extLst>
                <a:ext uri="{63B3BB69-23CF-44E3-9099-C40C66FF867C}">
                  <a14:compatExt spid="_x0000_s860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1638300</xdr:colOff>
          <xdr:row>3</xdr:row>
          <xdr:rowOff>57150</xdr:rowOff>
        </xdr:from>
        <xdr:to>
          <xdr:col>3</xdr:col>
          <xdr:colOff>19050</xdr:colOff>
          <xdr:row>4</xdr:row>
          <xdr:rowOff>241300</xdr:rowOff>
        </xdr:to>
        <xdr:sp macro="" textlink="">
          <xdr:nvSpPr>
            <xdr:cNvPr id="86072" name="Button 56" hidden="1">
              <a:extLst>
                <a:ext uri="{63B3BB69-23CF-44E3-9099-C40C66FF867C}">
                  <a14:compatExt spid="_x0000_s86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3</xdr:row>
          <xdr:rowOff>88900</xdr:rowOff>
        </xdr:from>
        <xdr:to>
          <xdr:col>9</xdr:col>
          <xdr:colOff>336550</xdr:colOff>
          <xdr:row>4</xdr:row>
          <xdr:rowOff>260350</xdr:rowOff>
        </xdr:to>
        <xdr:sp macro="" textlink="">
          <xdr:nvSpPr>
            <xdr:cNvPr id="86073" name="Button 57" hidden="1">
              <a:extLst>
                <a:ext uri="{63B3BB69-23CF-44E3-9099-C40C66FF867C}">
                  <a14:compatExt spid="_x0000_s86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393700</xdr:colOff>
          <xdr:row>3</xdr:row>
          <xdr:rowOff>76200</xdr:rowOff>
        </xdr:from>
        <xdr:to>
          <xdr:col>13</xdr:col>
          <xdr:colOff>38100</xdr:colOff>
          <xdr:row>4</xdr:row>
          <xdr:rowOff>260350</xdr:rowOff>
        </xdr:to>
        <xdr:sp macro="" textlink="">
          <xdr:nvSpPr>
            <xdr:cNvPr id="86074" name="Button 58" hidden="1">
              <a:extLst>
                <a:ext uri="{63B3BB69-23CF-44E3-9099-C40C66FF867C}">
                  <a14:compatExt spid="_x0000_s86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107950</xdr:colOff>
          <xdr:row>3</xdr:row>
          <xdr:rowOff>69850</xdr:rowOff>
        </xdr:from>
        <xdr:to>
          <xdr:col>16</xdr:col>
          <xdr:colOff>203200</xdr:colOff>
          <xdr:row>4</xdr:row>
          <xdr:rowOff>247650</xdr:rowOff>
        </xdr:to>
        <xdr:sp macro="" textlink="">
          <xdr:nvSpPr>
            <xdr:cNvPr id="86075" name="Button 59" hidden="1">
              <a:extLst>
                <a:ext uri="{63B3BB69-23CF-44E3-9099-C40C66FF867C}">
                  <a14:compatExt spid="_x0000_s86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260350</xdr:colOff>
          <xdr:row>3</xdr:row>
          <xdr:rowOff>57150</xdr:rowOff>
        </xdr:from>
        <xdr:to>
          <xdr:col>19</xdr:col>
          <xdr:colOff>355600</xdr:colOff>
          <xdr:row>4</xdr:row>
          <xdr:rowOff>241300</xdr:rowOff>
        </xdr:to>
        <xdr:sp macro="" textlink="">
          <xdr:nvSpPr>
            <xdr:cNvPr id="86076" name="Button 60" hidden="1">
              <a:extLst>
                <a:ext uri="{63B3BB69-23CF-44E3-9099-C40C66FF867C}">
                  <a14:compatExt spid="_x0000_s86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400050</xdr:colOff>
          <xdr:row>3</xdr:row>
          <xdr:rowOff>57150</xdr:rowOff>
        </xdr:from>
        <xdr:to>
          <xdr:col>23</xdr:col>
          <xdr:colOff>50800</xdr:colOff>
          <xdr:row>4</xdr:row>
          <xdr:rowOff>228600</xdr:rowOff>
        </xdr:to>
        <xdr:sp macro="" textlink="">
          <xdr:nvSpPr>
            <xdr:cNvPr id="86077" name="Button 61" hidden="1">
              <a:extLst>
                <a:ext uri="{63B3BB69-23CF-44E3-9099-C40C66FF867C}">
                  <a14:compatExt spid="_x0000_s86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222250</xdr:colOff>
          <xdr:row>3</xdr:row>
          <xdr:rowOff>31750</xdr:rowOff>
        </xdr:from>
        <xdr:to>
          <xdr:col>29</xdr:col>
          <xdr:colOff>317500</xdr:colOff>
          <xdr:row>4</xdr:row>
          <xdr:rowOff>209550</xdr:rowOff>
        </xdr:to>
        <xdr:sp macro="" textlink="">
          <xdr:nvSpPr>
            <xdr:cNvPr id="86078" name="Button 62" hidden="1">
              <a:extLst>
                <a:ext uri="{63B3BB69-23CF-44E3-9099-C40C66FF867C}">
                  <a14:compatExt spid="_x0000_s86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4</xdr:row>
          <xdr:rowOff>285750</xdr:rowOff>
        </xdr:from>
        <xdr:to>
          <xdr:col>0</xdr:col>
          <xdr:colOff>1574800</xdr:colOff>
          <xdr:row>4</xdr:row>
          <xdr:rowOff>647700</xdr:rowOff>
        </xdr:to>
        <xdr:sp macro="" textlink="">
          <xdr:nvSpPr>
            <xdr:cNvPr id="86080" name="Button 64" hidden="1">
              <a:extLst>
                <a:ext uri="{63B3BB69-23CF-44E3-9099-C40C66FF867C}">
                  <a14:compatExt spid="_x0000_s86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1638300</xdr:colOff>
          <xdr:row>4</xdr:row>
          <xdr:rowOff>285750</xdr:rowOff>
        </xdr:from>
        <xdr:to>
          <xdr:col>3</xdr:col>
          <xdr:colOff>19050</xdr:colOff>
          <xdr:row>4</xdr:row>
          <xdr:rowOff>647700</xdr:rowOff>
        </xdr:to>
        <xdr:sp macro="" textlink="">
          <xdr:nvSpPr>
            <xdr:cNvPr id="86081" name="Button 65" hidden="1">
              <a:extLst>
                <a:ext uri="{63B3BB69-23CF-44E3-9099-C40C66FF867C}">
                  <a14:compatExt spid="_x0000_s8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4</xdr:row>
          <xdr:rowOff>298450</xdr:rowOff>
        </xdr:from>
        <xdr:to>
          <xdr:col>6</xdr:col>
          <xdr:colOff>171450</xdr:colOff>
          <xdr:row>4</xdr:row>
          <xdr:rowOff>660400</xdr:rowOff>
        </xdr:to>
        <xdr:sp macro="" textlink="">
          <xdr:nvSpPr>
            <xdr:cNvPr id="86082" name="Button 66" hidden="1">
              <a:extLst>
                <a:ext uri="{63B3BB69-23CF-44E3-9099-C40C66FF867C}">
                  <a14:compatExt spid="_x0000_s8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4</xdr:row>
          <xdr:rowOff>298450</xdr:rowOff>
        </xdr:from>
        <xdr:to>
          <xdr:col>9</xdr:col>
          <xdr:colOff>323850</xdr:colOff>
          <xdr:row>4</xdr:row>
          <xdr:rowOff>660400</xdr:rowOff>
        </xdr:to>
        <xdr:sp macro="" textlink="">
          <xdr:nvSpPr>
            <xdr:cNvPr id="86083" name="Button 67" hidden="1">
              <a:extLst>
                <a:ext uri="{63B3BB69-23CF-44E3-9099-C40C66FF867C}">
                  <a14:compatExt spid="_x0000_s86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4</xdr:row>
          <xdr:rowOff>298450</xdr:rowOff>
        </xdr:from>
        <xdr:to>
          <xdr:col>13</xdr:col>
          <xdr:colOff>31750</xdr:colOff>
          <xdr:row>4</xdr:row>
          <xdr:rowOff>660400</xdr:rowOff>
        </xdr:to>
        <xdr:sp macro="" textlink="">
          <xdr:nvSpPr>
            <xdr:cNvPr id="86084" name="Button 68" hidden="1">
              <a:extLst>
                <a:ext uri="{63B3BB69-23CF-44E3-9099-C40C66FF867C}">
                  <a14:compatExt spid="_x0000_s86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95250</xdr:colOff>
          <xdr:row>4</xdr:row>
          <xdr:rowOff>298450</xdr:rowOff>
        </xdr:from>
        <xdr:to>
          <xdr:col>16</xdr:col>
          <xdr:colOff>190500</xdr:colOff>
          <xdr:row>4</xdr:row>
          <xdr:rowOff>660400</xdr:rowOff>
        </xdr:to>
        <xdr:sp macro="" textlink="">
          <xdr:nvSpPr>
            <xdr:cNvPr id="86085" name="Button 69" hidden="1">
              <a:extLst>
                <a:ext uri="{63B3BB69-23CF-44E3-9099-C40C66FF867C}">
                  <a14:compatExt spid="_x0000_s86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260350</xdr:colOff>
          <xdr:row>4</xdr:row>
          <xdr:rowOff>298450</xdr:rowOff>
        </xdr:from>
        <xdr:to>
          <xdr:col>19</xdr:col>
          <xdr:colOff>355600</xdr:colOff>
          <xdr:row>4</xdr:row>
          <xdr:rowOff>660400</xdr:rowOff>
        </xdr:to>
        <xdr:sp macro="" textlink="">
          <xdr:nvSpPr>
            <xdr:cNvPr id="86086" name="Button 70" hidden="1">
              <a:extLst>
                <a:ext uri="{63B3BB69-23CF-44E3-9099-C40C66FF867C}">
                  <a14:compatExt spid="_x0000_s86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107950</xdr:colOff>
          <xdr:row>4</xdr:row>
          <xdr:rowOff>279400</xdr:rowOff>
        </xdr:from>
        <xdr:to>
          <xdr:col>26</xdr:col>
          <xdr:colOff>203200</xdr:colOff>
          <xdr:row>4</xdr:row>
          <xdr:rowOff>641350</xdr:rowOff>
        </xdr:to>
        <xdr:sp macro="" textlink="">
          <xdr:nvSpPr>
            <xdr:cNvPr id="86087" name="Button 71" hidden="1">
              <a:extLst>
                <a:ext uri="{63B3BB69-23CF-44E3-9099-C40C66FF867C}">
                  <a14:compatExt spid="_x0000_s86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146050</xdr:colOff>
          <xdr:row>3</xdr:row>
          <xdr:rowOff>57150</xdr:rowOff>
        </xdr:from>
        <xdr:to>
          <xdr:col>0</xdr:col>
          <xdr:colOff>1581150</xdr:colOff>
          <xdr:row>4</xdr:row>
          <xdr:rowOff>228600</xdr:rowOff>
        </xdr:to>
        <xdr:sp macro="" textlink="">
          <xdr:nvSpPr>
            <xdr:cNvPr id="86088" name="Button 72" hidden="1">
              <a:extLst>
                <a:ext uri="{63B3BB69-23CF-44E3-9099-C40C66FF867C}">
                  <a14:compatExt spid="_x0000_s86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95250</xdr:colOff>
          <xdr:row>3</xdr:row>
          <xdr:rowOff>38100</xdr:rowOff>
        </xdr:from>
        <xdr:to>
          <xdr:col>26</xdr:col>
          <xdr:colOff>190500</xdr:colOff>
          <xdr:row>4</xdr:row>
          <xdr:rowOff>209550</xdr:rowOff>
        </xdr:to>
        <xdr:sp macro="" textlink="">
          <xdr:nvSpPr>
            <xdr:cNvPr id="86089" name="Button 73" hidden="1">
              <a:extLst>
                <a:ext uri="{63B3BB69-23CF-44E3-9099-C40C66FF867C}">
                  <a14:compatExt spid="_x0000_s86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393700</xdr:colOff>
          <xdr:row>4</xdr:row>
          <xdr:rowOff>260350</xdr:rowOff>
        </xdr:from>
        <xdr:to>
          <xdr:col>32</xdr:col>
          <xdr:colOff>488950</xdr:colOff>
          <xdr:row>4</xdr:row>
          <xdr:rowOff>622300</xdr:rowOff>
        </xdr:to>
        <xdr:sp macro="" textlink="">
          <xdr:nvSpPr>
            <xdr:cNvPr id="86090" name="Button 74" hidden="1">
              <a:extLst>
                <a:ext uri="{63B3BB69-23CF-44E3-9099-C40C66FF867C}">
                  <a14:compatExt spid="_x0000_s86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241300</xdr:colOff>
          <xdr:row>4</xdr:row>
          <xdr:rowOff>266700</xdr:rowOff>
        </xdr:from>
        <xdr:to>
          <xdr:col>29</xdr:col>
          <xdr:colOff>336550</xdr:colOff>
          <xdr:row>4</xdr:row>
          <xdr:rowOff>628650</xdr:rowOff>
        </xdr:to>
        <xdr:sp macro="" textlink="">
          <xdr:nvSpPr>
            <xdr:cNvPr id="86091" name="Button 75" hidden="1">
              <a:extLst>
                <a:ext uri="{63B3BB69-23CF-44E3-9099-C40C66FF867C}">
                  <a14:compatExt spid="_x0000_s86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3</xdr:row>
          <xdr:rowOff>57150</xdr:rowOff>
        </xdr:from>
        <xdr:to>
          <xdr:col>6</xdr:col>
          <xdr:colOff>171450</xdr:colOff>
          <xdr:row>4</xdr:row>
          <xdr:rowOff>228600</xdr:rowOff>
        </xdr:to>
        <xdr:sp macro="" textlink="">
          <xdr:nvSpPr>
            <xdr:cNvPr id="86092" name="Button 76" hidden="1">
              <a:extLst>
                <a:ext uri="{63B3BB69-23CF-44E3-9099-C40C66FF867C}">
                  <a14:compatExt spid="_x0000_s86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400050</xdr:colOff>
          <xdr:row>4</xdr:row>
          <xdr:rowOff>266700</xdr:rowOff>
        </xdr:from>
        <xdr:to>
          <xdr:col>23</xdr:col>
          <xdr:colOff>50800</xdr:colOff>
          <xdr:row>4</xdr:row>
          <xdr:rowOff>641350</xdr:rowOff>
        </xdr:to>
        <xdr:sp macro="" textlink="">
          <xdr:nvSpPr>
            <xdr:cNvPr id="86093" name="Button 77" hidden="1">
              <a:extLst>
                <a:ext uri="{63B3BB69-23CF-44E3-9099-C40C66FF867C}">
                  <a14:compatExt spid="_x0000_s86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381000</xdr:colOff>
          <xdr:row>3</xdr:row>
          <xdr:rowOff>57150</xdr:rowOff>
        </xdr:from>
        <xdr:to>
          <xdr:col>32</xdr:col>
          <xdr:colOff>476250</xdr:colOff>
          <xdr:row>4</xdr:row>
          <xdr:rowOff>228600</xdr:rowOff>
        </xdr:to>
        <xdr:sp macro="" textlink="">
          <xdr:nvSpPr>
            <xdr:cNvPr id="86096" name="Button 80" hidden="1">
              <a:extLst>
                <a:ext uri="{63B3BB69-23CF-44E3-9099-C40C66FF867C}">
                  <a14:compatExt spid="_x0000_s86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527050</xdr:colOff>
          <xdr:row>3</xdr:row>
          <xdr:rowOff>57150</xdr:rowOff>
        </xdr:from>
        <xdr:to>
          <xdr:col>37</xdr:col>
          <xdr:colOff>69850</xdr:colOff>
          <xdr:row>4</xdr:row>
          <xdr:rowOff>228600</xdr:rowOff>
        </xdr:to>
        <xdr:sp macro="" textlink="">
          <xdr:nvSpPr>
            <xdr:cNvPr id="86097" name="Button 81" hidden="1">
              <a:extLst>
                <a:ext uri="{63B3BB69-23CF-44E3-9099-C40C66FF867C}">
                  <a14:compatExt spid="_x0000_s86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539750</xdr:colOff>
          <xdr:row>4</xdr:row>
          <xdr:rowOff>254000</xdr:rowOff>
        </xdr:from>
        <xdr:to>
          <xdr:col>37</xdr:col>
          <xdr:colOff>38100</xdr:colOff>
          <xdr:row>4</xdr:row>
          <xdr:rowOff>622300</xdr:rowOff>
        </xdr:to>
        <xdr:sp macro="" textlink="">
          <xdr:nvSpPr>
            <xdr:cNvPr id="86098" name="Button 82" hidden="1">
              <a:extLst>
                <a:ext uri="{63B3BB69-23CF-44E3-9099-C40C66FF867C}">
                  <a14:compatExt spid="_x0000_s86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3</xdr:col>
          <xdr:colOff>95250</xdr:colOff>
          <xdr:row>1</xdr:row>
          <xdr:rowOff>19050</xdr:rowOff>
        </xdr:to>
        <xdr:sp macro="" textlink="">
          <xdr:nvSpPr>
            <xdr:cNvPr id="88065" name="Drop Down 1" hidden="1">
              <a:extLst>
                <a:ext uri="{63B3BB69-23CF-44E3-9099-C40C66FF867C}">
                  <a14:compatExt spid="_x0000_s88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3</xdr:col>
          <xdr:colOff>95250</xdr:colOff>
          <xdr:row>2</xdr:row>
          <xdr:rowOff>50800</xdr:rowOff>
        </xdr:to>
        <xdr:sp macro="" textlink="">
          <xdr:nvSpPr>
            <xdr:cNvPr id="88066" name="Drop Down 2" hidden="1">
              <a:extLst>
                <a:ext uri="{63B3BB69-23CF-44E3-9099-C40C66FF867C}">
                  <a14:compatExt spid="_x0000_s88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69850</xdr:colOff>
          <xdr:row>3</xdr:row>
          <xdr:rowOff>19050</xdr:rowOff>
        </xdr:from>
        <xdr:to>
          <xdr:col>9</xdr:col>
          <xdr:colOff>19050</xdr:colOff>
          <xdr:row>4</xdr:row>
          <xdr:rowOff>203200</xdr:rowOff>
        </xdr:to>
        <xdr:sp macro="" textlink="">
          <xdr:nvSpPr>
            <xdr:cNvPr id="88091" name="Button 27" hidden="1">
              <a:extLst>
                <a:ext uri="{63B3BB69-23CF-44E3-9099-C40C66FF867C}">
                  <a14:compatExt spid="_x0000_s88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3</xdr:row>
          <xdr:rowOff>50800</xdr:rowOff>
        </xdr:from>
        <xdr:to>
          <xdr:col>21</xdr:col>
          <xdr:colOff>50800</xdr:colOff>
          <xdr:row>4</xdr:row>
          <xdr:rowOff>222250</xdr:rowOff>
        </xdr:to>
        <xdr:sp macro="" textlink="">
          <xdr:nvSpPr>
            <xdr:cNvPr id="88092" name="Button 28" hidden="1">
              <a:extLst>
                <a:ext uri="{63B3BB69-23CF-44E3-9099-C40C66FF867C}">
                  <a14:compatExt spid="_x0000_s88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107950</xdr:colOff>
          <xdr:row>3</xdr:row>
          <xdr:rowOff>38100</xdr:rowOff>
        </xdr:from>
        <xdr:to>
          <xdr:col>27</xdr:col>
          <xdr:colOff>57150</xdr:colOff>
          <xdr:row>4</xdr:row>
          <xdr:rowOff>222250</xdr:rowOff>
        </xdr:to>
        <xdr:sp macro="" textlink="">
          <xdr:nvSpPr>
            <xdr:cNvPr id="88093" name="Button 29" hidden="1">
              <a:extLst>
                <a:ext uri="{63B3BB69-23CF-44E3-9099-C40C66FF867C}">
                  <a14:compatExt spid="_x0000_s88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127000</xdr:colOff>
          <xdr:row>3</xdr:row>
          <xdr:rowOff>31750</xdr:rowOff>
        </xdr:from>
        <xdr:to>
          <xdr:col>32</xdr:col>
          <xdr:colOff>323850</xdr:colOff>
          <xdr:row>4</xdr:row>
          <xdr:rowOff>209550</xdr:rowOff>
        </xdr:to>
        <xdr:sp macro="" textlink="">
          <xdr:nvSpPr>
            <xdr:cNvPr id="88094" name="Button 30" hidden="1">
              <a:extLst>
                <a:ext uri="{63B3BB69-23CF-44E3-9099-C40C66FF867C}">
                  <a14:compatExt spid="_x0000_s88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381000</xdr:colOff>
          <xdr:row>3</xdr:row>
          <xdr:rowOff>19050</xdr:rowOff>
        </xdr:from>
        <xdr:to>
          <xdr:col>36</xdr:col>
          <xdr:colOff>603250</xdr:colOff>
          <xdr:row>4</xdr:row>
          <xdr:rowOff>203200</xdr:rowOff>
        </xdr:to>
        <xdr:sp macro="" textlink="">
          <xdr:nvSpPr>
            <xdr:cNvPr id="88095" name="Button 31" hidden="1">
              <a:extLst>
                <a:ext uri="{63B3BB69-23CF-44E3-9099-C40C66FF867C}">
                  <a14:compatExt spid="_x0000_s88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38100</xdr:colOff>
          <xdr:row>3</xdr:row>
          <xdr:rowOff>19050</xdr:rowOff>
        </xdr:from>
        <xdr:to>
          <xdr:col>39</xdr:col>
          <xdr:colOff>260350</xdr:colOff>
          <xdr:row>4</xdr:row>
          <xdr:rowOff>190500</xdr:rowOff>
        </xdr:to>
        <xdr:sp macro="" textlink="">
          <xdr:nvSpPr>
            <xdr:cNvPr id="88096" name="Button 32" hidden="1">
              <a:extLst>
                <a:ext uri="{63B3BB69-23CF-44E3-9099-C40C66FF867C}">
                  <a14:compatExt spid="_x0000_s88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552450</xdr:colOff>
          <xdr:row>2</xdr:row>
          <xdr:rowOff>184150</xdr:rowOff>
        </xdr:from>
        <xdr:to>
          <xdr:col>44</xdr:col>
          <xdr:colOff>165100</xdr:colOff>
          <xdr:row>4</xdr:row>
          <xdr:rowOff>171450</xdr:rowOff>
        </xdr:to>
        <xdr:sp macro="" textlink="">
          <xdr:nvSpPr>
            <xdr:cNvPr id="88097" name="Button 33" hidden="1">
              <a:extLst>
                <a:ext uri="{63B3BB69-23CF-44E3-9099-C40C66FF867C}">
                  <a14:compatExt spid="_x0000_s88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4</xdr:row>
          <xdr:rowOff>247650</xdr:rowOff>
        </xdr:from>
        <xdr:to>
          <xdr:col>3</xdr:col>
          <xdr:colOff>0</xdr:colOff>
          <xdr:row>4</xdr:row>
          <xdr:rowOff>609600</xdr:rowOff>
        </xdr:to>
        <xdr:sp macro="" textlink="">
          <xdr:nvSpPr>
            <xdr:cNvPr id="88099" name="Button 35" hidden="1">
              <a:extLst>
                <a:ext uri="{63B3BB69-23CF-44E3-9099-C40C66FF867C}">
                  <a14:compatExt spid="_x0000_s88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69850</xdr:colOff>
          <xdr:row>4</xdr:row>
          <xdr:rowOff>247650</xdr:rowOff>
        </xdr:from>
        <xdr:to>
          <xdr:col>9</xdr:col>
          <xdr:colOff>19050</xdr:colOff>
          <xdr:row>4</xdr:row>
          <xdr:rowOff>609600</xdr:rowOff>
        </xdr:to>
        <xdr:sp macro="" textlink="">
          <xdr:nvSpPr>
            <xdr:cNvPr id="88100" name="Button 36" hidden="1">
              <a:extLst>
                <a:ext uri="{63B3BB69-23CF-44E3-9099-C40C66FF867C}">
                  <a14:compatExt spid="_x0000_s88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4</xdr:row>
          <xdr:rowOff>260350</xdr:rowOff>
        </xdr:from>
        <xdr:to>
          <xdr:col>15</xdr:col>
          <xdr:colOff>31750</xdr:colOff>
          <xdr:row>4</xdr:row>
          <xdr:rowOff>622300</xdr:rowOff>
        </xdr:to>
        <xdr:sp macro="" textlink="">
          <xdr:nvSpPr>
            <xdr:cNvPr id="88101" name="Button 37" hidden="1">
              <a:extLst>
                <a:ext uri="{63B3BB69-23CF-44E3-9099-C40C66FF867C}">
                  <a14:compatExt spid="_x0000_s88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88900</xdr:colOff>
          <xdr:row>4</xdr:row>
          <xdr:rowOff>260350</xdr:rowOff>
        </xdr:from>
        <xdr:to>
          <xdr:col>21</xdr:col>
          <xdr:colOff>38100</xdr:colOff>
          <xdr:row>4</xdr:row>
          <xdr:rowOff>622300</xdr:rowOff>
        </xdr:to>
        <xdr:sp macro="" textlink="">
          <xdr:nvSpPr>
            <xdr:cNvPr id="88102" name="Button 38" hidden="1">
              <a:extLst>
                <a:ext uri="{63B3BB69-23CF-44E3-9099-C40C66FF867C}">
                  <a14:compatExt spid="_x0000_s88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95250</xdr:colOff>
          <xdr:row>4</xdr:row>
          <xdr:rowOff>260350</xdr:rowOff>
        </xdr:from>
        <xdr:to>
          <xdr:col>27</xdr:col>
          <xdr:colOff>50800</xdr:colOff>
          <xdr:row>4</xdr:row>
          <xdr:rowOff>622300</xdr:rowOff>
        </xdr:to>
        <xdr:sp macro="" textlink="">
          <xdr:nvSpPr>
            <xdr:cNvPr id="88103" name="Button 39" hidden="1">
              <a:extLst>
                <a:ext uri="{63B3BB69-23CF-44E3-9099-C40C66FF867C}">
                  <a14:compatExt spid="_x0000_s88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114300</xdr:colOff>
          <xdr:row>4</xdr:row>
          <xdr:rowOff>260350</xdr:rowOff>
        </xdr:from>
        <xdr:to>
          <xdr:col>32</xdr:col>
          <xdr:colOff>317500</xdr:colOff>
          <xdr:row>4</xdr:row>
          <xdr:rowOff>622300</xdr:rowOff>
        </xdr:to>
        <xdr:sp macro="" textlink="">
          <xdr:nvSpPr>
            <xdr:cNvPr id="88104" name="Button 40" hidden="1">
              <a:extLst>
                <a:ext uri="{63B3BB69-23CF-44E3-9099-C40C66FF867C}">
                  <a14:compatExt spid="_x0000_s88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381000</xdr:colOff>
          <xdr:row>4</xdr:row>
          <xdr:rowOff>260350</xdr:rowOff>
        </xdr:from>
        <xdr:to>
          <xdr:col>36</xdr:col>
          <xdr:colOff>603250</xdr:colOff>
          <xdr:row>4</xdr:row>
          <xdr:rowOff>622300</xdr:rowOff>
        </xdr:to>
        <xdr:sp macro="" textlink="">
          <xdr:nvSpPr>
            <xdr:cNvPr id="88105" name="Button 41" hidden="1">
              <a:extLst>
                <a:ext uri="{63B3BB69-23CF-44E3-9099-C40C66FF867C}">
                  <a14:compatExt spid="_x0000_s88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317500</xdr:colOff>
          <xdr:row>4</xdr:row>
          <xdr:rowOff>241300</xdr:rowOff>
        </xdr:from>
        <xdr:to>
          <xdr:col>41</xdr:col>
          <xdr:colOff>533400</xdr:colOff>
          <xdr:row>4</xdr:row>
          <xdr:rowOff>603250</xdr:rowOff>
        </xdr:to>
        <xdr:sp macro="" textlink="">
          <xdr:nvSpPr>
            <xdr:cNvPr id="88106" name="Button 42" hidden="1">
              <a:extLst>
                <a:ext uri="{63B3BB69-23CF-44E3-9099-C40C66FF867C}">
                  <a14:compatExt spid="_x0000_s88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3</xdr:row>
          <xdr:rowOff>19050</xdr:rowOff>
        </xdr:from>
        <xdr:to>
          <xdr:col>3</xdr:col>
          <xdr:colOff>12700</xdr:colOff>
          <xdr:row>4</xdr:row>
          <xdr:rowOff>190500</xdr:rowOff>
        </xdr:to>
        <xdr:sp macro="" textlink="">
          <xdr:nvSpPr>
            <xdr:cNvPr id="88107" name="Button 43" hidden="1">
              <a:extLst>
                <a:ext uri="{63B3BB69-23CF-44E3-9099-C40C66FF867C}">
                  <a14:compatExt spid="_x0000_s88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304800</xdr:colOff>
          <xdr:row>3</xdr:row>
          <xdr:rowOff>0</xdr:rowOff>
        </xdr:from>
        <xdr:to>
          <xdr:col>41</xdr:col>
          <xdr:colOff>527050</xdr:colOff>
          <xdr:row>4</xdr:row>
          <xdr:rowOff>171450</xdr:rowOff>
        </xdr:to>
        <xdr:sp macro="" textlink="">
          <xdr:nvSpPr>
            <xdr:cNvPr id="88108" name="Button 44" hidden="1">
              <a:extLst>
                <a:ext uri="{63B3BB69-23CF-44E3-9099-C40C66FF867C}">
                  <a14:compatExt spid="_x0000_s88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241300</xdr:colOff>
          <xdr:row>4</xdr:row>
          <xdr:rowOff>222250</xdr:rowOff>
        </xdr:from>
        <xdr:to>
          <xdr:col>46</xdr:col>
          <xdr:colOff>457200</xdr:colOff>
          <xdr:row>4</xdr:row>
          <xdr:rowOff>584200</xdr:rowOff>
        </xdr:to>
        <xdr:sp macro="" textlink="">
          <xdr:nvSpPr>
            <xdr:cNvPr id="88109" name="Button 45" hidden="1">
              <a:extLst>
                <a:ext uri="{63B3BB69-23CF-44E3-9099-C40C66FF867C}">
                  <a14:compatExt spid="_x0000_s88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571500</xdr:colOff>
          <xdr:row>4</xdr:row>
          <xdr:rowOff>228600</xdr:rowOff>
        </xdr:from>
        <xdr:to>
          <xdr:col>44</xdr:col>
          <xdr:colOff>152400</xdr:colOff>
          <xdr:row>4</xdr:row>
          <xdr:rowOff>590550</xdr:rowOff>
        </xdr:to>
        <xdr:sp macro="" textlink="">
          <xdr:nvSpPr>
            <xdr:cNvPr id="88110" name="Button 46" hidden="1">
              <a:extLst>
                <a:ext uri="{63B3BB69-23CF-44E3-9099-C40C66FF867C}">
                  <a14:compatExt spid="_x0000_s88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3</xdr:row>
          <xdr:rowOff>19050</xdr:rowOff>
        </xdr:from>
        <xdr:to>
          <xdr:col>15</xdr:col>
          <xdr:colOff>31750</xdr:colOff>
          <xdr:row>4</xdr:row>
          <xdr:rowOff>190500</xdr:rowOff>
        </xdr:to>
        <xdr:sp macro="" textlink="">
          <xdr:nvSpPr>
            <xdr:cNvPr id="88111" name="Button 47" hidden="1">
              <a:extLst>
                <a:ext uri="{63B3BB69-23CF-44E3-9099-C40C66FF867C}">
                  <a14:compatExt spid="_x0000_s88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38100</xdr:colOff>
          <xdr:row>4</xdr:row>
          <xdr:rowOff>228600</xdr:rowOff>
        </xdr:from>
        <xdr:to>
          <xdr:col>39</xdr:col>
          <xdr:colOff>260350</xdr:colOff>
          <xdr:row>4</xdr:row>
          <xdr:rowOff>603250</xdr:rowOff>
        </xdr:to>
        <xdr:sp macro="" textlink="">
          <xdr:nvSpPr>
            <xdr:cNvPr id="88112" name="Button 48" hidden="1">
              <a:extLst>
                <a:ext uri="{63B3BB69-23CF-44E3-9099-C40C66FF867C}">
                  <a14:compatExt spid="_x0000_s88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241300</xdr:colOff>
          <xdr:row>3</xdr:row>
          <xdr:rowOff>19050</xdr:rowOff>
        </xdr:from>
        <xdr:to>
          <xdr:col>46</xdr:col>
          <xdr:colOff>457200</xdr:colOff>
          <xdr:row>4</xdr:row>
          <xdr:rowOff>190500</xdr:rowOff>
        </xdr:to>
        <xdr:sp macro="" textlink="">
          <xdr:nvSpPr>
            <xdr:cNvPr id="88113" name="Button 49" hidden="1">
              <a:extLst>
                <a:ext uri="{63B3BB69-23CF-44E3-9099-C40C66FF867C}">
                  <a14:compatExt spid="_x0000_s88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508000</xdr:colOff>
          <xdr:row>3</xdr:row>
          <xdr:rowOff>19050</xdr:rowOff>
        </xdr:from>
        <xdr:to>
          <xdr:col>49</xdr:col>
          <xdr:colOff>114300</xdr:colOff>
          <xdr:row>4</xdr:row>
          <xdr:rowOff>190500</xdr:rowOff>
        </xdr:to>
        <xdr:sp macro="" textlink="">
          <xdr:nvSpPr>
            <xdr:cNvPr id="88114" name="Button 50" hidden="1">
              <a:extLst>
                <a:ext uri="{63B3BB69-23CF-44E3-9099-C40C66FF867C}">
                  <a14:compatExt spid="_x0000_s88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508000</xdr:colOff>
          <xdr:row>4</xdr:row>
          <xdr:rowOff>215900</xdr:rowOff>
        </xdr:from>
        <xdr:to>
          <xdr:col>49</xdr:col>
          <xdr:colOff>76200</xdr:colOff>
          <xdr:row>4</xdr:row>
          <xdr:rowOff>590550</xdr:rowOff>
        </xdr:to>
        <xdr:sp macro="" textlink="">
          <xdr:nvSpPr>
            <xdr:cNvPr id="88115" name="Button 51" hidden="1">
              <a:extLst>
                <a:ext uri="{63B3BB69-23CF-44E3-9099-C40C66FF867C}">
                  <a14:compatExt spid="_x0000_s88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89089" name="Drop Down 1" hidden="1">
              <a:extLst>
                <a:ext uri="{63B3BB69-23CF-44E3-9099-C40C66FF867C}">
                  <a14:compatExt spid="_x0000_s89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89090" name="Drop Down 2" hidden="1">
              <a:extLst>
                <a:ext uri="{63B3BB69-23CF-44E3-9099-C40C66FF867C}">
                  <a14:compatExt spid="_x0000_s89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1651000</xdr:colOff>
          <xdr:row>2</xdr:row>
          <xdr:rowOff>184150</xdr:rowOff>
        </xdr:from>
        <xdr:to>
          <xdr:col>4</xdr:col>
          <xdr:colOff>107950</xdr:colOff>
          <xdr:row>4</xdr:row>
          <xdr:rowOff>171450</xdr:rowOff>
        </xdr:to>
        <xdr:sp macro="" textlink="">
          <xdr:nvSpPr>
            <xdr:cNvPr id="89091" name="Button 3" hidden="1">
              <a:extLst>
                <a:ext uri="{63B3BB69-23CF-44E3-9099-C40C66FF867C}">
                  <a14:compatExt spid="_x0000_s89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184150</xdr:colOff>
          <xdr:row>3</xdr:row>
          <xdr:rowOff>19050</xdr:rowOff>
        </xdr:from>
        <xdr:to>
          <xdr:col>16</xdr:col>
          <xdr:colOff>133350</xdr:colOff>
          <xdr:row>4</xdr:row>
          <xdr:rowOff>190500</xdr:rowOff>
        </xdr:to>
        <xdr:sp macro="" textlink="">
          <xdr:nvSpPr>
            <xdr:cNvPr id="89092" name="Button 4" hidden="1">
              <a:extLst>
                <a:ext uri="{63B3BB69-23CF-44E3-9099-C40C66FF867C}">
                  <a14:compatExt spid="_x0000_s89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190500</xdr:colOff>
          <xdr:row>3</xdr:row>
          <xdr:rowOff>12700</xdr:rowOff>
        </xdr:from>
        <xdr:to>
          <xdr:col>22</xdr:col>
          <xdr:colOff>146050</xdr:colOff>
          <xdr:row>4</xdr:row>
          <xdr:rowOff>190500</xdr:rowOff>
        </xdr:to>
        <xdr:sp macro="" textlink="">
          <xdr:nvSpPr>
            <xdr:cNvPr id="89093" name="Button 5" hidden="1">
              <a:extLst>
                <a:ext uri="{63B3BB69-23CF-44E3-9099-C40C66FF867C}">
                  <a14:compatExt spid="_x0000_s89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209550</xdr:colOff>
          <xdr:row>3</xdr:row>
          <xdr:rowOff>0</xdr:rowOff>
        </xdr:from>
        <xdr:to>
          <xdr:col>28</xdr:col>
          <xdr:colOff>165100</xdr:colOff>
          <xdr:row>4</xdr:row>
          <xdr:rowOff>184150</xdr:rowOff>
        </xdr:to>
        <xdr:sp macro="" textlink="">
          <xdr:nvSpPr>
            <xdr:cNvPr id="89094" name="Button 6" hidden="1">
              <a:extLst>
                <a:ext uri="{63B3BB69-23CF-44E3-9099-C40C66FF867C}">
                  <a14:compatExt spid="_x0000_s89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222250</xdr:colOff>
          <xdr:row>2</xdr:row>
          <xdr:rowOff>184150</xdr:rowOff>
        </xdr:from>
        <xdr:to>
          <xdr:col>34</xdr:col>
          <xdr:colOff>171450</xdr:colOff>
          <xdr:row>4</xdr:row>
          <xdr:rowOff>171450</xdr:rowOff>
        </xdr:to>
        <xdr:sp macro="" textlink="">
          <xdr:nvSpPr>
            <xdr:cNvPr id="89095" name="Button 7" hidden="1">
              <a:extLst>
                <a:ext uri="{63B3BB69-23CF-44E3-9099-C40C66FF867C}">
                  <a14:compatExt spid="_x0000_s89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222250</xdr:colOff>
          <xdr:row>2</xdr:row>
          <xdr:rowOff>184150</xdr:rowOff>
        </xdr:from>
        <xdr:to>
          <xdr:col>40</xdr:col>
          <xdr:colOff>171450</xdr:colOff>
          <xdr:row>4</xdr:row>
          <xdr:rowOff>165100</xdr:rowOff>
        </xdr:to>
        <xdr:sp macro="" textlink="">
          <xdr:nvSpPr>
            <xdr:cNvPr id="89096" name="Button 8" hidden="1">
              <a:extLst>
                <a:ext uri="{63B3BB69-23CF-44E3-9099-C40C66FF867C}">
                  <a14:compatExt spid="_x0000_s89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203200</xdr:colOff>
          <xdr:row>2</xdr:row>
          <xdr:rowOff>152400</xdr:rowOff>
        </xdr:from>
        <xdr:to>
          <xdr:col>52</xdr:col>
          <xdr:colOff>152400</xdr:colOff>
          <xdr:row>4</xdr:row>
          <xdr:rowOff>146050</xdr:rowOff>
        </xdr:to>
        <xdr:sp macro="" textlink="">
          <xdr:nvSpPr>
            <xdr:cNvPr id="89097" name="Button 9" hidden="1">
              <a:extLst>
                <a:ext uri="{63B3BB69-23CF-44E3-9099-C40C66FF867C}">
                  <a14:compatExt spid="_x0000_s89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146050</xdr:colOff>
          <xdr:row>4</xdr:row>
          <xdr:rowOff>222250</xdr:rowOff>
        </xdr:from>
        <xdr:to>
          <xdr:col>0</xdr:col>
          <xdr:colOff>1581150</xdr:colOff>
          <xdr:row>4</xdr:row>
          <xdr:rowOff>584200</xdr:rowOff>
        </xdr:to>
        <xdr:sp macro="" textlink="">
          <xdr:nvSpPr>
            <xdr:cNvPr id="89099" name="Button 11" hidden="1">
              <a:extLst>
                <a:ext uri="{63B3BB69-23CF-44E3-9099-C40C66FF867C}">
                  <a14:compatExt spid="_x0000_s89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1651000</xdr:colOff>
          <xdr:row>4</xdr:row>
          <xdr:rowOff>222250</xdr:rowOff>
        </xdr:from>
        <xdr:to>
          <xdr:col>4</xdr:col>
          <xdr:colOff>107950</xdr:colOff>
          <xdr:row>4</xdr:row>
          <xdr:rowOff>584200</xdr:rowOff>
        </xdr:to>
        <xdr:sp macro="" textlink="">
          <xdr:nvSpPr>
            <xdr:cNvPr id="89100" name="Button 12" hidden="1">
              <a:extLst>
                <a:ext uri="{63B3BB69-23CF-44E3-9099-C40C66FF867C}">
                  <a14:compatExt spid="_x0000_s89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165100</xdr:colOff>
          <xdr:row>4</xdr:row>
          <xdr:rowOff>228600</xdr:rowOff>
        </xdr:from>
        <xdr:to>
          <xdr:col>10</xdr:col>
          <xdr:colOff>114300</xdr:colOff>
          <xdr:row>4</xdr:row>
          <xdr:rowOff>590550</xdr:rowOff>
        </xdr:to>
        <xdr:sp macro="" textlink="">
          <xdr:nvSpPr>
            <xdr:cNvPr id="89101" name="Button 13" hidden="1">
              <a:extLst>
                <a:ext uri="{63B3BB69-23CF-44E3-9099-C40C66FF867C}">
                  <a14:compatExt spid="_x0000_s89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4</xdr:row>
          <xdr:rowOff>228600</xdr:rowOff>
        </xdr:from>
        <xdr:to>
          <xdr:col>16</xdr:col>
          <xdr:colOff>127000</xdr:colOff>
          <xdr:row>4</xdr:row>
          <xdr:rowOff>590550</xdr:rowOff>
        </xdr:to>
        <xdr:sp macro="" textlink="">
          <xdr:nvSpPr>
            <xdr:cNvPr id="89102" name="Button 14" hidden="1">
              <a:extLst>
                <a:ext uri="{63B3BB69-23CF-44E3-9099-C40C66FF867C}">
                  <a14:compatExt spid="_x0000_s89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184150</xdr:colOff>
          <xdr:row>4</xdr:row>
          <xdr:rowOff>228600</xdr:rowOff>
        </xdr:from>
        <xdr:to>
          <xdr:col>22</xdr:col>
          <xdr:colOff>133350</xdr:colOff>
          <xdr:row>4</xdr:row>
          <xdr:rowOff>590550</xdr:rowOff>
        </xdr:to>
        <xdr:sp macro="" textlink="">
          <xdr:nvSpPr>
            <xdr:cNvPr id="89103" name="Button 15" hidden="1">
              <a:extLst>
                <a:ext uri="{63B3BB69-23CF-44E3-9099-C40C66FF867C}">
                  <a14:compatExt spid="_x0000_s89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203200</xdr:colOff>
          <xdr:row>4</xdr:row>
          <xdr:rowOff>228600</xdr:rowOff>
        </xdr:from>
        <xdr:to>
          <xdr:col>28</xdr:col>
          <xdr:colOff>152400</xdr:colOff>
          <xdr:row>4</xdr:row>
          <xdr:rowOff>590550</xdr:rowOff>
        </xdr:to>
        <xdr:sp macro="" textlink="">
          <xdr:nvSpPr>
            <xdr:cNvPr id="89104" name="Button 16" hidden="1">
              <a:extLst>
                <a:ext uri="{63B3BB69-23CF-44E3-9099-C40C66FF867C}">
                  <a14:compatExt spid="_x0000_s89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222250</xdr:colOff>
          <xdr:row>4</xdr:row>
          <xdr:rowOff>228600</xdr:rowOff>
        </xdr:from>
        <xdr:to>
          <xdr:col>34</xdr:col>
          <xdr:colOff>171450</xdr:colOff>
          <xdr:row>4</xdr:row>
          <xdr:rowOff>590550</xdr:rowOff>
        </xdr:to>
        <xdr:sp macro="" textlink="">
          <xdr:nvSpPr>
            <xdr:cNvPr id="89105" name="Button 17" hidden="1">
              <a:extLst>
                <a:ext uri="{63B3BB69-23CF-44E3-9099-C40C66FF867C}">
                  <a14:compatExt spid="_x0000_s89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228600</xdr:colOff>
          <xdr:row>4</xdr:row>
          <xdr:rowOff>209550</xdr:rowOff>
        </xdr:from>
        <xdr:to>
          <xdr:col>46</xdr:col>
          <xdr:colOff>184150</xdr:colOff>
          <xdr:row>4</xdr:row>
          <xdr:rowOff>571500</xdr:rowOff>
        </xdr:to>
        <xdr:sp macro="" textlink="">
          <xdr:nvSpPr>
            <xdr:cNvPr id="89106" name="Button 18" hidden="1">
              <a:extLst>
                <a:ext uri="{63B3BB69-23CF-44E3-9099-C40C66FF867C}">
                  <a14:compatExt spid="_x0000_s89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2</xdr:row>
          <xdr:rowOff>184150</xdr:rowOff>
        </xdr:from>
        <xdr:to>
          <xdr:col>0</xdr:col>
          <xdr:colOff>1593850</xdr:colOff>
          <xdr:row>4</xdr:row>
          <xdr:rowOff>165100</xdr:rowOff>
        </xdr:to>
        <xdr:sp macro="" textlink="">
          <xdr:nvSpPr>
            <xdr:cNvPr id="89107" name="Button 19" hidden="1">
              <a:extLst>
                <a:ext uri="{63B3BB69-23CF-44E3-9099-C40C66FF867C}">
                  <a14:compatExt spid="_x0000_s89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222250</xdr:colOff>
          <xdr:row>2</xdr:row>
          <xdr:rowOff>165100</xdr:rowOff>
        </xdr:from>
        <xdr:to>
          <xdr:col>46</xdr:col>
          <xdr:colOff>171450</xdr:colOff>
          <xdr:row>4</xdr:row>
          <xdr:rowOff>146050</xdr:rowOff>
        </xdr:to>
        <xdr:sp macro="" textlink="">
          <xdr:nvSpPr>
            <xdr:cNvPr id="89108" name="Button 20" hidden="1">
              <a:extLst>
                <a:ext uri="{63B3BB69-23CF-44E3-9099-C40C66FF867C}">
                  <a14:compatExt spid="_x0000_s89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228600</xdr:colOff>
          <xdr:row>4</xdr:row>
          <xdr:rowOff>190500</xdr:rowOff>
        </xdr:from>
        <xdr:to>
          <xdr:col>58</xdr:col>
          <xdr:colOff>184150</xdr:colOff>
          <xdr:row>4</xdr:row>
          <xdr:rowOff>552450</xdr:rowOff>
        </xdr:to>
        <xdr:sp macro="" textlink="">
          <xdr:nvSpPr>
            <xdr:cNvPr id="89109" name="Button 21" hidden="1">
              <a:extLst>
                <a:ext uri="{63B3BB69-23CF-44E3-9099-C40C66FF867C}">
                  <a14:compatExt spid="_x0000_s89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222250</xdr:colOff>
          <xdr:row>4</xdr:row>
          <xdr:rowOff>203200</xdr:rowOff>
        </xdr:from>
        <xdr:to>
          <xdr:col>52</xdr:col>
          <xdr:colOff>171450</xdr:colOff>
          <xdr:row>4</xdr:row>
          <xdr:rowOff>565150</xdr:rowOff>
        </xdr:to>
        <xdr:sp macro="" textlink="">
          <xdr:nvSpPr>
            <xdr:cNvPr id="89110" name="Button 22" hidden="1">
              <a:extLst>
                <a:ext uri="{63B3BB69-23CF-44E3-9099-C40C66FF867C}">
                  <a14:compatExt spid="_x0000_s89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165100</xdr:colOff>
          <xdr:row>2</xdr:row>
          <xdr:rowOff>184150</xdr:rowOff>
        </xdr:from>
        <xdr:to>
          <xdr:col>10</xdr:col>
          <xdr:colOff>114300</xdr:colOff>
          <xdr:row>4</xdr:row>
          <xdr:rowOff>165100</xdr:rowOff>
        </xdr:to>
        <xdr:sp macro="" textlink="">
          <xdr:nvSpPr>
            <xdr:cNvPr id="89111" name="Button 23" hidden="1">
              <a:extLst>
                <a:ext uri="{63B3BB69-23CF-44E3-9099-C40C66FF867C}">
                  <a14:compatExt spid="_x0000_s89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222250</xdr:colOff>
          <xdr:row>4</xdr:row>
          <xdr:rowOff>203200</xdr:rowOff>
        </xdr:from>
        <xdr:to>
          <xdr:col>40</xdr:col>
          <xdr:colOff>171450</xdr:colOff>
          <xdr:row>4</xdr:row>
          <xdr:rowOff>571500</xdr:rowOff>
        </xdr:to>
        <xdr:sp macro="" textlink="">
          <xdr:nvSpPr>
            <xdr:cNvPr id="89112" name="Button 24" hidden="1">
              <a:extLst>
                <a:ext uri="{63B3BB69-23CF-44E3-9099-C40C66FF867C}">
                  <a14:compatExt spid="_x0000_s89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209550</xdr:colOff>
          <xdr:row>2</xdr:row>
          <xdr:rowOff>184150</xdr:rowOff>
        </xdr:from>
        <xdr:to>
          <xdr:col>58</xdr:col>
          <xdr:colOff>165100</xdr:colOff>
          <xdr:row>4</xdr:row>
          <xdr:rowOff>165100</xdr:rowOff>
        </xdr:to>
        <xdr:sp macro="" textlink="">
          <xdr:nvSpPr>
            <xdr:cNvPr id="89114" name="Button 26" hidden="1">
              <a:extLst>
                <a:ext uri="{63B3BB69-23CF-44E3-9099-C40C66FF867C}">
                  <a14:compatExt spid="_x0000_s89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209550</xdr:colOff>
          <xdr:row>2</xdr:row>
          <xdr:rowOff>184150</xdr:rowOff>
        </xdr:from>
        <xdr:to>
          <xdr:col>63</xdr:col>
          <xdr:colOff>412750</xdr:colOff>
          <xdr:row>4</xdr:row>
          <xdr:rowOff>165100</xdr:rowOff>
        </xdr:to>
        <xdr:sp macro="" textlink="">
          <xdr:nvSpPr>
            <xdr:cNvPr id="89115" name="Button 27" hidden="1">
              <a:extLst>
                <a:ext uri="{63B3BB69-23CF-44E3-9099-C40C66FF867C}">
                  <a14:compatExt spid="_x0000_s89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215900</xdr:colOff>
          <xdr:row>4</xdr:row>
          <xdr:rowOff>177800</xdr:rowOff>
        </xdr:from>
        <xdr:to>
          <xdr:col>63</xdr:col>
          <xdr:colOff>406400</xdr:colOff>
          <xdr:row>4</xdr:row>
          <xdr:rowOff>546100</xdr:rowOff>
        </xdr:to>
        <xdr:sp macro="" textlink="">
          <xdr:nvSpPr>
            <xdr:cNvPr id="89116" name="Button 28" hidden="1">
              <a:extLst>
                <a:ext uri="{63B3BB69-23CF-44E3-9099-C40C66FF867C}">
                  <a14:compatExt spid="_x0000_s89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137217" name="Drop Down 1" hidden="1">
              <a:extLst>
                <a:ext uri="{63B3BB69-23CF-44E3-9099-C40C66FF867C}">
                  <a14:compatExt spid="_x0000_s137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137218" name="Drop Down 2" hidden="1">
              <a:extLst>
                <a:ext uri="{63B3BB69-23CF-44E3-9099-C40C66FF867C}">
                  <a14:compatExt spid="_x0000_s137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1612900</xdr:colOff>
          <xdr:row>2</xdr:row>
          <xdr:rowOff>146050</xdr:rowOff>
        </xdr:from>
        <xdr:to>
          <xdr:col>2</xdr:col>
          <xdr:colOff>12700</xdr:colOff>
          <xdr:row>4</xdr:row>
          <xdr:rowOff>133350</xdr:rowOff>
        </xdr:to>
        <xdr:sp macro="" textlink="">
          <xdr:nvSpPr>
            <xdr:cNvPr id="137219" name="Button 3" hidden="1">
              <a:extLst>
                <a:ext uri="{63B3BB69-23CF-44E3-9099-C40C66FF867C}">
                  <a14:compatExt spid="_x0000_s137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2</xdr:row>
          <xdr:rowOff>171450</xdr:rowOff>
        </xdr:from>
        <xdr:to>
          <xdr:col>8</xdr:col>
          <xdr:colOff>323850</xdr:colOff>
          <xdr:row>4</xdr:row>
          <xdr:rowOff>152400</xdr:rowOff>
        </xdr:to>
        <xdr:sp macro="" textlink="">
          <xdr:nvSpPr>
            <xdr:cNvPr id="137220" name="Button 4" hidden="1">
              <a:extLst>
                <a:ext uri="{63B3BB69-23CF-44E3-9099-C40C66FF867C}">
                  <a14:compatExt spid="_x0000_s137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2</xdr:row>
          <xdr:rowOff>165100</xdr:rowOff>
        </xdr:from>
        <xdr:to>
          <xdr:col>12</xdr:col>
          <xdr:colOff>31750</xdr:colOff>
          <xdr:row>4</xdr:row>
          <xdr:rowOff>152400</xdr:rowOff>
        </xdr:to>
        <xdr:sp macro="" textlink="">
          <xdr:nvSpPr>
            <xdr:cNvPr id="137221" name="Button 5" hidden="1">
              <a:extLst>
                <a:ext uri="{63B3BB69-23CF-44E3-9099-C40C66FF867C}">
                  <a14:compatExt spid="_x0000_s137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95250</xdr:colOff>
          <xdr:row>2</xdr:row>
          <xdr:rowOff>152400</xdr:rowOff>
        </xdr:from>
        <xdr:to>
          <xdr:col>15</xdr:col>
          <xdr:colOff>190500</xdr:colOff>
          <xdr:row>4</xdr:row>
          <xdr:rowOff>146050</xdr:rowOff>
        </xdr:to>
        <xdr:sp macro="" textlink="">
          <xdr:nvSpPr>
            <xdr:cNvPr id="137222" name="Button 6" hidden="1">
              <a:extLst>
                <a:ext uri="{63B3BB69-23CF-44E3-9099-C40C66FF867C}">
                  <a14:compatExt spid="_x0000_s137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247650</xdr:colOff>
          <xdr:row>2</xdr:row>
          <xdr:rowOff>146050</xdr:rowOff>
        </xdr:from>
        <xdr:to>
          <xdr:col>18</xdr:col>
          <xdr:colOff>342900</xdr:colOff>
          <xdr:row>4</xdr:row>
          <xdr:rowOff>133350</xdr:rowOff>
        </xdr:to>
        <xdr:sp macro="" textlink="">
          <xdr:nvSpPr>
            <xdr:cNvPr id="137223" name="Button 7" hidden="1">
              <a:extLst>
                <a:ext uri="{63B3BB69-23CF-44E3-9099-C40C66FF867C}">
                  <a14:compatExt spid="_x0000_s137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393700</xdr:colOff>
          <xdr:row>2</xdr:row>
          <xdr:rowOff>146050</xdr:rowOff>
        </xdr:from>
        <xdr:to>
          <xdr:col>22</xdr:col>
          <xdr:colOff>38100</xdr:colOff>
          <xdr:row>4</xdr:row>
          <xdr:rowOff>127000</xdr:rowOff>
        </xdr:to>
        <xdr:sp macro="" textlink="">
          <xdr:nvSpPr>
            <xdr:cNvPr id="137224" name="Button 8" hidden="1">
              <a:extLst>
                <a:ext uri="{63B3BB69-23CF-44E3-9099-C40C66FF867C}">
                  <a14:compatExt spid="_x0000_s137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209550</xdr:colOff>
          <xdr:row>2</xdr:row>
          <xdr:rowOff>114300</xdr:rowOff>
        </xdr:from>
        <xdr:to>
          <xdr:col>28</xdr:col>
          <xdr:colOff>304800</xdr:colOff>
          <xdr:row>4</xdr:row>
          <xdr:rowOff>107950</xdr:rowOff>
        </xdr:to>
        <xdr:sp macro="" textlink="">
          <xdr:nvSpPr>
            <xdr:cNvPr id="137225" name="Button 9" hidden="1">
              <a:extLst>
                <a:ext uri="{63B3BB69-23CF-44E3-9099-C40C66FF867C}">
                  <a14:compatExt spid="_x0000_s137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4</xdr:row>
          <xdr:rowOff>184150</xdr:rowOff>
        </xdr:from>
        <xdr:to>
          <xdr:col>0</xdr:col>
          <xdr:colOff>1543050</xdr:colOff>
          <xdr:row>4</xdr:row>
          <xdr:rowOff>546100</xdr:rowOff>
        </xdr:to>
        <xdr:sp macro="" textlink="">
          <xdr:nvSpPr>
            <xdr:cNvPr id="137226" name="Button 10" hidden="1">
              <a:extLst>
                <a:ext uri="{63B3BB69-23CF-44E3-9099-C40C66FF867C}">
                  <a14:compatExt spid="_x0000_s137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1612900</xdr:colOff>
          <xdr:row>4</xdr:row>
          <xdr:rowOff>184150</xdr:rowOff>
        </xdr:from>
        <xdr:to>
          <xdr:col>2</xdr:col>
          <xdr:colOff>12700</xdr:colOff>
          <xdr:row>4</xdr:row>
          <xdr:rowOff>546100</xdr:rowOff>
        </xdr:to>
        <xdr:sp macro="" textlink="">
          <xdr:nvSpPr>
            <xdr:cNvPr id="137227" name="Button 11" hidden="1">
              <a:extLst>
                <a:ext uri="{63B3BB69-23CF-44E3-9099-C40C66FF867C}">
                  <a14:compatExt spid="_x0000_s137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</xdr:colOff>
          <xdr:row>4</xdr:row>
          <xdr:rowOff>190500</xdr:rowOff>
        </xdr:from>
        <xdr:to>
          <xdr:col>5</xdr:col>
          <xdr:colOff>165100</xdr:colOff>
          <xdr:row>4</xdr:row>
          <xdr:rowOff>552450</xdr:rowOff>
        </xdr:to>
        <xdr:sp macro="" textlink="">
          <xdr:nvSpPr>
            <xdr:cNvPr id="137228" name="Button 12" hidden="1">
              <a:extLst>
                <a:ext uri="{63B3BB69-23CF-44E3-9099-C40C66FF867C}">
                  <a14:compatExt spid="_x0000_s137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222250</xdr:colOff>
          <xdr:row>4</xdr:row>
          <xdr:rowOff>190500</xdr:rowOff>
        </xdr:from>
        <xdr:to>
          <xdr:col>8</xdr:col>
          <xdr:colOff>317500</xdr:colOff>
          <xdr:row>4</xdr:row>
          <xdr:rowOff>552450</xdr:rowOff>
        </xdr:to>
        <xdr:sp macro="" textlink="">
          <xdr:nvSpPr>
            <xdr:cNvPr id="137229" name="Button 13" hidden="1">
              <a:extLst>
                <a:ext uri="{63B3BB69-23CF-44E3-9099-C40C66FF867C}">
                  <a14:compatExt spid="_x0000_s137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374650</xdr:colOff>
          <xdr:row>4</xdr:row>
          <xdr:rowOff>190500</xdr:rowOff>
        </xdr:from>
        <xdr:to>
          <xdr:col>12</xdr:col>
          <xdr:colOff>19050</xdr:colOff>
          <xdr:row>4</xdr:row>
          <xdr:rowOff>552450</xdr:rowOff>
        </xdr:to>
        <xdr:sp macro="" textlink="">
          <xdr:nvSpPr>
            <xdr:cNvPr id="137230" name="Button 14" hidden="1">
              <a:extLst>
                <a:ext uri="{63B3BB69-23CF-44E3-9099-C40C66FF867C}">
                  <a14:compatExt spid="_x0000_s137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88900</xdr:colOff>
          <xdr:row>4</xdr:row>
          <xdr:rowOff>190500</xdr:rowOff>
        </xdr:from>
        <xdr:to>
          <xdr:col>15</xdr:col>
          <xdr:colOff>184150</xdr:colOff>
          <xdr:row>4</xdr:row>
          <xdr:rowOff>552450</xdr:rowOff>
        </xdr:to>
        <xdr:sp macro="" textlink="">
          <xdr:nvSpPr>
            <xdr:cNvPr id="137231" name="Button 15" hidden="1">
              <a:extLst>
                <a:ext uri="{63B3BB69-23CF-44E3-9099-C40C66FF867C}">
                  <a14:compatExt spid="_x0000_s137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247650</xdr:colOff>
          <xdr:row>4</xdr:row>
          <xdr:rowOff>190500</xdr:rowOff>
        </xdr:from>
        <xdr:to>
          <xdr:col>18</xdr:col>
          <xdr:colOff>342900</xdr:colOff>
          <xdr:row>4</xdr:row>
          <xdr:rowOff>552450</xdr:rowOff>
        </xdr:to>
        <xdr:sp macro="" textlink="">
          <xdr:nvSpPr>
            <xdr:cNvPr id="137232" name="Button 16" hidden="1">
              <a:extLst>
                <a:ext uri="{63B3BB69-23CF-44E3-9099-C40C66FF867C}">
                  <a14:compatExt spid="_x0000_s137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95250</xdr:colOff>
          <xdr:row>4</xdr:row>
          <xdr:rowOff>171450</xdr:rowOff>
        </xdr:from>
        <xdr:to>
          <xdr:col>25</xdr:col>
          <xdr:colOff>190500</xdr:colOff>
          <xdr:row>4</xdr:row>
          <xdr:rowOff>533400</xdr:rowOff>
        </xdr:to>
        <xdr:sp macro="" textlink="">
          <xdr:nvSpPr>
            <xdr:cNvPr id="137233" name="Button 17" hidden="1">
              <a:extLst>
                <a:ext uri="{63B3BB69-23CF-44E3-9099-C40C66FF867C}">
                  <a14:compatExt spid="_x0000_s137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</xdr:row>
          <xdr:rowOff>146050</xdr:rowOff>
        </xdr:from>
        <xdr:to>
          <xdr:col>0</xdr:col>
          <xdr:colOff>1555750</xdr:colOff>
          <xdr:row>4</xdr:row>
          <xdr:rowOff>127000</xdr:rowOff>
        </xdr:to>
        <xdr:sp macro="" textlink="">
          <xdr:nvSpPr>
            <xdr:cNvPr id="137234" name="Button 18" hidden="1">
              <a:extLst>
                <a:ext uri="{63B3BB69-23CF-44E3-9099-C40C66FF867C}">
                  <a14:compatExt spid="_x0000_s137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88900</xdr:colOff>
          <xdr:row>2</xdr:row>
          <xdr:rowOff>127000</xdr:rowOff>
        </xdr:from>
        <xdr:to>
          <xdr:col>25</xdr:col>
          <xdr:colOff>184150</xdr:colOff>
          <xdr:row>4</xdr:row>
          <xdr:rowOff>107950</xdr:rowOff>
        </xdr:to>
        <xdr:sp macro="" textlink="">
          <xdr:nvSpPr>
            <xdr:cNvPr id="137235" name="Button 19" hidden="1">
              <a:extLst>
                <a:ext uri="{63B3BB69-23CF-44E3-9099-C40C66FF867C}">
                  <a14:compatExt spid="_x0000_s137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381000</xdr:colOff>
          <xdr:row>4</xdr:row>
          <xdr:rowOff>152400</xdr:rowOff>
        </xdr:from>
        <xdr:to>
          <xdr:col>32</xdr:col>
          <xdr:colOff>31750</xdr:colOff>
          <xdr:row>4</xdr:row>
          <xdr:rowOff>514350</xdr:rowOff>
        </xdr:to>
        <xdr:sp macro="" textlink="">
          <xdr:nvSpPr>
            <xdr:cNvPr id="137236" name="Button 20" hidden="1">
              <a:extLst>
                <a:ext uri="{63B3BB69-23CF-44E3-9099-C40C66FF867C}">
                  <a14:compatExt spid="_x0000_s137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228600</xdr:colOff>
          <xdr:row>4</xdr:row>
          <xdr:rowOff>165100</xdr:rowOff>
        </xdr:from>
        <xdr:to>
          <xdr:col>28</xdr:col>
          <xdr:colOff>323850</xdr:colOff>
          <xdr:row>4</xdr:row>
          <xdr:rowOff>527050</xdr:rowOff>
        </xdr:to>
        <xdr:sp macro="" textlink="">
          <xdr:nvSpPr>
            <xdr:cNvPr id="137237" name="Button 21" hidden="1">
              <a:extLst>
                <a:ext uri="{63B3BB69-23CF-44E3-9099-C40C66FF867C}">
                  <a14:compatExt spid="_x0000_s137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</xdr:colOff>
          <xdr:row>2</xdr:row>
          <xdr:rowOff>146050</xdr:rowOff>
        </xdr:from>
        <xdr:to>
          <xdr:col>5</xdr:col>
          <xdr:colOff>165100</xdr:colOff>
          <xdr:row>4</xdr:row>
          <xdr:rowOff>127000</xdr:rowOff>
        </xdr:to>
        <xdr:sp macro="" textlink="">
          <xdr:nvSpPr>
            <xdr:cNvPr id="137238" name="Button 22" hidden="1">
              <a:extLst>
                <a:ext uri="{63B3BB69-23CF-44E3-9099-C40C66FF867C}">
                  <a14:compatExt spid="_x0000_s137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393700</xdr:colOff>
          <xdr:row>4</xdr:row>
          <xdr:rowOff>165100</xdr:rowOff>
        </xdr:from>
        <xdr:to>
          <xdr:col>22</xdr:col>
          <xdr:colOff>38100</xdr:colOff>
          <xdr:row>4</xdr:row>
          <xdr:rowOff>533400</xdr:rowOff>
        </xdr:to>
        <xdr:sp macro="" textlink="">
          <xdr:nvSpPr>
            <xdr:cNvPr id="137239" name="Button 23" hidden="1">
              <a:extLst>
                <a:ext uri="{63B3BB69-23CF-44E3-9099-C40C66FF867C}">
                  <a14:compatExt spid="_x0000_s137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393700</xdr:colOff>
          <xdr:row>2</xdr:row>
          <xdr:rowOff>133350</xdr:rowOff>
        </xdr:from>
        <xdr:to>
          <xdr:col>32</xdr:col>
          <xdr:colOff>38100</xdr:colOff>
          <xdr:row>4</xdr:row>
          <xdr:rowOff>114300</xdr:rowOff>
        </xdr:to>
        <xdr:sp macro="" textlink="">
          <xdr:nvSpPr>
            <xdr:cNvPr id="137241" name="Button 25" hidden="1">
              <a:extLst>
                <a:ext uri="{63B3BB69-23CF-44E3-9099-C40C66FF867C}">
                  <a14:compatExt spid="_x0000_s137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95250</xdr:colOff>
          <xdr:row>2</xdr:row>
          <xdr:rowOff>152400</xdr:rowOff>
        </xdr:from>
        <xdr:to>
          <xdr:col>36</xdr:col>
          <xdr:colOff>317500</xdr:colOff>
          <xdr:row>4</xdr:row>
          <xdr:rowOff>133350</xdr:rowOff>
        </xdr:to>
        <xdr:sp macro="" textlink="">
          <xdr:nvSpPr>
            <xdr:cNvPr id="137243" name="Button 27" hidden="1">
              <a:extLst>
                <a:ext uri="{63B3BB69-23CF-44E3-9099-C40C66FF867C}">
                  <a14:compatExt spid="_x0000_s137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88900</xdr:colOff>
          <xdr:row>4</xdr:row>
          <xdr:rowOff>165100</xdr:rowOff>
        </xdr:from>
        <xdr:to>
          <xdr:col>36</xdr:col>
          <xdr:colOff>298450</xdr:colOff>
          <xdr:row>4</xdr:row>
          <xdr:rowOff>527050</xdr:rowOff>
        </xdr:to>
        <xdr:sp macro="" textlink="">
          <xdr:nvSpPr>
            <xdr:cNvPr id="137244" name="Button 28" hidden="1">
              <a:extLst>
                <a:ext uri="{63B3BB69-23CF-44E3-9099-C40C66FF867C}">
                  <a14:compatExt spid="_x0000_s137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138241" name="Drop Down 1" hidden="1">
              <a:extLst>
                <a:ext uri="{63B3BB69-23CF-44E3-9099-C40C66FF867C}">
                  <a14:compatExt spid="_x0000_s138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138242" name="Drop Down 2" hidden="1">
              <a:extLst>
                <a:ext uri="{63B3BB69-23CF-44E3-9099-C40C66FF867C}">
                  <a14:compatExt spid="_x0000_s138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1612900</xdr:colOff>
          <xdr:row>2</xdr:row>
          <xdr:rowOff>146050</xdr:rowOff>
        </xdr:from>
        <xdr:to>
          <xdr:col>2</xdr:col>
          <xdr:colOff>12700</xdr:colOff>
          <xdr:row>4</xdr:row>
          <xdr:rowOff>133350</xdr:rowOff>
        </xdr:to>
        <xdr:sp macro="" textlink="">
          <xdr:nvSpPr>
            <xdr:cNvPr id="138243" name="Button 3" hidden="1">
              <a:extLst>
                <a:ext uri="{63B3BB69-23CF-44E3-9099-C40C66FF867C}">
                  <a14:compatExt spid="_x0000_s138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2</xdr:row>
          <xdr:rowOff>171450</xdr:rowOff>
        </xdr:from>
        <xdr:to>
          <xdr:col>8</xdr:col>
          <xdr:colOff>323850</xdr:colOff>
          <xdr:row>4</xdr:row>
          <xdr:rowOff>152400</xdr:rowOff>
        </xdr:to>
        <xdr:sp macro="" textlink="">
          <xdr:nvSpPr>
            <xdr:cNvPr id="138244" name="Button 4" hidden="1">
              <a:extLst>
                <a:ext uri="{63B3BB69-23CF-44E3-9099-C40C66FF867C}">
                  <a14:compatExt spid="_x0000_s138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CABINET HAVRE TRONCHET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2</xdr:row>
          <xdr:rowOff>165100</xdr:rowOff>
        </xdr:from>
        <xdr:to>
          <xdr:col>12</xdr:col>
          <xdr:colOff>31750</xdr:colOff>
          <xdr:row>4</xdr:row>
          <xdr:rowOff>152400</xdr:rowOff>
        </xdr:to>
        <xdr:sp macro="" textlink="">
          <xdr:nvSpPr>
            <xdr:cNvPr id="138245" name="Button 5" hidden="1">
              <a:extLst>
                <a:ext uri="{63B3BB69-23CF-44E3-9099-C40C66FF867C}">
                  <a14:compatExt spid="_x0000_s138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CAPITALARIA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95250</xdr:colOff>
          <xdr:row>2</xdr:row>
          <xdr:rowOff>152400</xdr:rowOff>
        </xdr:from>
        <xdr:to>
          <xdr:col>15</xdr:col>
          <xdr:colOff>190500</xdr:colOff>
          <xdr:row>4</xdr:row>
          <xdr:rowOff>146050</xdr:rowOff>
        </xdr:to>
        <xdr:sp macro="" textlink="">
          <xdr:nvSpPr>
            <xdr:cNvPr id="138246" name="Button 6" hidden="1">
              <a:extLst>
                <a:ext uri="{63B3BB69-23CF-44E3-9099-C40C66FF867C}">
                  <a14:compatExt spid="_x0000_s138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247650</xdr:colOff>
          <xdr:row>2</xdr:row>
          <xdr:rowOff>146050</xdr:rowOff>
        </xdr:from>
        <xdr:to>
          <xdr:col>18</xdr:col>
          <xdr:colOff>342900</xdr:colOff>
          <xdr:row>4</xdr:row>
          <xdr:rowOff>133350</xdr:rowOff>
        </xdr:to>
        <xdr:sp macro="" textlink="">
          <xdr:nvSpPr>
            <xdr:cNvPr id="138247" name="Button 7" hidden="1">
              <a:extLst>
                <a:ext uri="{63B3BB69-23CF-44E3-9099-C40C66FF867C}">
                  <a14:compatExt spid="_x0000_s138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CLINIQUE GASTON METIVET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393700</xdr:colOff>
          <xdr:row>2</xdr:row>
          <xdr:rowOff>146050</xdr:rowOff>
        </xdr:from>
        <xdr:to>
          <xdr:col>22</xdr:col>
          <xdr:colOff>38100</xdr:colOff>
          <xdr:row>4</xdr:row>
          <xdr:rowOff>127000</xdr:rowOff>
        </xdr:to>
        <xdr:sp macro="" textlink="">
          <xdr:nvSpPr>
            <xdr:cNvPr id="138248" name="Button 8" hidden="1">
              <a:extLst>
                <a:ext uri="{63B3BB69-23CF-44E3-9099-C40C66FF867C}">
                  <a14:compatExt spid="_x0000_s138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209550</xdr:colOff>
          <xdr:row>2</xdr:row>
          <xdr:rowOff>114300</xdr:rowOff>
        </xdr:from>
        <xdr:to>
          <xdr:col>28</xdr:col>
          <xdr:colOff>304800</xdr:colOff>
          <xdr:row>4</xdr:row>
          <xdr:rowOff>107950</xdr:rowOff>
        </xdr:to>
        <xdr:sp macro="" textlink="">
          <xdr:nvSpPr>
            <xdr:cNvPr id="138249" name="Button 9" hidden="1">
              <a:extLst>
                <a:ext uri="{63B3BB69-23CF-44E3-9099-C40C66FF867C}">
                  <a14:compatExt spid="_x0000_s138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CONCEPTIONS NOUVELLES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4</xdr:row>
          <xdr:rowOff>184150</xdr:rowOff>
        </xdr:from>
        <xdr:to>
          <xdr:col>0</xdr:col>
          <xdr:colOff>1543050</xdr:colOff>
          <xdr:row>4</xdr:row>
          <xdr:rowOff>546100</xdr:rowOff>
        </xdr:to>
        <xdr:sp macro="" textlink="">
          <xdr:nvSpPr>
            <xdr:cNvPr id="138250" name="Button 10" hidden="1">
              <a:extLst>
                <a:ext uri="{63B3BB69-23CF-44E3-9099-C40C66FF867C}">
                  <a14:compatExt spid="_x0000_s138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FONDATION CHAMBRUN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1612900</xdr:colOff>
          <xdr:row>4</xdr:row>
          <xdr:rowOff>184150</xdr:rowOff>
        </xdr:from>
        <xdr:to>
          <xdr:col>2</xdr:col>
          <xdr:colOff>12700</xdr:colOff>
          <xdr:row>4</xdr:row>
          <xdr:rowOff>546100</xdr:rowOff>
        </xdr:to>
        <xdr:sp macro="" textlink="">
          <xdr:nvSpPr>
            <xdr:cNvPr id="138251" name="Button 11" hidden="1">
              <a:extLst>
                <a:ext uri="{63B3BB69-23CF-44E3-9099-C40C66FF867C}">
                  <a14:compatExt spid="_x0000_s138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</xdr:colOff>
          <xdr:row>4</xdr:row>
          <xdr:rowOff>190500</xdr:rowOff>
        </xdr:from>
        <xdr:to>
          <xdr:col>5</xdr:col>
          <xdr:colOff>165100</xdr:colOff>
          <xdr:row>4</xdr:row>
          <xdr:rowOff>552450</xdr:rowOff>
        </xdr:to>
        <xdr:sp macro="" textlink="">
          <xdr:nvSpPr>
            <xdr:cNvPr id="138252" name="Button 12" hidden="1">
              <a:extLst>
                <a:ext uri="{63B3BB69-23CF-44E3-9099-C40C66FF867C}">
                  <a14:compatExt spid="_x0000_s138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DE LA ROSERAIE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222250</xdr:colOff>
          <xdr:row>4</xdr:row>
          <xdr:rowOff>190500</xdr:rowOff>
        </xdr:from>
        <xdr:to>
          <xdr:col>8</xdr:col>
          <xdr:colOff>317500</xdr:colOff>
          <xdr:row>4</xdr:row>
          <xdr:rowOff>552450</xdr:rowOff>
        </xdr:to>
        <xdr:sp macro="" textlink="">
          <xdr:nvSpPr>
            <xdr:cNvPr id="138253" name="Button 13" hidden="1">
              <a:extLst>
                <a:ext uri="{63B3BB69-23CF-44E3-9099-C40C66FF867C}">
                  <a14:compatExt spid="_x0000_s138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HOPITAL ST JEAN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374650</xdr:colOff>
          <xdr:row>4</xdr:row>
          <xdr:rowOff>190500</xdr:rowOff>
        </xdr:from>
        <xdr:to>
          <xdr:col>12</xdr:col>
          <xdr:colOff>19050</xdr:colOff>
          <xdr:row>4</xdr:row>
          <xdr:rowOff>552450</xdr:rowOff>
        </xdr:to>
        <xdr:sp macro="" textlink="">
          <xdr:nvSpPr>
            <xdr:cNvPr id="138254" name="Button 14" hidden="1">
              <a:extLst>
                <a:ext uri="{63B3BB69-23CF-44E3-9099-C40C66FF867C}">
                  <a14:compatExt spid="_x0000_s138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ICON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88900</xdr:colOff>
          <xdr:row>4</xdr:row>
          <xdr:rowOff>190500</xdr:rowOff>
        </xdr:from>
        <xdr:to>
          <xdr:col>15</xdr:col>
          <xdr:colOff>184150</xdr:colOff>
          <xdr:row>4</xdr:row>
          <xdr:rowOff>552450</xdr:rowOff>
        </xdr:to>
        <xdr:sp macro="" textlink="">
          <xdr:nvSpPr>
            <xdr:cNvPr id="138255" name="Button 15" hidden="1">
              <a:extLst>
                <a:ext uri="{63B3BB69-23CF-44E3-9099-C40C66FF867C}">
                  <a14:compatExt spid="_x0000_s138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247650</xdr:colOff>
          <xdr:row>4</xdr:row>
          <xdr:rowOff>190500</xdr:rowOff>
        </xdr:from>
        <xdr:to>
          <xdr:col>18</xdr:col>
          <xdr:colOff>342900</xdr:colOff>
          <xdr:row>4</xdr:row>
          <xdr:rowOff>552450</xdr:rowOff>
        </xdr:to>
        <xdr:sp macro="" textlink="">
          <xdr:nvSpPr>
            <xdr:cNvPr id="138256" name="Button 16" hidden="1">
              <a:extLst>
                <a:ext uri="{63B3BB69-23CF-44E3-9099-C40C66FF867C}">
                  <a14:compatExt spid="_x0000_s138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INSTITUT DE LA 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95250</xdr:colOff>
          <xdr:row>4</xdr:row>
          <xdr:rowOff>171450</xdr:rowOff>
        </xdr:from>
        <xdr:to>
          <xdr:col>25</xdr:col>
          <xdr:colOff>190500</xdr:colOff>
          <xdr:row>4</xdr:row>
          <xdr:rowOff>533400</xdr:rowOff>
        </xdr:to>
        <xdr:sp macro="" textlink="">
          <xdr:nvSpPr>
            <xdr:cNvPr id="138257" name="Button 17" hidden="1">
              <a:extLst>
                <a:ext uri="{63B3BB69-23CF-44E3-9099-C40C66FF867C}">
                  <a14:compatExt spid="_x0000_s138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POLYCLINIQUE D AUBERVILLIER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</xdr:row>
          <xdr:rowOff>146050</xdr:rowOff>
        </xdr:from>
        <xdr:to>
          <xdr:col>0</xdr:col>
          <xdr:colOff>1555750</xdr:colOff>
          <xdr:row>4</xdr:row>
          <xdr:rowOff>127000</xdr:rowOff>
        </xdr:to>
        <xdr:sp macro="" textlink="">
          <xdr:nvSpPr>
            <xdr:cNvPr id="138258" name="Button 18" hidden="1">
              <a:extLst>
                <a:ext uri="{63B3BB69-23CF-44E3-9099-C40C66FF867C}">
                  <a14:compatExt spid="_x0000_s138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ACADEMIE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88900</xdr:colOff>
          <xdr:row>2</xdr:row>
          <xdr:rowOff>127000</xdr:rowOff>
        </xdr:from>
        <xdr:to>
          <xdr:col>25</xdr:col>
          <xdr:colOff>184150</xdr:colOff>
          <xdr:row>4</xdr:row>
          <xdr:rowOff>107950</xdr:rowOff>
        </xdr:to>
        <xdr:sp macro="" textlink="">
          <xdr:nvSpPr>
            <xdr:cNvPr id="138259" name="Button 19" hidden="1">
              <a:extLst>
                <a:ext uri="{63B3BB69-23CF-44E3-9099-C40C66FF867C}">
                  <a14:compatExt spid="_x0000_s138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COGNACQ JAY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381000</xdr:colOff>
          <xdr:row>4</xdr:row>
          <xdr:rowOff>152400</xdr:rowOff>
        </xdr:from>
        <xdr:to>
          <xdr:col>32</xdr:col>
          <xdr:colOff>31750</xdr:colOff>
          <xdr:row>4</xdr:row>
          <xdr:rowOff>514350</xdr:rowOff>
        </xdr:to>
        <xdr:sp macro="" textlink="">
          <xdr:nvSpPr>
            <xdr:cNvPr id="138260" name="Button 20" hidden="1">
              <a:extLst>
                <a:ext uri="{63B3BB69-23CF-44E3-9099-C40C66FF867C}">
                  <a14:compatExt spid="_x0000_s138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TELMMA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228600</xdr:colOff>
          <xdr:row>4</xdr:row>
          <xdr:rowOff>165100</xdr:rowOff>
        </xdr:from>
        <xdr:to>
          <xdr:col>28</xdr:col>
          <xdr:colOff>323850</xdr:colOff>
          <xdr:row>4</xdr:row>
          <xdr:rowOff>527050</xdr:rowOff>
        </xdr:to>
        <xdr:sp macro="" textlink="">
          <xdr:nvSpPr>
            <xdr:cNvPr id="138261" name="Button 21" hidden="1">
              <a:extLst>
                <a:ext uri="{63B3BB69-23CF-44E3-9099-C40C66FF867C}">
                  <a14:compatExt spid="_x0000_s138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ROBERT DE SORBON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</xdr:colOff>
          <xdr:row>2</xdr:row>
          <xdr:rowOff>146050</xdr:rowOff>
        </xdr:from>
        <xdr:to>
          <xdr:col>5</xdr:col>
          <xdr:colOff>165100</xdr:colOff>
          <xdr:row>4</xdr:row>
          <xdr:rowOff>127000</xdr:rowOff>
        </xdr:to>
        <xdr:sp macro="" textlink="">
          <xdr:nvSpPr>
            <xdr:cNvPr id="138262" name="Button 22" hidden="1">
              <a:extLst>
                <a:ext uri="{63B3BB69-23CF-44E3-9099-C40C66FF867C}">
                  <a14:compatExt spid="_x0000_s138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BINISTI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393700</xdr:colOff>
          <xdr:row>4</xdr:row>
          <xdr:rowOff>165100</xdr:rowOff>
        </xdr:from>
        <xdr:to>
          <xdr:col>22</xdr:col>
          <xdr:colOff>38100</xdr:colOff>
          <xdr:row>4</xdr:row>
          <xdr:rowOff>533400</xdr:rowOff>
        </xdr:to>
        <xdr:sp macro="" textlink="">
          <xdr:nvSpPr>
            <xdr:cNvPr id="138263" name="Button 23" hidden="1">
              <a:extLst>
                <a:ext uri="{63B3BB69-23CF-44E3-9099-C40C66FF867C}">
                  <a14:compatExt spid="_x0000_s138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LASCO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393700</xdr:colOff>
          <xdr:row>2</xdr:row>
          <xdr:rowOff>133350</xdr:rowOff>
        </xdr:from>
        <xdr:to>
          <xdr:col>32</xdr:col>
          <xdr:colOff>38100</xdr:colOff>
          <xdr:row>4</xdr:row>
          <xdr:rowOff>114300</xdr:rowOff>
        </xdr:to>
        <xdr:sp macro="" textlink="">
          <xdr:nvSpPr>
            <xdr:cNvPr id="138264" name="Button 24" hidden="1">
              <a:extLst>
                <a:ext uri="{63B3BB69-23CF-44E3-9099-C40C66FF867C}">
                  <a14:compatExt spid="_x0000_s138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CADENCE ARCHITECT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88900</xdr:colOff>
          <xdr:row>2</xdr:row>
          <xdr:rowOff>133350</xdr:rowOff>
        </xdr:from>
        <xdr:to>
          <xdr:col>36</xdr:col>
          <xdr:colOff>304800</xdr:colOff>
          <xdr:row>4</xdr:row>
          <xdr:rowOff>114300</xdr:rowOff>
        </xdr:to>
        <xdr:sp macro="" textlink="">
          <xdr:nvSpPr>
            <xdr:cNvPr id="138265" name="Button 25" hidden="1">
              <a:extLst>
                <a:ext uri="{63B3BB69-23CF-44E3-9099-C40C66FF867C}">
                  <a14:compatExt spid="_x0000_s138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EHPAD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82550</xdr:colOff>
          <xdr:row>4</xdr:row>
          <xdr:rowOff>133350</xdr:rowOff>
        </xdr:from>
        <xdr:to>
          <xdr:col>36</xdr:col>
          <xdr:colOff>292100</xdr:colOff>
          <xdr:row>4</xdr:row>
          <xdr:rowOff>495300</xdr:rowOff>
        </xdr:to>
        <xdr:sp macro="" textlink="">
          <xdr:nvSpPr>
            <xdr:cNvPr id="138267" name="Button 27" hidden="1">
              <a:extLst>
                <a:ext uri="{63B3BB69-23CF-44E3-9099-C40C66FF867C}">
                  <a14:compatExt spid="_x0000_s138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ALTER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12700</xdr:rowOff>
        </xdr:from>
        <xdr:to>
          <xdr:col>0</xdr:col>
          <xdr:colOff>1638300</xdr:colOff>
          <xdr:row>1</xdr:row>
          <xdr:rowOff>19050</xdr:rowOff>
        </xdr:to>
        <xdr:sp macro="" textlink="">
          <xdr:nvSpPr>
            <xdr:cNvPr id="139265" name="Drop Down 1" hidden="1">
              <a:extLst>
                <a:ext uri="{63B3BB69-23CF-44E3-9099-C40C66FF867C}">
                  <a14:compatExt spid="_x0000_s139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0</xdr:col>
          <xdr:colOff>1638300</xdr:colOff>
          <xdr:row>2</xdr:row>
          <xdr:rowOff>50800</xdr:rowOff>
        </xdr:to>
        <xdr:sp macro="" textlink="">
          <xdr:nvSpPr>
            <xdr:cNvPr id="139266" name="Drop Down 2" hidden="1">
              <a:extLst>
                <a:ext uri="{63B3BB69-23CF-44E3-9099-C40C66FF867C}">
                  <a14:compatExt spid="_x0000_s139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1651000</xdr:colOff>
          <xdr:row>2</xdr:row>
          <xdr:rowOff>127000</xdr:rowOff>
        </xdr:from>
        <xdr:to>
          <xdr:col>4</xdr:col>
          <xdr:colOff>88900</xdr:colOff>
          <xdr:row>4</xdr:row>
          <xdr:rowOff>114300</xdr:rowOff>
        </xdr:to>
        <xdr:sp macro="" textlink="">
          <xdr:nvSpPr>
            <xdr:cNvPr id="139267" name="Button 3" hidden="1">
              <a:extLst>
                <a:ext uri="{63B3BB69-23CF-44E3-9099-C40C66FF867C}">
                  <a14:compatExt spid="_x0000_s139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BACKUP JOB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374650</xdr:colOff>
          <xdr:row>2</xdr:row>
          <xdr:rowOff>152400</xdr:rowOff>
        </xdr:from>
        <xdr:to>
          <xdr:col>10</xdr:col>
          <xdr:colOff>400050</xdr:colOff>
          <xdr:row>4</xdr:row>
          <xdr:rowOff>133350</xdr:rowOff>
        </xdr:to>
        <xdr:sp macro="" textlink="">
          <xdr:nvSpPr>
            <xdr:cNvPr id="139268" name="Button 4" hidden="1">
              <a:extLst>
                <a:ext uri="{63B3BB69-23CF-44E3-9099-C40C66FF867C}">
                  <a14:compatExt spid="_x0000_s139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12700</xdr:colOff>
          <xdr:row>2</xdr:row>
          <xdr:rowOff>146050</xdr:rowOff>
        </xdr:from>
        <xdr:to>
          <xdr:col>14</xdr:col>
          <xdr:colOff>107950</xdr:colOff>
          <xdr:row>4</xdr:row>
          <xdr:rowOff>133350</xdr:rowOff>
        </xdr:to>
        <xdr:sp macro="" textlink="">
          <xdr:nvSpPr>
            <xdr:cNvPr id="139269" name="Button 5" hidden="1">
              <a:extLst>
                <a:ext uri="{63B3BB69-23CF-44E3-9099-C40C66FF867C}">
                  <a14:compatExt spid="_x0000_s139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171450</xdr:colOff>
          <xdr:row>2</xdr:row>
          <xdr:rowOff>133350</xdr:rowOff>
        </xdr:from>
        <xdr:to>
          <xdr:col>17</xdr:col>
          <xdr:colOff>266700</xdr:colOff>
          <xdr:row>4</xdr:row>
          <xdr:rowOff>127000</xdr:rowOff>
        </xdr:to>
        <xdr:sp macro="" textlink="">
          <xdr:nvSpPr>
            <xdr:cNvPr id="139270" name="Button 6" hidden="1">
              <a:extLst>
                <a:ext uri="{63B3BB69-23CF-44E3-9099-C40C66FF867C}">
                  <a14:compatExt spid="_x0000_s139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146050</xdr:colOff>
          <xdr:row>4</xdr:row>
          <xdr:rowOff>165100</xdr:rowOff>
        </xdr:from>
        <xdr:to>
          <xdr:col>0</xdr:col>
          <xdr:colOff>1581150</xdr:colOff>
          <xdr:row>4</xdr:row>
          <xdr:rowOff>527050</xdr:rowOff>
        </xdr:to>
        <xdr:sp macro="" textlink="">
          <xdr:nvSpPr>
            <xdr:cNvPr id="139274" name="Button 10" hidden="1">
              <a:extLst>
                <a:ext uri="{63B3BB69-23CF-44E3-9099-C40C66FF867C}">
                  <a14:compatExt spid="_x0000_s139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1651000</xdr:colOff>
          <xdr:row>4</xdr:row>
          <xdr:rowOff>165100</xdr:rowOff>
        </xdr:from>
        <xdr:to>
          <xdr:col>4</xdr:col>
          <xdr:colOff>88900</xdr:colOff>
          <xdr:row>4</xdr:row>
          <xdr:rowOff>527050</xdr:rowOff>
        </xdr:to>
        <xdr:sp macro="" textlink="">
          <xdr:nvSpPr>
            <xdr:cNvPr id="139275" name="Button 11" hidden="1">
              <a:extLst>
                <a:ext uri="{63B3BB69-23CF-44E3-9099-C40C66FF867C}">
                  <a14:compatExt spid="_x0000_s139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FORTIGATE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146050</xdr:colOff>
          <xdr:row>4</xdr:row>
          <xdr:rowOff>171450</xdr:rowOff>
        </xdr:from>
        <xdr:to>
          <xdr:col>7</xdr:col>
          <xdr:colOff>241300</xdr:colOff>
          <xdr:row>4</xdr:row>
          <xdr:rowOff>533400</xdr:rowOff>
        </xdr:to>
        <xdr:sp macro="" textlink="">
          <xdr:nvSpPr>
            <xdr:cNvPr id="139276" name="Button 12" hidden="1">
              <a:extLst>
                <a:ext uri="{63B3BB69-23CF-44E3-9099-C40C66FF867C}">
                  <a14:compatExt spid="_x0000_s139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298450</xdr:colOff>
          <xdr:row>4</xdr:row>
          <xdr:rowOff>171450</xdr:rowOff>
        </xdr:from>
        <xdr:to>
          <xdr:col>10</xdr:col>
          <xdr:colOff>393700</xdr:colOff>
          <xdr:row>4</xdr:row>
          <xdr:rowOff>533400</xdr:rowOff>
        </xdr:to>
        <xdr:sp macro="" textlink="">
          <xdr:nvSpPr>
            <xdr:cNvPr id="139277" name="Button 13" hidden="1">
              <a:extLst>
                <a:ext uri="{63B3BB69-23CF-44E3-9099-C40C66FF867C}">
                  <a14:compatExt spid="_x0000_s139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4</xdr:row>
          <xdr:rowOff>171450</xdr:rowOff>
        </xdr:from>
        <xdr:to>
          <xdr:col>14</xdr:col>
          <xdr:colOff>95250</xdr:colOff>
          <xdr:row>4</xdr:row>
          <xdr:rowOff>533400</xdr:rowOff>
        </xdr:to>
        <xdr:sp macro="" textlink="">
          <xdr:nvSpPr>
            <xdr:cNvPr id="139278" name="Button 14" hidden="1">
              <a:extLst>
                <a:ext uri="{63B3BB69-23CF-44E3-9099-C40C66FF867C}">
                  <a14:compatExt spid="_x0000_s139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165100</xdr:colOff>
          <xdr:row>4</xdr:row>
          <xdr:rowOff>171450</xdr:rowOff>
        </xdr:from>
        <xdr:to>
          <xdr:col>17</xdr:col>
          <xdr:colOff>260350</xdr:colOff>
          <xdr:row>4</xdr:row>
          <xdr:rowOff>533400</xdr:rowOff>
        </xdr:to>
        <xdr:sp macro="" textlink="">
          <xdr:nvSpPr>
            <xdr:cNvPr id="139279" name="Button 15" hidden="1">
              <a:extLst>
                <a:ext uri="{63B3BB69-23CF-44E3-9099-C40C66FF867C}">
                  <a14:compatExt spid="_x0000_s139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2</xdr:row>
          <xdr:rowOff>127000</xdr:rowOff>
        </xdr:from>
        <xdr:to>
          <xdr:col>0</xdr:col>
          <xdr:colOff>1593850</xdr:colOff>
          <xdr:row>4</xdr:row>
          <xdr:rowOff>107950</xdr:rowOff>
        </xdr:to>
        <xdr:sp macro="" textlink="">
          <xdr:nvSpPr>
            <xdr:cNvPr id="139282" name="Button 18" hidden="1">
              <a:extLst>
                <a:ext uri="{63B3BB69-23CF-44E3-9099-C40C66FF867C}">
                  <a14:compatExt spid="_x0000_s139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146050</xdr:colOff>
          <xdr:row>2</xdr:row>
          <xdr:rowOff>127000</xdr:rowOff>
        </xdr:from>
        <xdr:to>
          <xdr:col>7</xdr:col>
          <xdr:colOff>241300</xdr:colOff>
          <xdr:row>4</xdr:row>
          <xdr:rowOff>107950</xdr:rowOff>
        </xdr:to>
        <xdr:sp macro="" textlink="">
          <xdr:nvSpPr>
            <xdr:cNvPr id="139286" name="Button 22" hidden="1">
              <a:extLst>
                <a:ext uri="{63B3BB69-23CF-44E3-9099-C40C66FF867C}">
                  <a14:compatExt spid="_x0000_s139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.xml"/><Relationship Id="rId13" Type="http://schemas.openxmlformats.org/officeDocument/2006/relationships/ctrlProp" Target="../ctrlProps/ctrlProp36.xml"/><Relationship Id="rId18" Type="http://schemas.openxmlformats.org/officeDocument/2006/relationships/ctrlProp" Target="../ctrlProps/ctrlProp41.xml"/><Relationship Id="rId26" Type="http://schemas.openxmlformats.org/officeDocument/2006/relationships/ctrlProp" Target="../ctrlProps/ctrlProp49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4.xml"/><Relationship Id="rId7" Type="http://schemas.openxmlformats.org/officeDocument/2006/relationships/ctrlProp" Target="../ctrlProps/ctrlProp30.xml"/><Relationship Id="rId12" Type="http://schemas.openxmlformats.org/officeDocument/2006/relationships/ctrlProp" Target="../ctrlProps/ctrlProp35.xml"/><Relationship Id="rId17" Type="http://schemas.openxmlformats.org/officeDocument/2006/relationships/ctrlProp" Target="../ctrlProps/ctrlProp40.xml"/><Relationship Id="rId25" Type="http://schemas.openxmlformats.org/officeDocument/2006/relationships/ctrlProp" Target="../ctrlProps/ctrlProp4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9.xml"/><Relationship Id="rId20" Type="http://schemas.openxmlformats.org/officeDocument/2006/relationships/ctrlProp" Target="../ctrlProps/ctrlProp43.xml"/><Relationship Id="rId29" Type="http://schemas.openxmlformats.org/officeDocument/2006/relationships/ctrlProp" Target="../ctrlProps/ctrlProp5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9.xml"/><Relationship Id="rId11" Type="http://schemas.openxmlformats.org/officeDocument/2006/relationships/ctrlProp" Target="../ctrlProps/ctrlProp34.xml"/><Relationship Id="rId24" Type="http://schemas.openxmlformats.org/officeDocument/2006/relationships/ctrlProp" Target="../ctrlProps/ctrlProp47.xml"/><Relationship Id="rId5" Type="http://schemas.openxmlformats.org/officeDocument/2006/relationships/ctrlProp" Target="../ctrlProps/ctrlProp28.xml"/><Relationship Id="rId15" Type="http://schemas.openxmlformats.org/officeDocument/2006/relationships/ctrlProp" Target="../ctrlProps/ctrlProp38.xml"/><Relationship Id="rId23" Type="http://schemas.openxmlformats.org/officeDocument/2006/relationships/ctrlProp" Target="../ctrlProps/ctrlProp46.xml"/><Relationship Id="rId28" Type="http://schemas.openxmlformats.org/officeDocument/2006/relationships/ctrlProp" Target="../ctrlProps/ctrlProp51.xml"/><Relationship Id="rId10" Type="http://schemas.openxmlformats.org/officeDocument/2006/relationships/ctrlProp" Target="../ctrlProps/ctrlProp33.xml"/><Relationship Id="rId19" Type="http://schemas.openxmlformats.org/officeDocument/2006/relationships/ctrlProp" Target="../ctrlProps/ctrlProp42.xml"/><Relationship Id="rId4" Type="http://schemas.openxmlformats.org/officeDocument/2006/relationships/ctrlProp" Target="../ctrlProps/ctrlProp27.xml"/><Relationship Id="rId9" Type="http://schemas.openxmlformats.org/officeDocument/2006/relationships/ctrlProp" Target="../ctrlProps/ctrlProp32.xml"/><Relationship Id="rId14" Type="http://schemas.openxmlformats.org/officeDocument/2006/relationships/ctrlProp" Target="../ctrlProps/ctrlProp37.xml"/><Relationship Id="rId22" Type="http://schemas.openxmlformats.org/officeDocument/2006/relationships/ctrlProp" Target="../ctrlProps/ctrlProp45.xml"/><Relationship Id="rId27" Type="http://schemas.openxmlformats.org/officeDocument/2006/relationships/ctrlProp" Target="../ctrlProps/ctrlProp5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7.xml"/><Relationship Id="rId13" Type="http://schemas.openxmlformats.org/officeDocument/2006/relationships/ctrlProp" Target="../ctrlProps/ctrlProp62.xml"/><Relationship Id="rId18" Type="http://schemas.openxmlformats.org/officeDocument/2006/relationships/ctrlProp" Target="../ctrlProps/ctrlProp67.xml"/><Relationship Id="rId26" Type="http://schemas.openxmlformats.org/officeDocument/2006/relationships/ctrlProp" Target="../ctrlProps/ctrlProp75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70.xml"/><Relationship Id="rId7" Type="http://schemas.openxmlformats.org/officeDocument/2006/relationships/ctrlProp" Target="../ctrlProps/ctrlProp56.xml"/><Relationship Id="rId12" Type="http://schemas.openxmlformats.org/officeDocument/2006/relationships/ctrlProp" Target="../ctrlProps/ctrlProp61.xml"/><Relationship Id="rId17" Type="http://schemas.openxmlformats.org/officeDocument/2006/relationships/ctrlProp" Target="../ctrlProps/ctrlProp66.xml"/><Relationship Id="rId25" Type="http://schemas.openxmlformats.org/officeDocument/2006/relationships/ctrlProp" Target="../ctrlProps/ctrlProp7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65.xml"/><Relationship Id="rId20" Type="http://schemas.openxmlformats.org/officeDocument/2006/relationships/ctrlProp" Target="../ctrlProps/ctrlProp69.xml"/><Relationship Id="rId29" Type="http://schemas.openxmlformats.org/officeDocument/2006/relationships/ctrlProp" Target="../ctrlProps/ctrlProp7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5.xml"/><Relationship Id="rId11" Type="http://schemas.openxmlformats.org/officeDocument/2006/relationships/ctrlProp" Target="../ctrlProps/ctrlProp60.xml"/><Relationship Id="rId24" Type="http://schemas.openxmlformats.org/officeDocument/2006/relationships/ctrlProp" Target="../ctrlProps/ctrlProp73.xml"/><Relationship Id="rId5" Type="http://schemas.openxmlformats.org/officeDocument/2006/relationships/ctrlProp" Target="../ctrlProps/ctrlProp54.xml"/><Relationship Id="rId15" Type="http://schemas.openxmlformats.org/officeDocument/2006/relationships/ctrlProp" Target="../ctrlProps/ctrlProp64.xml"/><Relationship Id="rId23" Type="http://schemas.openxmlformats.org/officeDocument/2006/relationships/ctrlProp" Target="../ctrlProps/ctrlProp72.xml"/><Relationship Id="rId28" Type="http://schemas.openxmlformats.org/officeDocument/2006/relationships/ctrlProp" Target="../ctrlProps/ctrlProp77.xml"/><Relationship Id="rId10" Type="http://schemas.openxmlformats.org/officeDocument/2006/relationships/ctrlProp" Target="../ctrlProps/ctrlProp59.xml"/><Relationship Id="rId19" Type="http://schemas.openxmlformats.org/officeDocument/2006/relationships/ctrlProp" Target="../ctrlProps/ctrlProp68.xml"/><Relationship Id="rId4" Type="http://schemas.openxmlformats.org/officeDocument/2006/relationships/ctrlProp" Target="../ctrlProps/ctrlProp53.xml"/><Relationship Id="rId9" Type="http://schemas.openxmlformats.org/officeDocument/2006/relationships/ctrlProp" Target="../ctrlProps/ctrlProp58.xml"/><Relationship Id="rId14" Type="http://schemas.openxmlformats.org/officeDocument/2006/relationships/ctrlProp" Target="../ctrlProps/ctrlProp63.xml"/><Relationship Id="rId22" Type="http://schemas.openxmlformats.org/officeDocument/2006/relationships/ctrlProp" Target="../ctrlProps/ctrlProp71.xml"/><Relationship Id="rId27" Type="http://schemas.openxmlformats.org/officeDocument/2006/relationships/ctrlProp" Target="../ctrlProps/ctrlProp7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3.xml"/><Relationship Id="rId13" Type="http://schemas.openxmlformats.org/officeDocument/2006/relationships/ctrlProp" Target="../ctrlProps/ctrlProp88.xml"/><Relationship Id="rId18" Type="http://schemas.openxmlformats.org/officeDocument/2006/relationships/ctrlProp" Target="../ctrlProps/ctrlProp93.xml"/><Relationship Id="rId26" Type="http://schemas.openxmlformats.org/officeDocument/2006/relationships/ctrlProp" Target="../ctrlProps/ctrlProp101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96.xml"/><Relationship Id="rId7" Type="http://schemas.openxmlformats.org/officeDocument/2006/relationships/ctrlProp" Target="../ctrlProps/ctrlProp82.xml"/><Relationship Id="rId12" Type="http://schemas.openxmlformats.org/officeDocument/2006/relationships/ctrlProp" Target="../ctrlProps/ctrlProp87.xml"/><Relationship Id="rId17" Type="http://schemas.openxmlformats.org/officeDocument/2006/relationships/ctrlProp" Target="../ctrlProps/ctrlProp92.xml"/><Relationship Id="rId25" Type="http://schemas.openxmlformats.org/officeDocument/2006/relationships/ctrlProp" Target="../ctrlProps/ctrlProp100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91.xml"/><Relationship Id="rId20" Type="http://schemas.openxmlformats.org/officeDocument/2006/relationships/ctrlProp" Target="../ctrlProps/ctrlProp95.xml"/><Relationship Id="rId29" Type="http://schemas.openxmlformats.org/officeDocument/2006/relationships/ctrlProp" Target="../ctrlProps/ctrlProp10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1.xml"/><Relationship Id="rId11" Type="http://schemas.openxmlformats.org/officeDocument/2006/relationships/ctrlProp" Target="../ctrlProps/ctrlProp86.xml"/><Relationship Id="rId24" Type="http://schemas.openxmlformats.org/officeDocument/2006/relationships/ctrlProp" Target="../ctrlProps/ctrlProp99.xml"/><Relationship Id="rId5" Type="http://schemas.openxmlformats.org/officeDocument/2006/relationships/ctrlProp" Target="../ctrlProps/ctrlProp80.xml"/><Relationship Id="rId15" Type="http://schemas.openxmlformats.org/officeDocument/2006/relationships/ctrlProp" Target="../ctrlProps/ctrlProp90.xml"/><Relationship Id="rId23" Type="http://schemas.openxmlformats.org/officeDocument/2006/relationships/ctrlProp" Target="../ctrlProps/ctrlProp98.xml"/><Relationship Id="rId28" Type="http://schemas.openxmlformats.org/officeDocument/2006/relationships/ctrlProp" Target="../ctrlProps/ctrlProp103.xml"/><Relationship Id="rId10" Type="http://schemas.openxmlformats.org/officeDocument/2006/relationships/ctrlProp" Target="../ctrlProps/ctrlProp85.xml"/><Relationship Id="rId19" Type="http://schemas.openxmlformats.org/officeDocument/2006/relationships/ctrlProp" Target="../ctrlProps/ctrlProp94.xml"/><Relationship Id="rId4" Type="http://schemas.openxmlformats.org/officeDocument/2006/relationships/ctrlProp" Target="../ctrlProps/ctrlProp79.xml"/><Relationship Id="rId9" Type="http://schemas.openxmlformats.org/officeDocument/2006/relationships/ctrlProp" Target="../ctrlProps/ctrlProp84.xml"/><Relationship Id="rId14" Type="http://schemas.openxmlformats.org/officeDocument/2006/relationships/ctrlProp" Target="../ctrlProps/ctrlProp89.xml"/><Relationship Id="rId22" Type="http://schemas.openxmlformats.org/officeDocument/2006/relationships/ctrlProp" Target="../ctrlProps/ctrlProp97.xml"/><Relationship Id="rId27" Type="http://schemas.openxmlformats.org/officeDocument/2006/relationships/ctrlProp" Target="../ctrlProps/ctrlProp10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9.xml"/><Relationship Id="rId13" Type="http://schemas.openxmlformats.org/officeDocument/2006/relationships/ctrlProp" Target="../ctrlProps/ctrlProp114.xml"/><Relationship Id="rId18" Type="http://schemas.openxmlformats.org/officeDocument/2006/relationships/ctrlProp" Target="../ctrlProps/ctrlProp119.xml"/><Relationship Id="rId26" Type="http://schemas.openxmlformats.org/officeDocument/2006/relationships/ctrlProp" Target="../ctrlProps/ctrlProp127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122.xml"/><Relationship Id="rId7" Type="http://schemas.openxmlformats.org/officeDocument/2006/relationships/ctrlProp" Target="../ctrlProps/ctrlProp108.xml"/><Relationship Id="rId12" Type="http://schemas.openxmlformats.org/officeDocument/2006/relationships/ctrlProp" Target="../ctrlProps/ctrlProp113.xml"/><Relationship Id="rId17" Type="http://schemas.openxmlformats.org/officeDocument/2006/relationships/ctrlProp" Target="../ctrlProps/ctrlProp118.xml"/><Relationship Id="rId25" Type="http://schemas.openxmlformats.org/officeDocument/2006/relationships/ctrlProp" Target="../ctrlProps/ctrlProp126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17.xml"/><Relationship Id="rId20" Type="http://schemas.openxmlformats.org/officeDocument/2006/relationships/ctrlProp" Target="../ctrlProps/ctrlProp121.xml"/><Relationship Id="rId29" Type="http://schemas.openxmlformats.org/officeDocument/2006/relationships/ctrlProp" Target="../ctrlProps/ctrlProp130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07.xml"/><Relationship Id="rId11" Type="http://schemas.openxmlformats.org/officeDocument/2006/relationships/ctrlProp" Target="../ctrlProps/ctrlProp112.xml"/><Relationship Id="rId24" Type="http://schemas.openxmlformats.org/officeDocument/2006/relationships/ctrlProp" Target="../ctrlProps/ctrlProp125.xml"/><Relationship Id="rId5" Type="http://schemas.openxmlformats.org/officeDocument/2006/relationships/ctrlProp" Target="../ctrlProps/ctrlProp106.xml"/><Relationship Id="rId15" Type="http://schemas.openxmlformats.org/officeDocument/2006/relationships/ctrlProp" Target="../ctrlProps/ctrlProp116.xml"/><Relationship Id="rId23" Type="http://schemas.openxmlformats.org/officeDocument/2006/relationships/ctrlProp" Target="../ctrlProps/ctrlProp124.xml"/><Relationship Id="rId28" Type="http://schemas.openxmlformats.org/officeDocument/2006/relationships/ctrlProp" Target="../ctrlProps/ctrlProp129.xml"/><Relationship Id="rId10" Type="http://schemas.openxmlformats.org/officeDocument/2006/relationships/ctrlProp" Target="../ctrlProps/ctrlProp111.xml"/><Relationship Id="rId19" Type="http://schemas.openxmlformats.org/officeDocument/2006/relationships/ctrlProp" Target="../ctrlProps/ctrlProp120.xml"/><Relationship Id="rId4" Type="http://schemas.openxmlformats.org/officeDocument/2006/relationships/ctrlProp" Target="../ctrlProps/ctrlProp105.xml"/><Relationship Id="rId9" Type="http://schemas.openxmlformats.org/officeDocument/2006/relationships/ctrlProp" Target="../ctrlProps/ctrlProp110.xml"/><Relationship Id="rId14" Type="http://schemas.openxmlformats.org/officeDocument/2006/relationships/ctrlProp" Target="../ctrlProps/ctrlProp115.xml"/><Relationship Id="rId22" Type="http://schemas.openxmlformats.org/officeDocument/2006/relationships/ctrlProp" Target="../ctrlProps/ctrlProp123.xml"/><Relationship Id="rId27" Type="http://schemas.openxmlformats.org/officeDocument/2006/relationships/ctrlProp" Target="../ctrlProps/ctrlProp128.xml"/><Relationship Id="rId30" Type="http://schemas.openxmlformats.org/officeDocument/2006/relationships/ctrlProp" Target="../ctrlProps/ctrlProp13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6.xml"/><Relationship Id="rId13" Type="http://schemas.openxmlformats.org/officeDocument/2006/relationships/ctrlProp" Target="../ctrlProps/ctrlProp141.xml"/><Relationship Id="rId18" Type="http://schemas.openxmlformats.org/officeDocument/2006/relationships/ctrlProp" Target="../ctrlProps/ctrlProp146.xml"/><Relationship Id="rId26" Type="http://schemas.openxmlformats.org/officeDocument/2006/relationships/ctrlProp" Target="../ctrlProps/ctrlProp154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149.xml"/><Relationship Id="rId7" Type="http://schemas.openxmlformats.org/officeDocument/2006/relationships/ctrlProp" Target="../ctrlProps/ctrlProp135.xml"/><Relationship Id="rId12" Type="http://schemas.openxmlformats.org/officeDocument/2006/relationships/ctrlProp" Target="../ctrlProps/ctrlProp140.xml"/><Relationship Id="rId17" Type="http://schemas.openxmlformats.org/officeDocument/2006/relationships/ctrlProp" Target="../ctrlProps/ctrlProp145.xml"/><Relationship Id="rId25" Type="http://schemas.openxmlformats.org/officeDocument/2006/relationships/ctrlProp" Target="../ctrlProps/ctrlProp153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44.xml"/><Relationship Id="rId20" Type="http://schemas.openxmlformats.org/officeDocument/2006/relationships/ctrlProp" Target="../ctrlProps/ctrlProp148.xml"/><Relationship Id="rId29" Type="http://schemas.openxmlformats.org/officeDocument/2006/relationships/ctrlProp" Target="../ctrlProps/ctrlProp15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34.xml"/><Relationship Id="rId11" Type="http://schemas.openxmlformats.org/officeDocument/2006/relationships/ctrlProp" Target="../ctrlProps/ctrlProp139.xml"/><Relationship Id="rId24" Type="http://schemas.openxmlformats.org/officeDocument/2006/relationships/ctrlProp" Target="../ctrlProps/ctrlProp152.xml"/><Relationship Id="rId5" Type="http://schemas.openxmlformats.org/officeDocument/2006/relationships/ctrlProp" Target="../ctrlProps/ctrlProp133.xml"/><Relationship Id="rId15" Type="http://schemas.openxmlformats.org/officeDocument/2006/relationships/ctrlProp" Target="../ctrlProps/ctrlProp143.xml"/><Relationship Id="rId23" Type="http://schemas.openxmlformats.org/officeDocument/2006/relationships/ctrlProp" Target="../ctrlProps/ctrlProp151.xml"/><Relationship Id="rId28" Type="http://schemas.openxmlformats.org/officeDocument/2006/relationships/ctrlProp" Target="../ctrlProps/ctrlProp156.xml"/><Relationship Id="rId10" Type="http://schemas.openxmlformats.org/officeDocument/2006/relationships/ctrlProp" Target="../ctrlProps/ctrlProp138.xml"/><Relationship Id="rId19" Type="http://schemas.openxmlformats.org/officeDocument/2006/relationships/ctrlProp" Target="../ctrlProps/ctrlProp147.xml"/><Relationship Id="rId4" Type="http://schemas.openxmlformats.org/officeDocument/2006/relationships/ctrlProp" Target="../ctrlProps/ctrlProp132.xml"/><Relationship Id="rId9" Type="http://schemas.openxmlformats.org/officeDocument/2006/relationships/ctrlProp" Target="../ctrlProps/ctrlProp137.xml"/><Relationship Id="rId14" Type="http://schemas.openxmlformats.org/officeDocument/2006/relationships/ctrlProp" Target="../ctrlProps/ctrlProp142.xml"/><Relationship Id="rId22" Type="http://schemas.openxmlformats.org/officeDocument/2006/relationships/ctrlProp" Target="../ctrlProps/ctrlProp150.xml"/><Relationship Id="rId27" Type="http://schemas.openxmlformats.org/officeDocument/2006/relationships/ctrlProp" Target="../ctrlProps/ctrlProp15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2.xml"/><Relationship Id="rId13" Type="http://schemas.openxmlformats.org/officeDocument/2006/relationships/ctrlProp" Target="../ctrlProps/ctrlProp167.xml"/><Relationship Id="rId18" Type="http://schemas.openxmlformats.org/officeDocument/2006/relationships/ctrlProp" Target="../ctrlProps/ctrlProp172.xml"/><Relationship Id="rId26" Type="http://schemas.openxmlformats.org/officeDocument/2006/relationships/ctrlProp" Target="../ctrlProps/ctrlProp180.xml"/><Relationship Id="rId3" Type="http://schemas.openxmlformats.org/officeDocument/2006/relationships/vmlDrawing" Target="../drawings/vmlDrawing7.vml"/><Relationship Id="rId21" Type="http://schemas.openxmlformats.org/officeDocument/2006/relationships/ctrlProp" Target="../ctrlProps/ctrlProp175.xml"/><Relationship Id="rId7" Type="http://schemas.openxmlformats.org/officeDocument/2006/relationships/ctrlProp" Target="../ctrlProps/ctrlProp161.xml"/><Relationship Id="rId12" Type="http://schemas.openxmlformats.org/officeDocument/2006/relationships/ctrlProp" Target="../ctrlProps/ctrlProp166.xml"/><Relationship Id="rId17" Type="http://schemas.openxmlformats.org/officeDocument/2006/relationships/ctrlProp" Target="../ctrlProps/ctrlProp171.xml"/><Relationship Id="rId25" Type="http://schemas.openxmlformats.org/officeDocument/2006/relationships/ctrlProp" Target="../ctrlProps/ctrlProp179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70.xml"/><Relationship Id="rId20" Type="http://schemas.openxmlformats.org/officeDocument/2006/relationships/ctrlProp" Target="../ctrlProps/ctrlProp174.xml"/><Relationship Id="rId29" Type="http://schemas.openxmlformats.org/officeDocument/2006/relationships/ctrlProp" Target="../ctrlProps/ctrlProp18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60.xml"/><Relationship Id="rId11" Type="http://schemas.openxmlformats.org/officeDocument/2006/relationships/ctrlProp" Target="../ctrlProps/ctrlProp165.xml"/><Relationship Id="rId24" Type="http://schemas.openxmlformats.org/officeDocument/2006/relationships/ctrlProp" Target="../ctrlProps/ctrlProp178.xml"/><Relationship Id="rId5" Type="http://schemas.openxmlformats.org/officeDocument/2006/relationships/ctrlProp" Target="../ctrlProps/ctrlProp159.xml"/><Relationship Id="rId15" Type="http://schemas.openxmlformats.org/officeDocument/2006/relationships/ctrlProp" Target="../ctrlProps/ctrlProp169.xml"/><Relationship Id="rId23" Type="http://schemas.openxmlformats.org/officeDocument/2006/relationships/ctrlProp" Target="../ctrlProps/ctrlProp177.xml"/><Relationship Id="rId28" Type="http://schemas.openxmlformats.org/officeDocument/2006/relationships/ctrlProp" Target="../ctrlProps/ctrlProp182.xml"/><Relationship Id="rId10" Type="http://schemas.openxmlformats.org/officeDocument/2006/relationships/ctrlProp" Target="../ctrlProps/ctrlProp164.xml"/><Relationship Id="rId19" Type="http://schemas.openxmlformats.org/officeDocument/2006/relationships/ctrlProp" Target="../ctrlProps/ctrlProp173.xml"/><Relationship Id="rId4" Type="http://schemas.openxmlformats.org/officeDocument/2006/relationships/ctrlProp" Target="../ctrlProps/ctrlProp158.xml"/><Relationship Id="rId9" Type="http://schemas.openxmlformats.org/officeDocument/2006/relationships/ctrlProp" Target="../ctrlProps/ctrlProp163.xml"/><Relationship Id="rId14" Type="http://schemas.openxmlformats.org/officeDocument/2006/relationships/ctrlProp" Target="../ctrlProps/ctrlProp168.xml"/><Relationship Id="rId22" Type="http://schemas.openxmlformats.org/officeDocument/2006/relationships/ctrlProp" Target="../ctrlProps/ctrlProp176.xml"/><Relationship Id="rId27" Type="http://schemas.openxmlformats.org/officeDocument/2006/relationships/ctrlProp" Target="../ctrlProps/ctrlProp18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8.xml"/><Relationship Id="rId13" Type="http://schemas.openxmlformats.org/officeDocument/2006/relationships/ctrlProp" Target="../ctrlProps/ctrlProp193.xml"/><Relationship Id="rId18" Type="http://schemas.openxmlformats.org/officeDocument/2006/relationships/ctrlProp" Target="../ctrlProps/ctrlProp198.xml"/><Relationship Id="rId26" Type="http://schemas.openxmlformats.org/officeDocument/2006/relationships/ctrlProp" Target="../ctrlProps/ctrlProp206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201.xml"/><Relationship Id="rId7" Type="http://schemas.openxmlformats.org/officeDocument/2006/relationships/ctrlProp" Target="../ctrlProps/ctrlProp187.xml"/><Relationship Id="rId12" Type="http://schemas.openxmlformats.org/officeDocument/2006/relationships/ctrlProp" Target="../ctrlProps/ctrlProp192.xml"/><Relationship Id="rId17" Type="http://schemas.openxmlformats.org/officeDocument/2006/relationships/ctrlProp" Target="../ctrlProps/ctrlProp197.xml"/><Relationship Id="rId25" Type="http://schemas.openxmlformats.org/officeDocument/2006/relationships/ctrlProp" Target="../ctrlProps/ctrlProp205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196.xml"/><Relationship Id="rId20" Type="http://schemas.openxmlformats.org/officeDocument/2006/relationships/ctrlProp" Target="../ctrlProps/ctrlProp200.xml"/><Relationship Id="rId29" Type="http://schemas.openxmlformats.org/officeDocument/2006/relationships/ctrlProp" Target="../ctrlProps/ctrlProp209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86.xml"/><Relationship Id="rId11" Type="http://schemas.openxmlformats.org/officeDocument/2006/relationships/ctrlProp" Target="../ctrlProps/ctrlProp191.xml"/><Relationship Id="rId24" Type="http://schemas.openxmlformats.org/officeDocument/2006/relationships/ctrlProp" Target="../ctrlProps/ctrlProp204.xml"/><Relationship Id="rId5" Type="http://schemas.openxmlformats.org/officeDocument/2006/relationships/ctrlProp" Target="../ctrlProps/ctrlProp185.xml"/><Relationship Id="rId15" Type="http://schemas.openxmlformats.org/officeDocument/2006/relationships/ctrlProp" Target="../ctrlProps/ctrlProp195.xml"/><Relationship Id="rId23" Type="http://schemas.openxmlformats.org/officeDocument/2006/relationships/ctrlProp" Target="../ctrlProps/ctrlProp203.xml"/><Relationship Id="rId28" Type="http://schemas.openxmlformats.org/officeDocument/2006/relationships/ctrlProp" Target="../ctrlProps/ctrlProp208.xml"/><Relationship Id="rId10" Type="http://schemas.openxmlformats.org/officeDocument/2006/relationships/ctrlProp" Target="../ctrlProps/ctrlProp190.xml"/><Relationship Id="rId19" Type="http://schemas.openxmlformats.org/officeDocument/2006/relationships/ctrlProp" Target="../ctrlProps/ctrlProp199.xml"/><Relationship Id="rId4" Type="http://schemas.openxmlformats.org/officeDocument/2006/relationships/ctrlProp" Target="../ctrlProps/ctrlProp184.xml"/><Relationship Id="rId9" Type="http://schemas.openxmlformats.org/officeDocument/2006/relationships/ctrlProp" Target="../ctrlProps/ctrlProp189.xml"/><Relationship Id="rId14" Type="http://schemas.openxmlformats.org/officeDocument/2006/relationships/ctrlProp" Target="../ctrlProps/ctrlProp194.xml"/><Relationship Id="rId22" Type="http://schemas.openxmlformats.org/officeDocument/2006/relationships/ctrlProp" Target="../ctrlProps/ctrlProp202.xml"/><Relationship Id="rId27" Type="http://schemas.openxmlformats.org/officeDocument/2006/relationships/ctrlProp" Target="../ctrlProps/ctrlProp20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4.xml"/><Relationship Id="rId13" Type="http://schemas.openxmlformats.org/officeDocument/2006/relationships/ctrlProp" Target="../ctrlProps/ctrlProp219.xml"/><Relationship Id="rId18" Type="http://schemas.openxmlformats.org/officeDocument/2006/relationships/ctrlProp" Target="../ctrlProps/ctrlProp224.xml"/><Relationship Id="rId26" Type="http://schemas.openxmlformats.org/officeDocument/2006/relationships/ctrlProp" Target="../ctrlProps/ctrlProp232.xml"/><Relationship Id="rId3" Type="http://schemas.openxmlformats.org/officeDocument/2006/relationships/vmlDrawing" Target="../drawings/vmlDrawing9.vml"/><Relationship Id="rId21" Type="http://schemas.openxmlformats.org/officeDocument/2006/relationships/ctrlProp" Target="../ctrlProps/ctrlProp227.xml"/><Relationship Id="rId7" Type="http://schemas.openxmlformats.org/officeDocument/2006/relationships/ctrlProp" Target="../ctrlProps/ctrlProp213.xml"/><Relationship Id="rId12" Type="http://schemas.openxmlformats.org/officeDocument/2006/relationships/ctrlProp" Target="../ctrlProps/ctrlProp218.xml"/><Relationship Id="rId17" Type="http://schemas.openxmlformats.org/officeDocument/2006/relationships/ctrlProp" Target="../ctrlProps/ctrlProp223.xml"/><Relationship Id="rId25" Type="http://schemas.openxmlformats.org/officeDocument/2006/relationships/ctrlProp" Target="../ctrlProps/ctrlProp231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222.xml"/><Relationship Id="rId20" Type="http://schemas.openxmlformats.org/officeDocument/2006/relationships/ctrlProp" Target="../ctrlProps/ctrlProp226.xml"/><Relationship Id="rId29" Type="http://schemas.openxmlformats.org/officeDocument/2006/relationships/ctrlProp" Target="../ctrlProps/ctrlProp23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12.xml"/><Relationship Id="rId11" Type="http://schemas.openxmlformats.org/officeDocument/2006/relationships/ctrlProp" Target="../ctrlProps/ctrlProp217.xml"/><Relationship Id="rId24" Type="http://schemas.openxmlformats.org/officeDocument/2006/relationships/ctrlProp" Target="../ctrlProps/ctrlProp230.xml"/><Relationship Id="rId5" Type="http://schemas.openxmlformats.org/officeDocument/2006/relationships/ctrlProp" Target="../ctrlProps/ctrlProp211.xml"/><Relationship Id="rId15" Type="http://schemas.openxmlformats.org/officeDocument/2006/relationships/ctrlProp" Target="../ctrlProps/ctrlProp221.xml"/><Relationship Id="rId23" Type="http://schemas.openxmlformats.org/officeDocument/2006/relationships/ctrlProp" Target="../ctrlProps/ctrlProp229.xml"/><Relationship Id="rId28" Type="http://schemas.openxmlformats.org/officeDocument/2006/relationships/ctrlProp" Target="../ctrlProps/ctrlProp234.xml"/><Relationship Id="rId10" Type="http://schemas.openxmlformats.org/officeDocument/2006/relationships/ctrlProp" Target="../ctrlProps/ctrlProp216.xml"/><Relationship Id="rId19" Type="http://schemas.openxmlformats.org/officeDocument/2006/relationships/ctrlProp" Target="../ctrlProps/ctrlProp225.xml"/><Relationship Id="rId4" Type="http://schemas.openxmlformats.org/officeDocument/2006/relationships/ctrlProp" Target="../ctrlProps/ctrlProp210.xml"/><Relationship Id="rId9" Type="http://schemas.openxmlformats.org/officeDocument/2006/relationships/ctrlProp" Target="../ctrlProps/ctrlProp215.xml"/><Relationship Id="rId14" Type="http://schemas.openxmlformats.org/officeDocument/2006/relationships/ctrlProp" Target="../ctrlProps/ctrlProp220.xml"/><Relationship Id="rId22" Type="http://schemas.openxmlformats.org/officeDocument/2006/relationships/ctrlProp" Target="../ctrlProps/ctrlProp228.xml"/><Relationship Id="rId27" Type="http://schemas.openxmlformats.org/officeDocument/2006/relationships/ctrlProp" Target="../ctrlProps/ctrlProp233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0.xml"/><Relationship Id="rId13" Type="http://schemas.openxmlformats.org/officeDocument/2006/relationships/ctrlProp" Target="../ctrlProps/ctrlProp245.xml"/><Relationship Id="rId18" Type="http://schemas.openxmlformats.org/officeDocument/2006/relationships/ctrlProp" Target="../ctrlProps/ctrlProp250.xml"/><Relationship Id="rId26" Type="http://schemas.openxmlformats.org/officeDocument/2006/relationships/ctrlProp" Target="../ctrlProps/ctrlProp258.xml"/><Relationship Id="rId3" Type="http://schemas.openxmlformats.org/officeDocument/2006/relationships/vmlDrawing" Target="../drawings/vmlDrawing10.vml"/><Relationship Id="rId21" Type="http://schemas.openxmlformats.org/officeDocument/2006/relationships/ctrlProp" Target="../ctrlProps/ctrlProp253.xml"/><Relationship Id="rId7" Type="http://schemas.openxmlformats.org/officeDocument/2006/relationships/ctrlProp" Target="../ctrlProps/ctrlProp239.xml"/><Relationship Id="rId12" Type="http://schemas.openxmlformats.org/officeDocument/2006/relationships/ctrlProp" Target="../ctrlProps/ctrlProp244.xml"/><Relationship Id="rId17" Type="http://schemas.openxmlformats.org/officeDocument/2006/relationships/ctrlProp" Target="../ctrlProps/ctrlProp249.xml"/><Relationship Id="rId25" Type="http://schemas.openxmlformats.org/officeDocument/2006/relationships/ctrlProp" Target="../ctrlProps/ctrlProp257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248.xml"/><Relationship Id="rId20" Type="http://schemas.openxmlformats.org/officeDocument/2006/relationships/ctrlProp" Target="../ctrlProps/ctrlProp252.xml"/><Relationship Id="rId29" Type="http://schemas.openxmlformats.org/officeDocument/2006/relationships/ctrlProp" Target="../ctrlProps/ctrlProp261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38.xml"/><Relationship Id="rId11" Type="http://schemas.openxmlformats.org/officeDocument/2006/relationships/ctrlProp" Target="../ctrlProps/ctrlProp243.xml"/><Relationship Id="rId24" Type="http://schemas.openxmlformats.org/officeDocument/2006/relationships/ctrlProp" Target="../ctrlProps/ctrlProp256.xml"/><Relationship Id="rId5" Type="http://schemas.openxmlformats.org/officeDocument/2006/relationships/ctrlProp" Target="../ctrlProps/ctrlProp237.xml"/><Relationship Id="rId15" Type="http://schemas.openxmlformats.org/officeDocument/2006/relationships/ctrlProp" Target="../ctrlProps/ctrlProp247.xml"/><Relationship Id="rId23" Type="http://schemas.openxmlformats.org/officeDocument/2006/relationships/ctrlProp" Target="../ctrlProps/ctrlProp255.xml"/><Relationship Id="rId28" Type="http://schemas.openxmlformats.org/officeDocument/2006/relationships/ctrlProp" Target="../ctrlProps/ctrlProp260.xml"/><Relationship Id="rId10" Type="http://schemas.openxmlformats.org/officeDocument/2006/relationships/ctrlProp" Target="../ctrlProps/ctrlProp242.xml"/><Relationship Id="rId19" Type="http://schemas.openxmlformats.org/officeDocument/2006/relationships/ctrlProp" Target="../ctrlProps/ctrlProp251.xml"/><Relationship Id="rId4" Type="http://schemas.openxmlformats.org/officeDocument/2006/relationships/ctrlProp" Target="../ctrlProps/ctrlProp236.xml"/><Relationship Id="rId9" Type="http://schemas.openxmlformats.org/officeDocument/2006/relationships/ctrlProp" Target="../ctrlProps/ctrlProp241.xml"/><Relationship Id="rId14" Type="http://schemas.openxmlformats.org/officeDocument/2006/relationships/ctrlProp" Target="../ctrlProps/ctrlProp246.xml"/><Relationship Id="rId22" Type="http://schemas.openxmlformats.org/officeDocument/2006/relationships/ctrlProp" Target="../ctrlProps/ctrlProp254.xml"/><Relationship Id="rId27" Type="http://schemas.openxmlformats.org/officeDocument/2006/relationships/ctrlProp" Target="../ctrlProps/ctrlProp259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6.xml"/><Relationship Id="rId13" Type="http://schemas.openxmlformats.org/officeDocument/2006/relationships/ctrlProp" Target="../ctrlProps/ctrlProp271.xml"/><Relationship Id="rId18" Type="http://schemas.openxmlformats.org/officeDocument/2006/relationships/ctrlProp" Target="../ctrlProps/ctrlProp276.xml"/><Relationship Id="rId26" Type="http://schemas.openxmlformats.org/officeDocument/2006/relationships/ctrlProp" Target="../ctrlProps/ctrlProp284.xml"/><Relationship Id="rId3" Type="http://schemas.openxmlformats.org/officeDocument/2006/relationships/vmlDrawing" Target="../drawings/vmlDrawing11.vml"/><Relationship Id="rId21" Type="http://schemas.openxmlformats.org/officeDocument/2006/relationships/ctrlProp" Target="../ctrlProps/ctrlProp279.xml"/><Relationship Id="rId7" Type="http://schemas.openxmlformats.org/officeDocument/2006/relationships/ctrlProp" Target="../ctrlProps/ctrlProp265.xml"/><Relationship Id="rId12" Type="http://schemas.openxmlformats.org/officeDocument/2006/relationships/ctrlProp" Target="../ctrlProps/ctrlProp270.xml"/><Relationship Id="rId17" Type="http://schemas.openxmlformats.org/officeDocument/2006/relationships/ctrlProp" Target="../ctrlProps/ctrlProp275.xml"/><Relationship Id="rId25" Type="http://schemas.openxmlformats.org/officeDocument/2006/relationships/ctrlProp" Target="../ctrlProps/ctrlProp283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274.xml"/><Relationship Id="rId20" Type="http://schemas.openxmlformats.org/officeDocument/2006/relationships/ctrlProp" Target="../ctrlProps/ctrlProp278.xml"/><Relationship Id="rId29" Type="http://schemas.openxmlformats.org/officeDocument/2006/relationships/ctrlProp" Target="../ctrlProps/ctrlProp287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264.xml"/><Relationship Id="rId11" Type="http://schemas.openxmlformats.org/officeDocument/2006/relationships/ctrlProp" Target="../ctrlProps/ctrlProp269.xml"/><Relationship Id="rId24" Type="http://schemas.openxmlformats.org/officeDocument/2006/relationships/ctrlProp" Target="../ctrlProps/ctrlProp282.xml"/><Relationship Id="rId5" Type="http://schemas.openxmlformats.org/officeDocument/2006/relationships/ctrlProp" Target="../ctrlProps/ctrlProp263.xml"/><Relationship Id="rId15" Type="http://schemas.openxmlformats.org/officeDocument/2006/relationships/ctrlProp" Target="../ctrlProps/ctrlProp273.xml"/><Relationship Id="rId23" Type="http://schemas.openxmlformats.org/officeDocument/2006/relationships/ctrlProp" Target="../ctrlProps/ctrlProp281.xml"/><Relationship Id="rId28" Type="http://schemas.openxmlformats.org/officeDocument/2006/relationships/ctrlProp" Target="../ctrlProps/ctrlProp286.xml"/><Relationship Id="rId10" Type="http://schemas.openxmlformats.org/officeDocument/2006/relationships/ctrlProp" Target="../ctrlProps/ctrlProp268.xml"/><Relationship Id="rId19" Type="http://schemas.openxmlformats.org/officeDocument/2006/relationships/ctrlProp" Target="../ctrlProps/ctrlProp277.xml"/><Relationship Id="rId4" Type="http://schemas.openxmlformats.org/officeDocument/2006/relationships/ctrlProp" Target="../ctrlProps/ctrlProp262.xml"/><Relationship Id="rId9" Type="http://schemas.openxmlformats.org/officeDocument/2006/relationships/ctrlProp" Target="../ctrlProps/ctrlProp267.xml"/><Relationship Id="rId14" Type="http://schemas.openxmlformats.org/officeDocument/2006/relationships/ctrlProp" Target="../ctrlProps/ctrlProp272.xml"/><Relationship Id="rId22" Type="http://schemas.openxmlformats.org/officeDocument/2006/relationships/ctrlProp" Target="../ctrlProps/ctrlProp280.xml"/><Relationship Id="rId27" Type="http://schemas.openxmlformats.org/officeDocument/2006/relationships/ctrlProp" Target="../ctrlProps/ctrlProp285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2.xml"/><Relationship Id="rId13" Type="http://schemas.openxmlformats.org/officeDocument/2006/relationships/ctrlProp" Target="../ctrlProps/ctrlProp297.xml"/><Relationship Id="rId18" Type="http://schemas.openxmlformats.org/officeDocument/2006/relationships/ctrlProp" Target="../ctrlProps/ctrlProp302.xml"/><Relationship Id="rId26" Type="http://schemas.openxmlformats.org/officeDocument/2006/relationships/ctrlProp" Target="../ctrlProps/ctrlProp310.xml"/><Relationship Id="rId3" Type="http://schemas.openxmlformats.org/officeDocument/2006/relationships/vmlDrawing" Target="../drawings/vmlDrawing12.vml"/><Relationship Id="rId21" Type="http://schemas.openxmlformats.org/officeDocument/2006/relationships/ctrlProp" Target="../ctrlProps/ctrlProp305.xml"/><Relationship Id="rId7" Type="http://schemas.openxmlformats.org/officeDocument/2006/relationships/ctrlProp" Target="../ctrlProps/ctrlProp291.xml"/><Relationship Id="rId12" Type="http://schemas.openxmlformats.org/officeDocument/2006/relationships/ctrlProp" Target="../ctrlProps/ctrlProp296.xml"/><Relationship Id="rId17" Type="http://schemas.openxmlformats.org/officeDocument/2006/relationships/ctrlProp" Target="../ctrlProps/ctrlProp301.xml"/><Relationship Id="rId25" Type="http://schemas.openxmlformats.org/officeDocument/2006/relationships/ctrlProp" Target="../ctrlProps/ctrlProp309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300.xml"/><Relationship Id="rId20" Type="http://schemas.openxmlformats.org/officeDocument/2006/relationships/ctrlProp" Target="../ctrlProps/ctrlProp304.xml"/><Relationship Id="rId29" Type="http://schemas.openxmlformats.org/officeDocument/2006/relationships/ctrlProp" Target="../ctrlProps/ctrlProp313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290.xml"/><Relationship Id="rId11" Type="http://schemas.openxmlformats.org/officeDocument/2006/relationships/ctrlProp" Target="../ctrlProps/ctrlProp295.xml"/><Relationship Id="rId24" Type="http://schemas.openxmlformats.org/officeDocument/2006/relationships/ctrlProp" Target="../ctrlProps/ctrlProp308.xml"/><Relationship Id="rId5" Type="http://schemas.openxmlformats.org/officeDocument/2006/relationships/ctrlProp" Target="../ctrlProps/ctrlProp289.xml"/><Relationship Id="rId15" Type="http://schemas.openxmlformats.org/officeDocument/2006/relationships/ctrlProp" Target="../ctrlProps/ctrlProp299.xml"/><Relationship Id="rId23" Type="http://schemas.openxmlformats.org/officeDocument/2006/relationships/ctrlProp" Target="../ctrlProps/ctrlProp307.xml"/><Relationship Id="rId28" Type="http://schemas.openxmlformats.org/officeDocument/2006/relationships/ctrlProp" Target="../ctrlProps/ctrlProp312.xml"/><Relationship Id="rId10" Type="http://schemas.openxmlformats.org/officeDocument/2006/relationships/ctrlProp" Target="../ctrlProps/ctrlProp294.xml"/><Relationship Id="rId19" Type="http://schemas.openxmlformats.org/officeDocument/2006/relationships/ctrlProp" Target="../ctrlProps/ctrlProp303.xml"/><Relationship Id="rId4" Type="http://schemas.openxmlformats.org/officeDocument/2006/relationships/ctrlProp" Target="../ctrlProps/ctrlProp288.xml"/><Relationship Id="rId9" Type="http://schemas.openxmlformats.org/officeDocument/2006/relationships/ctrlProp" Target="../ctrlProps/ctrlProp293.xml"/><Relationship Id="rId14" Type="http://schemas.openxmlformats.org/officeDocument/2006/relationships/ctrlProp" Target="../ctrlProps/ctrlProp298.xml"/><Relationship Id="rId22" Type="http://schemas.openxmlformats.org/officeDocument/2006/relationships/ctrlProp" Target="../ctrlProps/ctrlProp306.xml"/><Relationship Id="rId27" Type="http://schemas.openxmlformats.org/officeDocument/2006/relationships/ctrlProp" Target="../ctrlProps/ctrlProp311.xml"/><Relationship Id="rId30" Type="http://schemas.openxmlformats.org/officeDocument/2006/relationships/comments" Target="../comments1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8.xml"/><Relationship Id="rId13" Type="http://schemas.openxmlformats.org/officeDocument/2006/relationships/ctrlProp" Target="../ctrlProps/ctrlProp323.xml"/><Relationship Id="rId18" Type="http://schemas.openxmlformats.org/officeDocument/2006/relationships/ctrlProp" Target="../ctrlProps/ctrlProp328.xml"/><Relationship Id="rId26" Type="http://schemas.openxmlformats.org/officeDocument/2006/relationships/ctrlProp" Target="../ctrlProps/ctrlProp336.xml"/><Relationship Id="rId3" Type="http://schemas.openxmlformats.org/officeDocument/2006/relationships/vmlDrawing" Target="../drawings/vmlDrawing13.vml"/><Relationship Id="rId21" Type="http://schemas.openxmlformats.org/officeDocument/2006/relationships/ctrlProp" Target="../ctrlProps/ctrlProp331.xml"/><Relationship Id="rId7" Type="http://schemas.openxmlformats.org/officeDocument/2006/relationships/ctrlProp" Target="../ctrlProps/ctrlProp317.xml"/><Relationship Id="rId12" Type="http://schemas.openxmlformats.org/officeDocument/2006/relationships/ctrlProp" Target="../ctrlProps/ctrlProp322.xml"/><Relationship Id="rId17" Type="http://schemas.openxmlformats.org/officeDocument/2006/relationships/ctrlProp" Target="../ctrlProps/ctrlProp327.xml"/><Relationship Id="rId25" Type="http://schemas.openxmlformats.org/officeDocument/2006/relationships/ctrlProp" Target="../ctrlProps/ctrlProp335.xml"/><Relationship Id="rId2" Type="http://schemas.openxmlformats.org/officeDocument/2006/relationships/drawing" Target="../drawings/drawing13.xml"/><Relationship Id="rId16" Type="http://schemas.openxmlformats.org/officeDocument/2006/relationships/ctrlProp" Target="../ctrlProps/ctrlProp326.xml"/><Relationship Id="rId20" Type="http://schemas.openxmlformats.org/officeDocument/2006/relationships/ctrlProp" Target="../ctrlProps/ctrlProp330.xml"/><Relationship Id="rId29" Type="http://schemas.openxmlformats.org/officeDocument/2006/relationships/ctrlProp" Target="../ctrlProps/ctrlProp339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316.xml"/><Relationship Id="rId11" Type="http://schemas.openxmlformats.org/officeDocument/2006/relationships/ctrlProp" Target="../ctrlProps/ctrlProp321.xml"/><Relationship Id="rId24" Type="http://schemas.openxmlformats.org/officeDocument/2006/relationships/ctrlProp" Target="../ctrlProps/ctrlProp334.xml"/><Relationship Id="rId5" Type="http://schemas.openxmlformats.org/officeDocument/2006/relationships/ctrlProp" Target="../ctrlProps/ctrlProp315.xml"/><Relationship Id="rId15" Type="http://schemas.openxmlformats.org/officeDocument/2006/relationships/ctrlProp" Target="../ctrlProps/ctrlProp325.xml"/><Relationship Id="rId23" Type="http://schemas.openxmlformats.org/officeDocument/2006/relationships/ctrlProp" Target="../ctrlProps/ctrlProp333.xml"/><Relationship Id="rId28" Type="http://schemas.openxmlformats.org/officeDocument/2006/relationships/ctrlProp" Target="../ctrlProps/ctrlProp338.xml"/><Relationship Id="rId10" Type="http://schemas.openxmlformats.org/officeDocument/2006/relationships/ctrlProp" Target="../ctrlProps/ctrlProp320.xml"/><Relationship Id="rId19" Type="http://schemas.openxmlformats.org/officeDocument/2006/relationships/ctrlProp" Target="../ctrlProps/ctrlProp329.xml"/><Relationship Id="rId4" Type="http://schemas.openxmlformats.org/officeDocument/2006/relationships/ctrlProp" Target="../ctrlProps/ctrlProp314.xml"/><Relationship Id="rId9" Type="http://schemas.openxmlformats.org/officeDocument/2006/relationships/ctrlProp" Target="../ctrlProps/ctrlProp319.xml"/><Relationship Id="rId14" Type="http://schemas.openxmlformats.org/officeDocument/2006/relationships/ctrlProp" Target="../ctrlProps/ctrlProp324.xml"/><Relationship Id="rId22" Type="http://schemas.openxmlformats.org/officeDocument/2006/relationships/ctrlProp" Target="../ctrlProps/ctrlProp332.xml"/><Relationship Id="rId27" Type="http://schemas.openxmlformats.org/officeDocument/2006/relationships/ctrlProp" Target="../ctrlProps/ctrlProp337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4.xml"/><Relationship Id="rId13" Type="http://schemas.openxmlformats.org/officeDocument/2006/relationships/ctrlProp" Target="../ctrlProps/ctrlProp349.xml"/><Relationship Id="rId18" Type="http://schemas.openxmlformats.org/officeDocument/2006/relationships/ctrlProp" Target="../ctrlProps/ctrlProp354.xml"/><Relationship Id="rId26" Type="http://schemas.openxmlformats.org/officeDocument/2006/relationships/ctrlProp" Target="../ctrlProps/ctrlProp362.xml"/><Relationship Id="rId3" Type="http://schemas.openxmlformats.org/officeDocument/2006/relationships/vmlDrawing" Target="../drawings/vmlDrawing14.vml"/><Relationship Id="rId21" Type="http://schemas.openxmlformats.org/officeDocument/2006/relationships/ctrlProp" Target="../ctrlProps/ctrlProp357.xml"/><Relationship Id="rId7" Type="http://schemas.openxmlformats.org/officeDocument/2006/relationships/ctrlProp" Target="../ctrlProps/ctrlProp343.xml"/><Relationship Id="rId12" Type="http://schemas.openxmlformats.org/officeDocument/2006/relationships/ctrlProp" Target="../ctrlProps/ctrlProp348.xml"/><Relationship Id="rId17" Type="http://schemas.openxmlformats.org/officeDocument/2006/relationships/ctrlProp" Target="../ctrlProps/ctrlProp353.xml"/><Relationship Id="rId25" Type="http://schemas.openxmlformats.org/officeDocument/2006/relationships/ctrlProp" Target="../ctrlProps/ctrlProp361.xml"/><Relationship Id="rId2" Type="http://schemas.openxmlformats.org/officeDocument/2006/relationships/drawing" Target="../drawings/drawing14.xml"/><Relationship Id="rId16" Type="http://schemas.openxmlformats.org/officeDocument/2006/relationships/ctrlProp" Target="../ctrlProps/ctrlProp352.xml"/><Relationship Id="rId20" Type="http://schemas.openxmlformats.org/officeDocument/2006/relationships/ctrlProp" Target="../ctrlProps/ctrlProp356.xml"/><Relationship Id="rId29" Type="http://schemas.openxmlformats.org/officeDocument/2006/relationships/ctrlProp" Target="../ctrlProps/ctrlProp365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342.xml"/><Relationship Id="rId11" Type="http://schemas.openxmlformats.org/officeDocument/2006/relationships/ctrlProp" Target="../ctrlProps/ctrlProp347.xml"/><Relationship Id="rId24" Type="http://schemas.openxmlformats.org/officeDocument/2006/relationships/ctrlProp" Target="../ctrlProps/ctrlProp360.xml"/><Relationship Id="rId5" Type="http://schemas.openxmlformats.org/officeDocument/2006/relationships/ctrlProp" Target="../ctrlProps/ctrlProp341.xml"/><Relationship Id="rId15" Type="http://schemas.openxmlformats.org/officeDocument/2006/relationships/ctrlProp" Target="../ctrlProps/ctrlProp351.xml"/><Relationship Id="rId23" Type="http://schemas.openxmlformats.org/officeDocument/2006/relationships/ctrlProp" Target="../ctrlProps/ctrlProp359.xml"/><Relationship Id="rId28" Type="http://schemas.openxmlformats.org/officeDocument/2006/relationships/ctrlProp" Target="../ctrlProps/ctrlProp364.xml"/><Relationship Id="rId10" Type="http://schemas.openxmlformats.org/officeDocument/2006/relationships/ctrlProp" Target="../ctrlProps/ctrlProp346.xml"/><Relationship Id="rId19" Type="http://schemas.openxmlformats.org/officeDocument/2006/relationships/ctrlProp" Target="../ctrlProps/ctrlProp355.xml"/><Relationship Id="rId4" Type="http://schemas.openxmlformats.org/officeDocument/2006/relationships/ctrlProp" Target="../ctrlProps/ctrlProp340.xml"/><Relationship Id="rId9" Type="http://schemas.openxmlformats.org/officeDocument/2006/relationships/ctrlProp" Target="../ctrlProps/ctrlProp345.xml"/><Relationship Id="rId14" Type="http://schemas.openxmlformats.org/officeDocument/2006/relationships/ctrlProp" Target="../ctrlProps/ctrlProp350.xml"/><Relationship Id="rId22" Type="http://schemas.openxmlformats.org/officeDocument/2006/relationships/ctrlProp" Target="../ctrlProps/ctrlProp358.xml"/><Relationship Id="rId27" Type="http://schemas.openxmlformats.org/officeDocument/2006/relationships/ctrlProp" Target="../ctrlProps/ctrlProp363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0.xml"/><Relationship Id="rId13" Type="http://schemas.openxmlformats.org/officeDocument/2006/relationships/ctrlProp" Target="../ctrlProps/ctrlProp375.xml"/><Relationship Id="rId18" Type="http://schemas.openxmlformats.org/officeDocument/2006/relationships/ctrlProp" Target="../ctrlProps/ctrlProp380.xml"/><Relationship Id="rId26" Type="http://schemas.openxmlformats.org/officeDocument/2006/relationships/ctrlProp" Target="../ctrlProps/ctrlProp388.xml"/><Relationship Id="rId3" Type="http://schemas.openxmlformats.org/officeDocument/2006/relationships/vmlDrawing" Target="../drawings/vmlDrawing15.vml"/><Relationship Id="rId21" Type="http://schemas.openxmlformats.org/officeDocument/2006/relationships/ctrlProp" Target="../ctrlProps/ctrlProp383.xml"/><Relationship Id="rId7" Type="http://schemas.openxmlformats.org/officeDocument/2006/relationships/ctrlProp" Target="../ctrlProps/ctrlProp369.xml"/><Relationship Id="rId12" Type="http://schemas.openxmlformats.org/officeDocument/2006/relationships/ctrlProp" Target="../ctrlProps/ctrlProp374.xml"/><Relationship Id="rId17" Type="http://schemas.openxmlformats.org/officeDocument/2006/relationships/ctrlProp" Target="../ctrlProps/ctrlProp379.xml"/><Relationship Id="rId25" Type="http://schemas.openxmlformats.org/officeDocument/2006/relationships/ctrlProp" Target="../ctrlProps/ctrlProp387.xml"/><Relationship Id="rId2" Type="http://schemas.openxmlformats.org/officeDocument/2006/relationships/drawing" Target="../drawings/drawing15.xml"/><Relationship Id="rId16" Type="http://schemas.openxmlformats.org/officeDocument/2006/relationships/ctrlProp" Target="../ctrlProps/ctrlProp378.xml"/><Relationship Id="rId20" Type="http://schemas.openxmlformats.org/officeDocument/2006/relationships/ctrlProp" Target="../ctrlProps/ctrlProp382.xml"/><Relationship Id="rId29" Type="http://schemas.openxmlformats.org/officeDocument/2006/relationships/ctrlProp" Target="../ctrlProps/ctrlProp391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368.xml"/><Relationship Id="rId11" Type="http://schemas.openxmlformats.org/officeDocument/2006/relationships/ctrlProp" Target="../ctrlProps/ctrlProp373.xml"/><Relationship Id="rId24" Type="http://schemas.openxmlformats.org/officeDocument/2006/relationships/ctrlProp" Target="../ctrlProps/ctrlProp386.xml"/><Relationship Id="rId5" Type="http://schemas.openxmlformats.org/officeDocument/2006/relationships/ctrlProp" Target="../ctrlProps/ctrlProp367.xml"/><Relationship Id="rId15" Type="http://schemas.openxmlformats.org/officeDocument/2006/relationships/ctrlProp" Target="../ctrlProps/ctrlProp377.xml"/><Relationship Id="rId23" Type="http://schemas.openxmlformats.org/officeDocument/2006/relationships/ctrlProp" Target="../ctrlProps/ctrlProp385.xml"/><Relationship Id="rId28" Type="http://schemas.openxmlformats.org/officeDocument/2006/relationships/ctrlProp" Target="../ctrlProps/ctrlProp390.xml"/><Relationship Id="rId10" Type="http://schemas.openxmlformats.org/officeDocument/2006/relationships/ctrlProp" Target="../ctrlProps/ctrlProp372.xml"/><Relationship Id="rId19" Type="http://schemas.openxmlformats.org/officeDocument/2006/relationships/ctrlProp" Target="../ctrlProps/ctrlProp381.xml"/><Relationship Id="rId4" Type="http://schemas.openxmlformats.org/officeDocument/2006/relationships/ctrlProp" Target="../ctrlProps/ctrlProp366.xml"/><Relationship Id="rId9" Type="http://schemas.openxmlformats.org/officeDocument/2006/relationships/ctrlProp" Target="../ctrlProps/ctrlProp371.xml"/><Relationship Id="rId14" Type="http://schemas.openxmlformats.org/officeDocument/2006/relationships/ctrlProp" Target="../ctrlProps/ctrlProp376.xml"/><Relationship Id="rId22" Type="http://schemas.openxmlformats.org/officeDocument/2006/relationships/ctrlProp" Target="../ctrlProps/ctrlProp384.xml"/><Relationship Id="rId27" Type="http://schemas.openxmlformats.org/officeDocument/2006/relationships/ctrlProp" Target="../ctrlProps/ctrlProp389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6.xml"/><Relationship Id="rId13" Type="http://schemas.openxmlformats.org/officeDocument/2006/relationships/ctrlProp" Target="../ctrlProps/ctrlProp401.xml"/><Relationship Id="rId18" Type="http://schemas.openxmlformats.org/officeDocument/2006/relationships/ctrlProp" Target="../ctrlProps/ctrlProp406.xml"/><Relationship Id="rId26" Type="http://schemas.openxmlformats.org/officeDocument/2006/relationships/ctrlProp" Target="../ctrlProps/ctrlProp414.xml"/><Relationship Id="rId3" Type="http://schemas.openxmlformats.org/officeDocument/2006/relationships/vmlDrawing" Target="../drawings/vmlDrawing16.vml"/><Relationship Id="rId21" Type="http://schemas.openxmlformats.org/officeDocument/2006/relationships/ctrlProp" Target="../ctrlProps/ctrlProp409.xml"/><Relationship Id="rId7" Type="http://schemas.openxmlformats.org/officeDocument/2006/relationships/ctrlProp" Target="../ctrlProps/ctrlProp395.xml"/><Relationship Id="rId12" Type="http://schemas.openxmlformats.org/officeDocument/2006/relationships/ctrlProp" Target="../ctrlProps/ctrlProp400.xml"/><Relationship Id="rId17" Type="http://schemas.openxmlformats.org/officeDocument/2006/relationships/ctrlProp" Target="../ctrlProps/ctrlProp405.xml"/><Relationship Id="rId25" Type="http://schemas.openxmlformats.org/officeDocument/2006/relationships/ctrlProp" Target="../ctrlProps/ctrlProp413.xml"/><Relationship Id="rId2" Type="http://schemas.openxmlformats.org/officeDocument/2006/relationships/drawing" Target="../drawings/drawing16.xml"/><Relationship Id="rId16" Type="http://schemas.openxmlformats.org/officeDocument/2006/relationships/ctrlProp" Target="../ctrlProps/ctrlProp404.xml"/><Relationship Id="rId20" Type="http://schemas.openxmlformats.org/officeDocument/2006/relationships/ctrlProp" Target="../ctrlProps/ctrlProp408.xml"/><Relationship Id="rId29" Type="http://schemas.openxmlformats.org/officeDocument/2006/relationships/ctrlProp" Target="../ctrlProps/ctrlProp417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394.xml"/><Relationship Id="rId11" Type="http://schemas.openxmlformats.org/officeDocument/2006/relationships/ctrlProp" Target="../ctrlProps/ctrlProp399.xml"/><Relationship Id="rId24" Type="http://schemas.openxmlformats.org/officeDocument/2006/relationships/ctrlProp" Target="../ctrlProps/ctrlProp412.xml"/><Relationship Id="rId5" Type="http://schemas.openxmlformats.org/officeDocument/2006/relationships/ctrlProp" Target="../ctrlProps/ctrlProp393.xml"/><Relationship Id="rId15" Type="http://schemas.openxmlformats.org/officeDocument/2006/relationships/ctrlProp" Target="../ctrlProps/ctrlProp403.xml"/><Relationship Id="rId23" Type="http://schemas.openxmlformats.org/officeDocument/2006/relationships/ctrlProp" Target="../ctrlProps/ctrlProp411.xml"/><Relationship Id="rId28" Type="http://schemas.openxmlformats.org/officeDocument/2006/relationships/ctrlProp" Target="../ctrlProps/ctrlProp416.xml"/><Relationship Id="rId10" Type="http://schemas.openxmlformats.org/officeDocument/2006/relationships/ctrlProp" Target="../ctrlProps/ctrlProp398.xml"/><Relationship Id="rId19" Type="http://schemas.openxmlformats.org/officeDocument/2006/relationships/ctrlProp" Target="../ctrlProps/ctrlProp407.xml"/><Relationship Id="rId4" Type="http://schemas.openxmlformats.org/officeDocument/2006/relationships/ctrlProp" Target="../ctrlProps/ctrlProp392.xml"/><Relationship Id="rId9" Type="http://schemas.openxmlformats.org/officeDocument/2006/relationships/ctrlProp" Target="../ctrlProps/ctrlProp397.xml"/><Relationship Id="rId14" Type="http://schemas.openxmlformats.org/officeDocument/2006/relationships/ctrlProp" Target="../ctrlProps/ctrlProp402.xml"/><Relationship Id="rId22" Type="http://schemas.openxmlformats.org/officeDocument/2006/relationships/ctrlProp" Target="../ctrlProps/ctrlProp410.xml"/><Relationship Id="rId27" Type="http://schemas.openxmlformats.org/officeDocument/2006/relationships/ctrlProp" Target="../ctrlProps/ctrlProp415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2.xml"/><Relationship Id="rId13" Type="http://schemas.openxmlformats.org/officeDocument/2006/relationships/ctrlProp" Target="../ctrlProps/ctrlProp427.xml"/><Relationship Id="rId18" Type="http://schemas.openxmlformats.org/officeDocument/2006/relationships/ctrlProp" Target="../ctrlProps/ctrlProp432.xml"/><Relationship Id="rId26" Type="http://schemas.openxmlformats.org/officeDocument/2006/relationships/ctrlProp" Target="../ctrlProps/ctrlProp440.xml"/><Relationship Id="rId3" Type="http://schemas.openxmlformats.org/officeDocument/2006/relationships/vmlDrawing" Target="../drawings/vmlDrawing17.vml"/><Relationship Id="rId21" Type="http://schemas.openxmlformats.org/officeDocument/2006/relationships/ctrlProp" Target="../ctrlProps/ctrlProp435.xml"/><Relationship Id="rId7" Type="http://schemas.openxmlformats.org/officeDocument/2006/relationships/ctrlProp" Target="../ctrlProps/ctrlProp421.xml"/><Relationship Id="rId12" Type="http://schemas.openxmlformats.org/officeDocument/2006/relationships/ctrlProp" Target="../ctrlProps/ctrlProp426.xml"/><Relationship Id="rId17" Type="http://schemas.openxmlformats.org/officeDocument/2006/relationships/ctrlProp" Target="../ctrlProps/ctrlProp431.xml"/><Relationship Id="rId25" Type="http://schemas.openxmlformats.org/officeDocument/2006/relationships/ctrlProp" Target="../ctrlProps/ctrlProp439.xml"/><Relationship Id="rId2" Type="http://schemas.openxmlformats.org/officeDocument/2006/relationships/drawing" Target="../drawings/drawing17.xml"/><Relationship Id="rId16" Type="http://schemas.openxmlformats.org/officeDocument/2006/relationships/ctrlProp" Target="../ctrlProps/ctrlProp430.xml"/><Relationship Id="rId20" Type="http://schemas.openxmlformats.org/officeDocument/2006/relationships/ctrlProp" Target="../ctrlProps/ctrlProp434.xml"/><Relationship Id="rId29" Type="http://schemas.openxmlformats.org/officeDocument/2006/relationships/ctrlProp" Target="../ctrlProps/ctrlProp443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420.xml"/><Relationship Id="rId11" Type="http://schemas.openxmlformats.org/officeDocument/2006/relationships/ctrlProp" Target="../ctrlProps/ctrlProp425.xml"/><Relationship Id="rId24" Type="http://schemas.openxmlformats.org/officeDocument/2006/relationships/ctrlProp" Target="../ctrlProps/ctrlProp438.xml"/><Relationship Id="rId5" Type="http://schemas.openxmlformats.org/officeDocument/2006/relationships/ctrlProp" Target="../ctrlProps/ctrlProp419.xml"/><Relationship Id="rId15" Type="http://schemas.openxmlformats.org/officeDocument/2006/relationships/ctrlProp" Target="../ctrlProps/ctrlProp429.xml"/><Relationship Id="rId23" Type="http://schemas.openxmlformats.org/officeDocument/2006/relationships/ctrlProp" Target="../ctrlProps/ctrlProp437.xml"/><Relationship Id="rId28" Type="http://schemas.openxmlformats.org/officeDocument/2006/relationships/ctrlProp" Target="../ctrlProps/ctrlProp442.xml"/><Relationship Id="rId10" Type="http://schemas.openxmlformats.org/officeDocument/2006/relationships/ctrlProp" Target="../ctrlProps/ctrlProp424.xml"/><Relationship Id="rId19" Type="http://schemas.openxmlformats.org/officeDocument/2006/relationships/ctrlProp" Target="../ctrlProps/ctrlProp433.xml"/><Relationship Id="rId4" Type="http://schemas.openxmlformats.org/officeDocument/2006/relationships/ctrlProp" Target="../ctrlProps/ctrlProp418.xml"/><Relationship Id="rId9" Type="http://schemas.openxmlformats.org/officeDocument/2006/relationships/ctrlProp" Target="../ctrlProps/ctrlProp423.xml"/><Relationship Id="rId14" Type="http://schemas.openxmlformats.org/officeDocument/2006/relationships/ctrlProp" Target="../ctrlProps/ctrlProp428.xml"/><Relationship Id="rId22" Type="http://schemas.openxmlformats.org/officeDocument/2006/relationships/ctrlProp" Target="../ctrlProps/ctrlProp436.xml"/><Relationship Id="rId27" Type="http://schemas.openxmlformats.org/officeDocument/2006/relationships/ctrlProp" Target="../ctrlProps/ctrlProp441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48.xml"/><Relationship Id="rId13" Type="http://schemas.openxmlformats.org/officeDocument/2006/relationships/ctrlProp" Target="../ctrlProps/ctrlProp453.xml"/><Relationship Id="rId18" Type="http://schemas.openxmlformats.org/officeDocument/2006/relationships/ctrlProp" Target="../ctrlProps/ctrlProp458.xml"/><Relationship Id="rId26" Type="http://schemas.openxmlformats.org/officeDocument/2006/relationships/ctrlProp" Target="../ctrlProps/ctrlProp466.xml"/><Relationship Id="rId3" Type="http://schemas.openxmlformats.org/officeDocument/2006/relationships/vmlDrawing" Target="../drawings/vmlDrawing18.vml"/><Relationship Id="rId21" Type="http://schemas.openxmlformats.org/officeDocument/2006/relationships/ctrlProp" Target="../ctrlProps/ctrlProp461.xml"/><Relationship Id="rId7" Type="http://schemas.openxmlformats.org/officeDocument/2006/relationships/ctrlProp" Target="../ctrlProps/ctrlProp447.xml"/><Relationship Id="rId12" Type="http://schemas.openxmlformats.org/officeDocument/2006/relationships/ctrlProp" Target="../ctrlProps/ctrlProp452.xml"/><Relationship Id="rId17" Type="http://schemas.openxmlformats.org/officeDocument/2006/relationships/ctrlProp" Target="../ctrlProps/ctrlProp457.xml"/><Relationship Id="rId25" Type="http://schemas.openxmlformats.org/officeDocument/2006/relationships/ctrlProp" Target="../ctrlProps/ctrlProp465.xml"/><Relationship Id="rId2" Type="http://schemas.openxmlformats.org/officeDocument/2006/relationships/drawing" Target="../drawings/drawing18.xml"/><Relationship Id="rId16" Type="http://schemas.openxmlformats.org/officeDocument/2006/relationships/ctrlProp" Target="../ctrlProps/ctrlProp456.xml"/><Relationship Id="rId20" Type="http://schemas.openxmlformats.org/officeDocument/2006/relationships/ctrlProp" Target="../ctrlProps/ctrlProp460.xml"/><Relationship Id="rId29" Type="http://schemas.openxmlformats.org/officeDocument/2006/relationships/ctrlProp" Target="../ctrlProps/ctrlProp469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446.xml"/><Relationship Id="rId11" Type="http://schemas.openxmlformats.org/officeDocument/2006/relationships/ctrlProp" Target="../ctrlProps/ctrlProp451.xml"/><Relationship Id="rId24" Type="http://schemas.openxmlformats.org/officeDocument/2006/relationships/ctrlProp" Target="../ctrlProps/ctrlProp464.xml"/><Relationship Id="rId5" Type="http://schemas.openxmlformats.org/officeDocument/2006/relationships/ctrlProp" Target="../ctrlProps/ctrlProp445.xml"/><Relationship Id="rId15" Type="http://schemas.openxmlformats.org/officeDocument/2006/relationships/ctrlProp" Target="../ctrlProps/ctrlProp455.xml"/><Relationship Id="rId23" Type="http://schemas.openxmlformats.org/officeDocument/2006/relationships/ctrlProp" Target="../ctrlProps/ctrlProp463.xml"/><Relationship Id="rId28" Type="http://schemas.openxmlformats.org/officeDocument/2006/relationships/ctrlProp" Target="../ctrlProps/ctrlProp468.xml"/><Relationship Id="rId10" Type="http://schemas.openxmlformats.org/officeDocument/2006/relationships/ctrlProp" Target="../ctrlProps/ctrlProp450.xml"/><Relationship Id="rId19" Type="http://schemas.openxmlformats.org/officeDocument/2006/relationships/ctrlProp" Target="../ctrlProps/ctrlProp459.xml"/><Relationship Id="rId4" Type="http://schemas.openxmlformats.org/officeDocument/2006/relationships/ctrlProp" Target="../ctrlProps/ctrlProp444.xml"/><Relationship Id="rId9" Type="http://schemas.openxmlformats.org/officeDocument/2006/relationships/ctrlProp" Target="../ctrlProps/ctrlProp449.xml"/><Relationship Id="rId14" Type="http://schemas.openxmlformats.org/officeDocument/2006/relationships/ctrlProp" Target="../ctrlProps/ctrlProp454.xml"/><Relationship Id="rId22" Type="http://schemas.openxmlformats.org/officeDocument/2006/relationships/ctrlProp" Target="../ctrlProps/ctrlProp462.xml"/><Relationship Id="rId27" Type="http://schemas.openxmlformats.org/officeDocument/2006/relationships/ctrlProp" Target="../ctrlProps/ctrlProp467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74.xml"/><Relationship Id="rId13" Type="http://schemas.openxmlformats.org/officeDocument/2006/relationships/ctrlProp" Target="../ctrlProps/ctrlProp479.xml"/><Relationship Id="rId18" Type="http://schemas.openxmlformats.org/officeDocument/2006/relationships/ctrlProp" Target="../ctrlProps/ctrlProp484.xml"/><Relationship Id="rId26" Type="http://schemas.openxmlformats.org/officeDocument/2006/relationships/ctrlProp" Target="../ctrlProps/ctrlProp492.xml"/><Relationship Id="rId3" Type="http://schemas.openxmlformats.org/officeDocument/2006/relationships/vmlDrawing" Target="../drawings/vmlDrawing19.vml"/><Relationship Id="rId21" Type="http://schemas.openxmlformats.org/officeDocument/2006/relationships/ctrlProp" Target="../ctrlProps/ctrlProp487.xml"/><Relationship Id="rId7" Type="http://schemas.openxmlformats.org/officeDocument/2006/relationships/ctrlProp" Target="../ctrlProps/ctrlProp473.xml"/><Relationship Id="rId12" Type="http://schemas.openxmlformats.org/officeDocument/2006/relationships/ctrlProp" Target="../ctrlProps/ctrlProp478.xml"/><Relationship Id="rId17" Type="http://schemas.openxmlformats.org/officeDocument/2006/relationships/ctrlProp" Target="../ctrlProps/ctrlProp483.xml"/><Relationship Id="rId25" Type="http://schemas.openxmlformats.org/officeDocument/2006/relationships/ctrlProp" Target="../ctrlProps/ctrlProp491.xml"/><Relationship Id="rId2" Type="http://schemas.openxmlformats.org/officeDocument/2006/relationships/drawing" Target="../drawings/drawing19.xml"/><Relationship Id="rId16" Type="http://schemas.openxmlformats.org/officeDocument/2006/relationships/ctrlProp" Target="../ctrlProps/ctrlProp482.xml"/><Relationship Id="rId20" Type="http://schemas.openxmlformats.org/officeDocument/2006/relationships/ctrlProp" Target="../ctrlProps/ctrlProp486.xml"/><Relationship Id="rId29" Type="http://schemas.openxmlformats.org/officeDocument/2006/relationships/ctrlProp" Target="../ctrlProps/ctrlProp495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472.xml"/><Relationship Id="rId11" Type="http://schemas.openxmlformats.org/officeDocument/2006/relationships/ctrlProp" Target="../ctrlProps/ctrlProp477.xml"/><Relationship Id="rId24" Type="http://schemas.openxmlformats.org/officeDocument/2006/relationships/ctrlProp" Target="../ctrlProps/ctrlProp490.xml"/><Relationship Id="rId5" Type="http://schemas.openxmlformats.org/officeDocument/2006/relationships/ctrlProp" Target="../ctrlProps/ctrlProp471.xml"/><Relationship Id="rId15" Type="http://schemas.openxmlformats.org/officeDocument/2006/relationships/ctrlProp" Target="../ctrlProps/ctrlProp481.xml"/><Relationship Id="rId23" Type="http://schemas.openxmlformats.org/officeDocument/2006/relationships/ctrlProp" Target="../ctrlProps/ctrlProp489.xml"/><Relationship Id="rId28" Type="http://schemas.openxmlformats.org/officeDocument/2006/relationships/ctrlProp" Target="../ctrlProps/ctrlProp494.xml"/><Relationship Id="rId10" Type="http://schemas.openxmlformats.org/officeDocument/2006/relationships/ctrlProp" Target="../ctrlProps/ctrlProp476.xml"/><Relationship Id="rId19" Type="http://schemas.openxmlformats.org/officeDocument/2006/relationships/ctrlProp" Target="../ctrlProps/ctrlProp485.xml"/><Relationship Id="rId4" Type="http://schemas.openxmlformats.org/officeDocument/2006/relationships/ctrlProp" Target="../ctrlProps/ctrlProp470.xml"/><Relationship Id="rId9" Type="http://schemas.openxmlformats.org/officeDocument/2006/relationships/ctrlProp" Target="../ctrlProps/ctrlProp475.xml"/><Relationship Id="rId14" Type="http://schemas.openxmlformats.org/officeDocument/2006/relationships/ctrlProp" Target="../ctrlProps/ctrlProp480.xml"/><Relationship Id="rId22" Type="http://schemas.openxmlformats.org/officeDocument/2006/relationships/ctrlProp" Target="../ctrlProps/ctrlProp488.xml"/><Relationship Id="rId27" Type="http://schemas.openxmlformats.org/officeDocument/2006/relationships/ctrlProp" Target="../ctrlProps/ctrlProp493.xml"/><Relationship Id="rId30" Type="http://schemas.openxmlformats.org/officeDocument/2006/relationships/comments" Target="../comments2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00.xml"/><Relationship Id="rId13" Type="http://schemas.openxmlformats.org/officeDocument/2006/relationships/ctrlProp" Target="../ctrlProps/ctrlProp505.xml"/><Relationship Id="rId18" Type="http://schemas.openxmlformats.org/officeDocument/2006/relationships/ctrlProp" Target="../ctrlProps/ctrlProp510.xml"/><Relationship Id="rId26" Type="http://schemas.openxmlformats.org/officeDocument/2006/relationships/ctrlProp" Target="../ctrlProps/ctrlProp518.xml"/><Relationship Id="rId3" Type="http://schemas.openxmlformats.org/officeDocument/2006/relationships/vmlDrawing" Target="../drawings/vmlDrawing20.vml"/><Relationship Id="rId21" Type="http://schemas.openxmlformats.org/officeDocument/2006/relationships/ctrlProp" Target="../ctrlProps/ctrlProp513.xml"/><Relationship Id="rId7" Type="http://schemas.openxmlformats.org/officeDocument/2006/relationships/ctrlProp" Target="../ctrlProps/ctrlProp499.xml"/><Relationship Id="rId12" Type="http://schemas.openxmlformats.org/officeDocument/2006/relationships/ctrlProp" Target="../ctrlProps/ctrlProp504.xml"/><Relationship Id="rId17" Type="http://schemas.openxmlformats.org/officeDocument/2006/relationships/ctrlProp" Target="../ctrlProps/ctrlProp509.xml"/><Relationship Id="rId25" Type="http://schemas.openxmlformats.org/officeDocument/2006/relationships/ctrlProp" Target="../ctrlProps/ctrlProp517.xml"/><Relationship Id="rId2" Type="http://schemas.openxmlformats.org/officeDocument/2006/relationships/drawing" Target="../drawings/drawing20.xml"/><Relationship Id="rId16" Type="http://schemas.openxmlformats.org/officeDocument/2006/relationships/ctrlProp" Target="../ctrlProps/ctrlProp508.xml"/><Relationship Id="rId20" Type="http://schemas.openxmlformats.org/officeDocument/2006/relationships/ctrlProp" Target="../ctrlProps/ctrlProp512.xml"/><Relationship Id="rId29" Type="http://schemas.openxmlformats.org/officeDocument/2006/relationships/ctrlProp" Target="../ctrlProps/ctrlProp521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498.xml"/><Relationship Id="rId11" Type="http://schemas.openxmlformats.org/officeDocument/2006/relationships/ctrlProp" Target="../ctrlProps/ctrlProp503.xml"/><Relationship Id="rId24" Type="http://schemas.openxmlformats.org/officeDocument/2006/relationships/ctrlProp" Target="../ctrlProps/ctrlProp516.xml"/><Relationship Id="rId5" Type="http://schemas.openxmlformats.org/officeDocument/2006/relationships/ctrlProp" Target="../ctrlProps/ctrlProp497.xml"/><Relationship Id="rId15" Type="http://schemas.openxmlformats.org/officeDocument/2006/relationships/ctrlProp" Target="../ctrlProps/ctrlProp507.xml"/><Relationship Id="rId23" Type="http://schemas.openxmlformats.org/officeDocument/2006/relationships/ctrlProp" Target="../ctrlProps/ctrlProp515.xml"/><Relationship Id="rId28" Type="http://schemas.openxmlformats.org/officeDocument/2006/relationships/ctrlProp" Target="../ctrlProps/ctrlProp520.xml"/><Relationship Id="rId10" Type="http://schemas.openxmlformats.org/officeDocument/2006/relationships/ctrlProp" Target="../ctrlProps/ctrlProp502.xml"/><Relationship Id="rId19" Type="http://schemas.openxmlformats.org/officeDocument/2006/relationships/ctrlProp" Target="../ctrlProps/ctrlProp511.xml"/><Relationship Id="rId4" Type="http://schemas.openxmlformats.org/officeDocument/2006/relationships/ctrlProp" Target="../ctrlProps/ctrlProp496.xml"/><Relationship Id="rId9" Type="http://schemas.openxmlformats.org/officeDocument/2006/relationships/ctrlProp" Target="../ctrlProps/ctrlProp501.xml"/><Relationship Id="rId14" Type="http://schemas.openxmlformats.org/officeDocument/2006/relationships/ctrlProp" Target="../ctrlProps/ctrlProp506.xml"/><Relationship Id="rId22" Type="http://schemas.openxmlformats.org/officeDocument/2006/relationships/ctrlProp" Target="../ctrlProps/ctrlProp514.xml"/><Relationship Id="rId27" Type="http://schemas.openxmlformats.org/officeDocument/2006/relationships/ctrlProp" Target="../ctrlProps/ctrlProp519.xml"/><Relationship Id="rId30" Type="http://schemas.openxmlformats.org/officeDocument/2006/relationships/comments" Target="../comments3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26.xml"/><Relationship Id="rId13" Type="http://schemas.openxmlformats.org/officeDocument/2006/relationships/ctrlProp" Target="../ctrlProps/ctrlProp531.xml"/><Relationship Id="rId18" Type="http://schemas.openxmlformats.org/officeDocument/2006/relationships/ctrlProp" Target="../ctrlProps/ctrlProp536.xml"/><Relationship Id="rId26" Type="http://schemas.openxmlformats.org/officeDocument/2006/relationships/ctrlProp" Target="../ctrlProps/ctrlProp544.xml"/><Relationship Id="rId3" Type="http://schemas.openxmlformats.org/officeDocument/2006/relationships/vmlDrawing" Target="../drawings/vmlDrawing21.vml"/><Relationship Id="rId21" Type="http://schemas.openxmlformats.org/officeDocument/2006/relationships/ctrlProp" Target="../ctrlProps/ctrlProp539.xml"/><Relationship Id="rId7" Type="http://schemas.openxmlformats.org/officeDocument/2006/relationships/ctrlProp" Target="../ctrlProps/ctrlProp525.xml"/><Relationship Id="rId12" Type="http://schemas.openxmlformats.org/officeDocument/2006/relationships/ctrlProp" Target="../ctrlProps/ctrlProp530.xml"/><Relationship Id="rId17" Type="http://schemas.openxmlformats.org/officeDocument/2006/relationships/ctrlProp" Target="../ctrlProps/ctrlProp535.xml"/><Relationship Id="rId25" Type="http://schemas.openxmlformats.org/officeDocument/2006/relationships/ctrlProp" Target="../ctrlProps/ctrlProp543.xml"/><Relationship Id="rId2" Type="http://schemas.openxmlformats.org/officeDocument/2006/relationships/drawing" Target="../drawings/drawing21.xml"/><Relationship Id="rId16" Type="http://schemas.openxmlformats.org/officeDocument/2006/relationships/ctrlProp" Target="../ctrlProps/ctrlProp534.xml"/><Relationship Id="rId20" Type="http://schemas.openxmlformats.org/officeDocument/2006/relationships/ctrlProp" Target="../ctrlProps/ctrlProp538.xml"/><Relationship Id="rId29" Type="http://schemas.openxmlformats.org/officeDocument/2006/relationships/ctrlProp" Target="../ctrlProps/ctrlProp547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524.xml"/><Relationship Id="rId11" Type="http://schemas.openxmlformats.org/officeDocument/2006/relationships/ctrlProp" Target="../ctrlProps/ctrlProp529.xml"/><Relationship Id="rId24" Type="http://schemas.openxmlformats.org/officeDocument/2006/relationships/ctrlProp" Target="../ctrlProps/ctrlProp542.xml"/><Relationship Id="rId5" Type="http://schemas.openxmlformats.org/officeDocument/2006/relationships/ctrlProp" Target="../ctrlProps/ctrlProp523.xml"/><Relationship Id="rId15" Type="http://schemas.openxmlformats.org/officeDocument/2006/relationships/ctrlProp" Target="../ctrlProps/ctrlProp533.xml"/><Relationship Id="rId23" Type="http://schemas.openxmlformats.org/officeDocument/2006/relationships/ctrlProp" Target="../ctrlProps/ctrlProp541.xml"/><Relationship Id="rId28" Type="http://schemas.openxmlformats.org/officeDocument/2006/relationships/ctrlProp" Target="../ctrlProps/ctrlProp546.xml"/><Relationship Id="rId10" Type="http://schemas.openxmlformats.org/officeDocument/2006/relationships/ctrlProp" Target="../ctrlProps/ctrlProp528.xml"/><Relationship Id="rId19" Type="http://schemas.openxmlformats.org/officeDocument/2006/relationships/ctrlProp" Target="../ctrlProps/ctrlProp537.xml"/><Relationship Id="rId4" Type="http://schemas.openxmlformats.org/officeDocument/2006/relationships/ctrlProp" Target="../ctrlProps/ctrlProp522.xml"/><Relationship Id="rId9" Type="http://schemas.openxmlformats.org/officeDocument/2006/relationships/ctrlProp" Target="../ctrlProps/ctrlProp527.xml"/><Relationship Id="rId14" Type="http://schemas.openxmlformats.org/officeDocument/2006/relationships/ctrlProp" Target="../ctrlProps/ctrlProp532.xml"/><Relationship Id="rId22" Type="http://schemas.openxmlformats.org/officeDocument/2006/relationships/ctrlProp" Target="../ctrlProps/ctrlProp540.xml"/><Relationship Id="rId27" Type="http://schemas.openxmlformats.org/officeDocument/2006/relationships/ctrlProp" Target="../ctrlProps/ctrlProp545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52.xml"/><Relationship Id="rId13" Type="http://schemas.openxmlformats.org/officeDocument/2006/relationships/ctrlProp" Target="../ctrlProps/ctrlProp557.xml"/><Relationship Id="rId18" Type="http://schemas.openxmlformats.org/officeDocument/2006/relationships/ctrlProp" Target="../ctrlProps/ctrlProp562.xml"/><Relationship Id="rId26" Type="http://schemas.openxmlformats.org/officeDocument/2006/relationships/ctrlProp" Target="../ctrlProps/ctrlProp570.xml"/><Relationship Id="rId3" Type="http://schemas.openxmlformats.org/officeDocument/2006/relationships/vmlDrawing" Target="../drawings/vmlDrawing22.vml"/><Relationship Id="rId21" Type="http://schemas.openxmlformats.org/officeDocument/2006/relationships/ctrlProp" Target="../ctrlProps/ctrlProp565.xml"/><Relationship Id="rId7" Type="http://schemas.openxmlformats.org/officeDocument/2006/relationships/ctrlProp" Target="../ctrlProps/ctrlProp551.xml"/><Relationship Id="rId12" Type="http://schemas.openxmlformats.org/officeDocument/2006/relationships/ctrlProp" Target="../ctrlProps/ctrlProp556.xml"/><Relationship Id="rId17" Type="http://schemas.openxmlformats.org/officeDocument/2006/relationships/ctrlProp" Target="../ctrlProps/ctrlProp561.xml"/><Relationship Id="rId25" Type="http://schemas.openxmlformats.org/officeDocument/2006/relationships/ctrlProp" Target="../ctrlProps/ctrlProp569.xml"/><Relationship Id="rId2" Type="http://schemas.openxmlformats.org/officeDocument/2006/relationships/drawing" Target="../drawings/drawing22.xml"/><Relationship Id="rId16" Type="http://schemas.openxmlformats.org/officeDocument/2006/relationships/ctrlProp" Target="../ctrlProps/ctrlProp560.xml"/><Relationship Id="rId20" Type="http://schemas.openxmlformats.org/officeDocument/2006/relationships/ctrlProp" Target="../ctrlProps/ctrlProp564.xml"/><Relationship Id="rId29" Type="http://schemas.openxmlformats.org/officeDocument/2006/relationships/ctrlProp" Target="../ctrlProps/ctrlProp573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550.xml"/><Relationship Id="rId11" Type="http://schemas.openxmlformats.org/officeDocument/2006/relationships/ctrlProp" Target="../ctrlProps/ctrlProp555.xml"/><Relationship Id="rId24" Type="http://schemas.openxmlformats.org/officeDocument/2006/relationships/ctrlProp" Target="../ctrlProps/ctrlProp568.xml"/><Relationship Id="rId5" Type="http://schemas.openxmlformats.org/officeDocument/2006/relationships/ctrlProp" Target="../ctrlProps/ctrlProp549.xml"/><Relationship Id="rId15" Type="http://schemas.openxmlformats.org/officeDocument/2006/relationships/ctrlProp" Target="../ctrlProps/ctrlProp559.xml"/><Relationship Id="rId23" Type="http://schemas.openxmlformats.org/officeDocument/2006/relationships/ctrlProp" Target="../ctrlProps/ctrlProp567.xml"/><Relationship Id="rId28" Type="http://schemas.openxmlformats.org/officeDocument/2006/relationships/ctrlProp" Target="../ctrlProps/ctrlProp572.xml"/><Relationship Id="rId10" Type="http://schemas.openxmlformats.org/officeDocument/2006/relationships/ctrlProp" Target="../ctrlProps/ctrlProp554.xml"/><Relationship Id="rId19" Type="http://schemas.openxmlformats.org/officeDocument/2006/relationships/ctrlProp" Target="../ctrlProps/ctrlProp563.xml"/><Relationship Id="rId4" Type="http://schemas.openxmlformats.org/officeDocument/2006/relationships/ctrlProp" Target="../ctrlProps/ctrlProp548.xml"/><Relationship Id="rId9" Type="http://schemas.openxmlformats.org/officeDocument/2006/relationships/ctrlProp" Target="../ctrlProps/ctrlProp553.xml"/><Relationship Id="rId14" Type="http://schemas.openxmlformats.org/officeDocument/2006/relationships/ctrlProp" Target="../ctrlProps/ctrlProp558.xml"/><Relationship Id="rId22" Type="http://schemas.openxmlformats.org/officeDocument/2006/relationships/ctrlProp" Target="../ctrlProps/ctrlProp566.xml"/><Relationship Id="rId27" Type="http://schemas.openxmlformats.org/officeDocument/2006/relationships/ctrlProp" Target="../ctrlProps/ctrlProp571.xm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78.xml"/><Relationship Id="rId13" Type="http://schemas.openxmlformats.org/officeDocument/2006/relationships/ctrlProp" Target="../ctrlProps/ctrlProp583.xml"/><Relationship Id="rId18" Type="http://schemas.openxmlformats.org/officeDocument/2006/relationships/ctrlProp" Target="../ctrlProps/ctrlProp588.xml"/><Relationship Id="rId26" Type="http://schemas.openxmlformats.org/officeDocument/2006/relationships/ctrlProp" Target="../ctrlProps/ctrlProp596.xml"/><Relationship Id="rId3" Type="http://schemas.openxmlformats.org/officeDocument/2006/relationships/vmlDrawing" Target="../drawings/vmlDrawing23.vml"/><Relationship Id="rId21" Type="http://schemas.openxmlformats.org/officeDocument/2006/relationships/ctrlProp" Target="../ctrlProps/ctrlProp591.xml"/><Relationship Id="rId7" Type="http://schemas.openxmlformats.org/officeDocument/2006/relationships/ctrlProp" Target="../ctrlProps/ctrlProp577.xml"/><Relationship Id="rId12" Type="http://schemas.openxmlformats.org/officeDocument/2006/relationships/ctrlProp" Target="../ctrlProps/ctrlProp582.xml"/><Relationship Id="rId17" Type="http://schemas.openxmlformats.org/officeDocument/2006/relationships/ctrlProp" Target="../ctrlProps/ctrlProp587.xml"/><Relationship Id="rId25" Type="http://schemas.openxmlformats.org/officeDocument/2006/relationships/ctrlProp" Target="../ctrlProps/ctrlProp595.xml"/><Relationship Id="rId2" Type="http://schemas.openxmlformats.org/officeDocument/2006/relationships/drawing" Target="../drawings/drawing23.xml"/><Relationship Id="rId16" Type="http://schemas.openxmlformats.org/officeDocument/2006/relationships/ctrlProp" Target="../ctrlProps/ctrlProp586.xml"/><Relationship Id="rId20" Type="http://schemas.openxmlformats.org/officeDocument/2006/relationships/ctrlProp" Target="../ctrlProps/ctrlProp590.xml"/><Relationship Id="rId29" Type="http://schemas.openxmlformats.org/officeDocument/2006/relationships/ctrlProp" Target="../ctrlProps/ctrlProp599.xml"/><Relationship Id="rId1" Type="http://schemas.openxmlformats.org/officeDocument/2006/relationships/printerSettings" Target="../printerSettings/printerSettings23.bin"/><Relationship Id="rId6" Type="http://schemas.openxmlformats.org/officeDocument/2006/relationships/ctrlProp" Target="../ctrlProps/ctrlProp576.xml"/><Relationship Id="rId11" Type="http://schemas.openxmlformats.org/officeDocument/2006/relationships/ctrlProp" Target="../ctrlProps/ctrlProp581.xml"/><Relationship Id="rId24" Type="http://schemas.openxmlformats.org/officeDocument/2006/relationships/ctrlProp" Target="../ctrlProps/ctrlProp594.xml"/><Relationship Id="rId5" Type="http://schemas.openxmlformats.org/officeDocument/2006/relationships/ctrlProp" Target="../ctrlProps/ctrlProp575.xml"/><Relationship Id="rId15" Type="http://schemas.openxmlformats.org/officeDocument/2006/relationships/ctrlProp" Target="../ctrlProps/ctrlProp585.xml"/><Relationship Id="rId23" Type="http://schemas.openxmlformats.org/officeDocument/2006/relationships/ctrlProp" Target="../ctrlProps/ctrlProp593.xml"/><Relationship Id="rId28" Type="http://schemas.openxmlformats.org/officeDocument/2006/relationships/ctrlProp" Target="../ctrlProps/ctrlProp598.xml"/><Relationship Id="rId10" Type="http://schemas.openxmlformats.org/officeDocument/2006/relationships/ctrlProp" Target="../ctrlProps/ctrlProp580.xml"/><Relationship Id="rId19" Type="http://schemas.openxmlformats.org/officeDocument/2006/relationships/ctrlProp" Target="../ctrlProps/ctrlProp589.xml"/><Relationship Id="rId4" Type="http://schemas.openxmlformats.org/officeDocument/2006/relationships/ctrlProp" Target="../ctrlProps/ctrlProp574.xml"/><Relationship Id="rId9" Type="http://schemas.openxmlformats.org/officeDocument/2006/relationships/ctrlProp" Target="../ctrlProps/ctrlProp579.xml"/><Relationship Id="rId14" Type="http://schemas.openxmlformats.org/officeDocument/2006/relationships/ctrlProp" Target="../ctrlProps/ctrlProp584.xml"/><Relationship Id="rId22" Type="http://schemas.openxmlformats.org/officeDocument/2006/relationships/ctrlProp" Target="../ctrlProps/ctrlProp592.xml"/><Relationship Id="rId27" Type="http://schemas.openxmlformats.org/officeDocument/2006/relationships/ctrlProp" Target="../ctrlProps/ctrlProp597.xm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04.xml"/><Relationship Id="rId13" Type="http://schemas.openxmlformats.org/officeDocument/2006/relationships/ctrlProp" Target="../ctrlProps/ctrlProp609.xml"/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603.xml"/><Relationship Id="rId12" Type="http://schemas.openxmlformats.org/officeDocument/2006/relationships/ctrlProp" Target="../ctrlProps/ctrlProp608.xml"/><Relationship Id="rId17" Type="http://schemas.openxmlformats.org/officeDocument/2006/relationships/ctrlProp" Target="../ctrlProps/ctrlProp613.xml"/><Relationship Id="rId2" Type="http://schemas.openxmlformats.org/officeDocument/2006/relationships/drawing" Target="../drawings/drawing24.xml"/><Relationship Id="rId16" Type="http://schemas.openxmlformats.org/officeDocument/2006/relationships/ctrlProp" Target="../ctrlProps/ctrlProp612.xml"/><Relationship Id="rId1" Type="http://schemas.openxmlformats.org/officeDocument/2006/relationships/printerSettings" Target="../printerSettings/printerSettings24.bin"/><Relationship Id="rId6" Type="http://schemas.openxmlformats.org/officeDocument/2006/relationships/ctrlProp" Target="../ctrlProps/ctrlProp602.xml"/><Relationship Id="rId11" Type="http://schemas.openxmlformats.org/officeDocument/2006/relationships/ctrlProp" Target="../ctrlProps/ctrlProp607.xml"/><Relationship Id="rId5" Type="http://schemas.openxmlformats.org/officeDocument/2006/relationships/ctrlProp" Target="../ctrlProps/ctrlProp601.xml"/><Relationship Id="rId15" Type="http://schemas.openxmlformats.org/officeDocument/2006/relationships/ctrlProp" Target="../ctrlProps/ctrlProp611.xml"/><Relationship Id="rId10" Type="http://schemas.openxmlformats.org/officeDocument/2006/relationships/ctrlProp" Target="../ctrlProps/ctrlProp606.xml"/><Relationship Id="rId4" Type="http://schemas.openxmlformats.org/officeDocument/2006/relationships/ctrlProp" Target="../ctrlProps/ctrlProp600.xml"/><Relationship Id="rId9" Type="http://schemas.openxmlformats.org/officeDocument/2006/relationships/ctrlProp" Target="../ctrlProps/ctrlProp605.xml"/><Relationship Id="rId14" Type="http://schemas.openxmlformats.org/officeDocument/2006/relationships/ctrlProp" Target="../ctrlProps/ctrlProp6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K49"/>
  <sheetViews>
    <sheetView tabSelected="1" workbookViewId="0">
      <selection activeCell="A7" sqref="A7:A21"/>
    </sheetView>
  </sheetViews>
  <sheetFormatPr baseColWidth="10" defaultColWidth="9.1796875" defaultRowHeight="14.5" x14ac:dyDescent="0.35"/>
  <cols>
    <col min="1" max="1" width="38.81640625" customWidth="1"/>
    <col min="2" max="32" width="6.7265625" customWidth="1"/>
    <col min="34" max="35" width="0" hidden="1" customWidth="1"/>
  </cols>
  <sheetData>
    <row r="1" spans="1:37" x14ac:dyDescent="0.35">
      <c r="A1" s="6">
        <v>12</v>
      </c>
      <c r="B1" s="257" t="s">
        <v>12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.5" thickBot="1" x14ac:dyDescent="0.4">
      <c r="A6" s="6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44"/>
      <c r="B7" s="203"/>
      <c r="C7" s="108"/>
      <c r="D7" s="109"/>
      <c r="E7" s="234"/>
      <c r="F7" s="109"/>
      <c r="G7" s="109"/>
      <c r="H7" s="108"/>
      <c r="I7" s="108"/>
      <c r="J7" s="109"/>
      <c r="K7" s="109"/>
      <c r="L7" s="109"/>
      <c r="M7" s="109"/>
      <c r="N7" s="109"/>
      <c r="O7" s="108"/>
      <c r="P7" s="108"/>
      <c r="Q7" s="109"/>
      <c r="R7" s="109"/>
      <c r="S7" s="109"/>
      <c r="T7" s="109"/>
      <c r="U7" s="108"/>
      <c r="V7" s="108"/>
      <c r="W7" s="108"/>
      <c r="X7" s="109"/>
      <c r="Y7" s="109"/>
      <c r="Z7" s="109"/>
      <c r="AA7" s="109"/>
      <c r="AB7" s="108"/>
      <c r="AC7" s="109"/>
      <c r="AD7" s="109"/>
      <c r="AE7" s="109"/>
      <c r="AF7" s="110"/>
      <c r="AG7" s="6"/>
      <c r="AH7" s="6" t="s">
        <v>6</v>
      </c>
      <c r="AI7" s="6">
        <v>2022</v>
      </c>
      <c r="AJ7" s="6"/>
      <c r="AK7" s="6"/>
    </row>
    <row r="8" spans="1:37" ht="15" thickBot="1" x14ac:dyDescent="0.4">
      <c r="A8" s="45"/>
      <c r="B8" s="204"/>
      <c r="C8" s="112"/>
      <c r="D8" s="112"/>
      <c r="E8" s="231"/>
      <c r="F8" s="112"/>
      <c r="G8" s="112"/>
      <c r="H8" s="113"/>
      <c r="I8" s="113"/>
      <c r="J8" s="112"/>
      <c r="K8" s="112"/>
      <c r="L8" s="112"/>
      <c r="M8" s="112"/>
      <c r="N8" s="112"/>
      <c r="O8" s="113"/>
      <c r="P8" s="113"/>
      <c r="Q8" s="112"/>
      <c r="R8" s="112"/>
      <c r="S8" s="112"/>
      <c r="T8" s="112"/>
      <c r="U8" s="113"/>
      <c r="V8" s="113"/>
      <c r="W8" s="113"/>
      <c r="X8" s="112"/>
      <c r="Y8" s="112"/>
      <c r="Z8" s="112"/>
      <c r="AA8" s="112"/>
      <c r="AB8" s="113"/>
      <c r="AC8" s="112"/>
      <c r="AD8" s="112"/>
      <c r="AE8" s="112"/>
      <c r="AF8" s="114"/>
      <c r="AG8" s="6"/>
      <c r="AH8" s="6" t="s">
        <v>7</v>
      </c>
      <c r="AI8" s="6">
        <v>2023</v>
      </c>
      <c r="AJ8" s="6"/>
      <c r="AK8" s="6"/>
    </row>
    <row r="9" spans="1:37" ht="15" thickBot="1" x14ac:dyDescent="0.4">
      <c r="A9" s="44"/>
      <c r="B9" s="204"/>
      <c r="C9" s="112"/>
      <c r="D9" s="112"/>
      <c r="E9" s="231"/>
      <c r="F9" s="112"/>
      <c r="G9" s="112"/>
      <c r="H9" s="113"/>
      <c r="I9" s="113"/>
      <c r="J9" s="112"/>
      <c r="K9" s="112"/>
      <c r="L9" s="112"/>
      <c r="M9" s="112"/>
      <c r="N9" s="112"/>
      <c r="O9" s="113"/>
      <c r="P9" s="113"/>
      <c r="Q9" s="112"/>
      <c r="R9" s="112"/>
      <c r="S9" s="112"/>
      <c r="T9" s="112"/>
      <c r="U9" s="113"/>
      <c r="V9" s="113"/>
      <c r="W9" s="113"/>
      <c r="X9" s="112"/>
      <c r="Y9" s="112"/>
      <c r="Z9" s="112"/>
      <c r="AA9" s="112"/>
      <c r="AB9" s="113"/>
      <c r="AC9" s="112"/>
      <c r="AD9" s="112"/>
      <c r="AE9" s="112"/>
      <c r="AF9" s="114"/>
      <c r="AG9" s="6"/>
      <c r="AH9" s="6" t="s">
        <v>11</v>
      </c>
      <c r="AI9" s="6">
        <v>2024</v>
      </c>
      <c r="AJ9" s="6"/>
      <c r="AK9" s="6"/>
    </row>
    <row r="10" spans="1:37" ht="15" thickBot="1" x14ac:dyDescent="0.4">
      <c r="A10" s="46"/>
      <c r="B10" s="204"/>
      <c r="C10" s="112"/>
      <c r="D10" s="112"/>
      <c r="E10" s="231"/>
      <c r="F10" s="112"/>
      <c r="G10" s="112"/>
      <c r="H10" s="113"/>
      <c r="I10" s="113"/>
      <c r="J10" s="112"/>
      <c r="K10" s="112"/>
      <c r="L10" s="112"/>
      <c r="M10" s="112"/>
      <c r="N10" s="112"/>
      <c r="O10" s="113"/>
      <c r="P10" s="113"/>
      <c r="Q10" s="112"/>
      <c r="R10" s="112"/>
      <c r="S10" s="112"/>
      <c r="T10" s="112"/>
      <c r="U10" s="113"/>
      <c r="V10" s="113"/>
      <c r="W10" s="113"/>
      <c r="X10" s="112"/>
      <c r="Y10" s="112"/>
      <c r="Z10" s="112"/>
      <c r="AA10" s="112"/>
      <c r="AB10" s="113"/>
      <c r="AC10" s="112"/>
      <c r="AD10" s="112"/>
      <c r="AE10" s="112"/>
      <c r="AF10" s="114"/>
      <c r="AG10" s="6"/>
      <c r="AH10" s="6" t="s">
        <v>8</v>
      </c>
      <c r="AI10" s="6">
        <v>2025</v>
      </c>
      <c r="AJ10" s="6"/>
      <c r="AK10" s="6"/>
    </row>
    <row r="11" spans="1:37" ht="15" thickBot="1" x14ac:dyDescent="0.4">
      <c r="A11" s="44"/>
      <c r="B11" s="111"/>
      <c r="C11" s="112"/>
      <c r="D11" s="112"/>
      <c r="E11" s="231"/>
      <c r="F11" s="112"/>
      <c r="G11" s="112"/>
      <c r="H11" s="113"/>
      <c r="I11" s="113"/>
      <c r="J11" s="112"/>
      <c r="K11" s="112"/>
      <c r="L11" s="112"/>
      <c r="M11" s="112"/>
      <c r="N11" s="112"/>
      <c r="O11" s="113"/>
      <c r="P11" s="113"/>
      <c r="Q11" s="112"/>
      <c r="R11" s="112"/>
      <c r="S11" s="112"/>
      <c r="T11" s="112"/>
      <c r="U11" s="113"/>
      <c r="V11" s="113"/>
      <c r="W11" s="113"/>
      <c r="X11" s="112"/>
      <c r="Y11" s="112"/>
      <c r="Z11" s="112"/>
      <c r="AA11" s="112"/>
      <c r="AB11" s="113"/>
      <c r="AC11" s="112"/>
      <c r="AD11" s="112"/>
      <c r="AE11" s="112"/>
      <c r="AF11" s="114"/>
      <c r="AG11" s="6"/>
      <c r="AH11" s="6" t="s">
        <v>10</v>
      </c>
      <c r="AI11" s="6">
        <v>2027</v>
      </c>
      <c r="AJ11" s="6"/>
      <c r="AK11" s="6"/>
    </row>
    <row r="12" spans="1:37" ht="15" thickBot="1" x14ac:dyDescent="0.4">
      <c r="A12" s="22"/>
      <c r="B12" s="204"/>
      <c r="C12" s="112"/>
      <c r="D12" s="112"/>
      <c r="E12" s="231"/>
      <c r="F12" s="112"/>
      <c r="G12" s="112"/>
      <c r="H12" s="113"/>
      <c r="I12" s="113"/>
      <c r="J12" s="112"/>
      <c r="K12" s="112"/>
      <c r="L12" s="112"/>
      <c r="M12" s="112"/>
      <c r="N12" s="112"/>
      <c r="O12" s="113"/>
      <c r="P12" s="113"/>
      <c r="Q12" s="112"/>
      <c r="R12" s="112"/>
      <c r="S12" s="112"/>
      <c r="T12" s="112"/>
      <c r="U12" s="113"/>
      <c r="V12" s="113"/>
      <c r="W12" s="113"/>
      <c r="X12" s="112"/>
      <c r="Y12" s="112"/>
      <c r="Z12" s="112"/>
      <c r="AA12" s="112"/>
      <c r="AB12" s="113"/>
      <c r="AC12" s="112"/>
      <c r="AD12" s="112"/>
      <c r="AE12" s="112"/>
      <c r="AF12" s="114"/>
      <c r="AG12" s="6"/>
      <c r="AH12" s="6"/>
      <c r="AI12" s="6"/>
      <c r="AJ12" s="6"/>
      <c r="AK12" s="6"/>
    </row>
    <row r="13" spans="1:37" ht="15" thickBot="1" x14ac:dyDescent="0.4">
      <c r="A13" s="22"/>
      <c r="B13" s="204"/>
      <c r="C13" s="112"/>
      <c r="D13" s="112"/>
      <c r="E13" s="231"/>
      <c r="F13" s="112"/>
      <c r="G13" s="112"/>
      <c r="H13" s="113"/>
      <c r="I13" s="113"/>
      <c r="J13" s="112"/>
      <c r="K13" s="112"/>
      <c r="L13" s="112"/>
      <c r="M13" s="112"/>
      <c r="N13" s="112"/>
      <c r="O13" s="113"/>
      <c r="P13" s="113"/>
      <c r="Q13" s="112"/>
      <c r="R13" s="112"/>
      <c r="S13" s="112"/>
      <c r="T13" s="112"/>
      <c r="U13" s="113"/>
      <c r="V13" s="113"/>
      <c r="W13" s="113"/>
      <c r="X13" s="112"/>
      <c r="Y13" s="112"/>
      <c r="Z13" s="112"/>
      <c r="AA13" s="112"/>
      <c r="AB13" s="113"/>
      <c r="AC13" s="112"/>
      <c r="AD13" s="112"/>
      <c r="AE13" s="112"/>
      <c r="AF13" s="114"/>
      <c r="AG13" s="6"/>
      <c r="AH13" s="6"/>
      <c r="AI13" s="6"/>
      <c r="AJ13" s="6"/>
      <c r="AK13" s="6"/>
    </row>
    <row r="14" spans="1:37" ht="15" thickBot="1" x14ac:dyDescent="0.4">
      <c r="A14" s="22"/>
      <c r="B14" s="204"/>
      <c r="C14" s="112"/>
      <c r="D14" s="112"/>
      <c r="E14" s="231"/>
      <c r="F14" s="112"/>
      <c r="G14" s="112"/>
      <c r="H14" s="113"/>
      <c r="I14" s="113"/>
      <c r="J14" s="112"/>
      <c r="K14" s="112"/>
      <c r="L14" s="112"/>
      <c r="M14" s="112"/>
      <c r="N14" s="113"/>
      <c r="O14" s="113"/>
      <c r="P14" s="113"/>
      <c r="Q14" s="112"/>
      <c r="R14" s="112"/>
      <c r="S14" s="112"/>
      <c r="T14" s="112"/>
      <c r="U14" s="113"/>
      <c r="V14" s="113"/>
      <c r="W14" s="113"/>
      <c r="X14" s="112"/>
      <c r="Y14" s="112"/>
      <c r="Z14" s="112"/>
      <c r="AA14" s="112"/>
      <c r="AB14" s="113"/>
      <c r="AC14" s="112"/>
      <c r="AD14" s="112"/>
      <c r="AE14" s="112"/>
      <c r="AF14" s="114"/>
      <c r="AG14" s="6"/>
      <c r="AH14" s="6"/>
      <c r="AI14" s="6"/>
      <c r="AJ14" s="6"/>
      <c r="AK14" s="6"/>
    </row>
    <row r="15" spans="1:37" ht="15" thickBot="1" x14ac:dyDescent="0.4">
      <c r="A15" s="22"/>
      <c r="B15" s="204"/>
      <c r="C15" s="112"/>
      <c r="D15" s="112"/>
      <c r="E15" s="231"/>
      <c r="F15" s="112"/>
      <c r="G15" s="112"/>
      <c r="H15" s="113"/>
      <c r="I15" s="113"/>
      <c r="J15" s="112"/>
      <c r="K15" s="112"/>
      <c r="L15" s="112"/>
      <c r="M15" s="112"/>
      <c r="N15" s="112"/>
      <c r="O15" s="113"/>
      <c r="P15" s="113"/>
      <c r="Q15" s="112"/>
      <c r="R15" s="112"/>
      <c r="S15" s="112"/>
      <c r="T15" s="112"/>
      <c r="U15" s="113"/>
      <c r="V15" s="113"/>
      <c r="W15" s="113"/>
      <c r="X15" s="112"/>
      <c r="Y15" s="112"/>
      <c r="Z15" s="112"/>
      <c r="AA15" s="112"/>
      <c r="AB15" s="113"/>
      <c r="AC15" s="112"/>
      <c r="AD15" s="112"/>
      <c r="AE15" s="112"/>
      <c r="AF15" s="114"/>
      <c r="AG15" s="6"/>
      <c r="AH15" s="6"/>
      <c r="AI15" s="6"/>
      <c r="AJ15" s="6"/>
      <c r="AK15" s="6"/>
    </row>
    <row r="16" spans="1:37" ht="15" thickBot="1" x14ac:dyDescent="0.4">
      <c r="A16" s="22"/>
      <c r="B16" s="204"/>
      <c r="C16" s="112"/>
      <c r="D16" s="112"/>
      <c r="E16" s="231"/>
      <c r="F16" s="112"/>
      <c r="G16" s="112"/>
      <c r="H16" s="113"/>
      <c r="I16" s="113"/>
      <c r="J16" s="112"/>
      <c r="K16" s="112"/>
      <c r="L16" s="112"/>
      <c r="M16" s="112"/>
      <c r="N16" s="112"/>
      <c r="O16" s="113"/>
      <c r="P16" s="113"/>
      <c r="Q16" s="112"/>
      <c r="R16" s="112"/>
      <c r="S16" s="112"/>
      <c r="T16" s="112"/>
      <c r="U16" s="113"/>
      <c r="V16" s="113"/>
      <c r="W16" s="113"/>
      <c r="X16" s="112"/>
      <c r="Y16" s="112"/>
      <c r="Z16" s="112"/>
      <c r="AA16" s="112"/>
      <c r="AB16" s="113"/>
      <c r="AC16" s="112"/>
      <c r="AD16" s="112"/>
      <c r="AE16" s="112"/>
      <c r="AF16" s="114"/>
      <c r="AG16" s="6"/>
      <c r="AH16" s="6"/>
      <c r="AI16" s="6"/>
      <c r="AJ16" s="6"/>
      <c r="AK16" s="6"/>
    </row>
    <row r="17" spans="1:37" ht="15" thickBot="1" x14ac:dyDescent="0.4">
      <c r="A17" s="22"/>
      <c r="B17" s="204"/>
      <c r="C17" s="112"/>
      <c r="D17" s="112"/>
      <c r="E17" s="231"/>
      <c r="F17" s="112"/>
      <c r="G17" s="112"/>
      <c r="H17" s="113"/>
      <c r="I17" s="113"/>
      <c r="J17" s="112"/>
      <c r="K17" s="112"/>
      <c r="L17" s="112"/>
      <c r="M17" s="112"/>
      <c r="N17" s="112"/>
      <c r="O17" s="113"/>
      <c r="P17" s="113"/>
      <c r="Q17" s="112"/>
      <c r="R17" s="112"/>
      <c r="S17" s="112"/>
      <c r="T17" s="112"/>
      <c r="U17" s="113"/>
      <c r="V17" s="113"/>
      <c r="W17" s="113"/>
      <c r="X17" s="112"/>
      <c r="Y17" s="112"/>
      <c r="Z17" s="112"/>
      <c r="AA17" s="112"/>
      <c r="AB17" s="113"/>
      <c r="AC17" s="112"/>
      <c r="AD17" s="112"/>
      <c r="AE17" s="112"/>
      <c r="AF17" s="114"/>
      <c r="AG17" s="6"/>
      <c r="AH17" s="6"/>
      <c r="AI17" s="6"/>
      <c r="AJ17" s="6"/>
      <c r="AK17" s="6"/>
    </row>
    <row r="18" spans="1:37" ht="15" thickBot="1" x14ac:dyDescent="0.4">
      <c r="A18" s="22"/>
      <c r="B18" s="204"/>
      <c r="C18" s="112"/>
      <c r="D18" s="112"/>
      <c r="E18" s="231"/>
      <c r="F18" s="112"/>
      <c r="G18" s="112"/>
      <c r="H18" s="113"/>
      <c r="I18" s="113"/>
      <c r="J18" s="112"/>
      <c r="K18" s="112"/>
      <c r="L18" s="112"/>
      <c r="M18" s="112"/>
      <c r="N18" s="113"/>
      <c r="O18" s="113"/>
      <c r="P18" s="113"/>
      <c r="Q18" s="112"/>
      <c r="R18" s="112"/>
      <c r="S18" s="112"/>
      <c r="T18" s="112"/>
      <c r="U18" s="113"/>
      <c r="V18" s="113"/>
      <c r="W18" s="113"/>
      <c r="X18" s="112"/>
      <c r="Y18" s="112"/>
      <c r="Z18" s="112"/>
      <c r="AA18" s="112"/>
      <c r="AB18" s="113"/>
      <c r="AC18" s="112"/>
      <c r="AD18" s="112"/>
      <c r="AE18" s="112"/>
      <c r="AF18" s="114"/>
      <c r="AG18" s="6"/>
      <c r="AH18" s="6"/>
      <c r="AI18" s="6"/>
      <c r="AJ18" s="6"/>
      <c r="AK18" s="6"/>
    </row>
    <row r="19" spans="1:37" ht="15" thickBot="1" x14ac:dyDescent="0.4">
      <c r="A19" s="22"/>
      <c r="B19" s="204"/>
      <c r="C19" s="112"/>
      <c r="D19" s="112"/>
      <c r="E19" s="231"/>
      <c r="F19" s="112"/>
      <c r="G19" s="112"/>
      <c r="H19" s="113"/>
      <c r="I19" s="113"/>
      <c r="J19" s="112"/>
      <c r="K19" s="112"/>
      <c r="L19" s="112"/>
      <c r="M19" s="112"/>
      <c r="N19" s="112"/>
      <c r="O19" s="113"/>
      <c r="P19" s="113"/>
      <c r="Q19" s="112"/>
      <c r="R19" s="112"/>
      <c r="S19" s="112"/>
      <c r="T19" s="112"/>
      <c r="U19" s="113"/>
      <c r="V19" s="113"/>
      <c r="W19" s="113"/>
      <c r="X19" s="112"/>
      <c r="Y19" s="112"/>
      <c r="Z19" s="112"/>
      <c r="AA19" s="112"/>
      <c r="AB19" s="113"/>
      <c r="AC19" s="112"/>
      <c r="AD19" s="112"/>
      <c r="AE19" s="112"/>
      <c r="AF19" s="114"/>
      <c r="AG19" s="80"/>
      <c r="AH19" s="80"/>
      <c r="AI19" s="80"/>
      <c r="AJ19" s="80"/>
      <c r="AK19" s="80"/>
    </row>
    <row r="20" spans="1:37" ht="15" thickBot="1" x14ac:dyDescent="0.4">
      <c r="A20" s="22"/>
      <c r="B20" s="204"/>
      <c r="C20" s="112"/>
      <c r="D20" s="112"/>
      <c r="E20" s="231"/>
      <c r="F20" s="112"/>
      <c r="G20" s="112"/>
      <c r="H20" s="113"/>
      <c r="I20" s="113"/>
      <c r="J20" s="112"/>
      <c r="K20" s="112"/>
      <c r="L20" s="112"/>
      <c r="M20" s="112"/>
      <c r="N20" s="112"/>
      <c r="O20" s="113"/>
      <c r="P20" s="113"/>
      <c r="Q20" s="112"/>
      <c r="R20" s="112"/>
      <c r="S20" s="112"/>
      <c r="T20" s="112"/>
      <c r="U20" s="113"/>
      <c r="V20" s="113"/>
      <c r="W20" s="113"/>
      <c r="X20" s="112"/>
      <c r="Y20" s="112"/>
      <c r="Z20" s="112"/>
      <c r="AA20" s="112"/>
      <c r="AB20" s="113"/>
      <c r="AC20" s="112"/>
      <c r="AD20" s="112"/>
      <c r="AE20" s="112"/>
      <c r="AF20" s="114"/>
      <c r="AG20" s="97"/>
      <c r="AH20" s="97"/>
      <c r="AI20" s="97"/>
      <c r="AJ20" s="97"/>
      <c r="AK20" s="97"/>
    </row>
    <row r="21" spans="1:37" ht="15" thickBot="1" x14ac:dyDescent="0.4">
      <c r="A21" s="22"/>
      <c r="B21" s="205"/>
      <c r="C21" s="116"/>
      <c r="D21" s="116"/>
      <c r="E21" s="237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7"/>
      <c r="Y21" s="117"/>
      <c r="Z21" s="117"/>
      <c r="AA21" s="117"/>
      <c r="AB21" s="116"/>
      <c r="AC21" s="117"/>
      <c r="AD21" s="117"/>
      <c r="AE21" s="116"/>
      <c r="AF21" s="118"/>
      <c r="AG21" s="6"/>
      <c r="AH21" s="6"/>
      <c r="AI21" s="6"/>
      <c r="AJ21" s="6"/>
      <c r="AK21" s="6"/>
    </row>
    <row r="22" spans="1:37" x14ac:dyDescent="0.35">
      <c r="A22" s="13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 x14ac:dyDescent="0.35">
      <c r="A23" s="13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7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</row>
    <row r="27" spans="1:37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</row>
    <row r="28" spans="1:37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</row>
    <row r="31" spans="1:37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spans="1:37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  <row r="49" spans="1:37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6" name="Button 89">
              <controlPr defaultSize="0" print="0" autoFill="0" autoPict="0" macro="[0]!Backupjob">
                <anchor moveWithCells="1" sizeWithCells="1">
                  <from>
                    <xdr:col>0</xdr:col>
                    <xdr:colOff>1612900</xdr:colOff>
                    <xdr:row>2</xdr:row>
                    <xdr:rowOff>146050</xdr:rowOff>
                  </from>
                  <to>
                    <xdr:col>2</xdr:col>
                    <xdr:colOff>12700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7" name="Button 90">
              <controlPr defaultSize="0" print="0" autoFill="0" autoPict="0" macro="[0]!HAVRETRONCHET">
                <anchor moveWithCells="1" sizeWithCells="1">
                  <from>
                    <xdr:col>5</xdr:col>
                    <xdr:colOff>228600</xdr:colOff>
                    <xdr:row>2</xdr:row>
                    <xdr:rowOff>171450</xdr:rowOff>
                  </from>
                  <to>
                    <xdr:col>8</xdr:col>
                    <xdr:colOff>323850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8" name="Button 91">
              <controlPr defaultSize="0" print="0" autoFill="0" autoPict="0" macro="[0]!CAPITALARIA">
                <anchor moveWithCells="1" sizeWithCells="1">
                  <from>
                    <xdr:col>8</xdr:col>
                    <xdr:colOff>381000</xdr:colOff>
                    <xdr:row>2</xdr:row>
                    <xdr:rowOff>165100</xdr:rowOff>
                  </from>
                  <to>
                    <xdr:col>12</xdr:col>
                    <xdr:colOff>31750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9" name="Button 92">
              <controlPr defaultSize="0" print="0" autoFill="0" autoPict="0" macro="[0]!CDP">
                <anchor moveWithCells="1" sizeWithCells="1">
                  <from>
                    <xdr:col>12</xdr:col>
                    <xdr:colOff>95250</xdr:colOff>
                    <xdr:row>2</xdr:row>
                    <xdr:rowOff>152400</xdr:rowOff>
                  </from>
                  <to>
                    <xdr:col>15</xdr:col>
                    <xdr:colOff>190500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10" name="Button 93">
              <controlPr defaultSize="0" print="0" autoFill="0" autoPict="0" macro="[0]!GASTONMETIVET">
                <anchor moveWithCells="1" sizeWithCells="1">
                  <from>
                    <xdr:col>15</xdr:col>
                    <xdr:colOff>247650</xdr:colOff>
                    <xdr:row>2</xdr:row>
                    <xdr:rowOff>146050</xdr:rowOff>
                  </from>
                  <to>
                    <xdr:col>18</xdr:col>
                    <xdr:colOff>342900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11" name="Button 94">
              <controlPr defaultSize="0" print="0" autoFill="0" autoPict="0" macro="[0]!COGENT">
                <anchor moveWithCells="1" sizeWithCells="1">
                  <from>
                    <xdr:col>18</xdr:col>
                    <xdr:colOff>393700</xdr:colOff>
                    <xdr:row>2</xdr:row>
                    <xdr:rowOff>146050</xdr:rowOff>
                  </from>
                  <to>
                    <xdr:col>22</xdr:col>
                    <xdr:colOff>38100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12" name="Button 95">
              <controlPr defaultSize="0" print="0" autoFill="0" autoPict="0" macro="[0]!CONCEPTIONSNOUVELLES">
                <anchor moveWithCells="1" sizeWithCells="1">
                  <from>
                    <xdr:col>25</xdr:col>
                    <xdr:colOff>209550</xdr:colOff>
                    <xdr:row>2</xdr:row>
                    <xdr:rowOff>114300</xdr:rowOff>
                  </from>
                  <to>
                    <xdr:col>28</xdr:col>
                    <xdr:colOff>304800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13" name="Button 97">
              <controlPr defaultSize="0" print="0" autoFill="0" autoPict="0" macro="[0]!CHAMBRUN">
                <anchor moveWithCells="1" sizeWithCells="1">
                  <from>
                    <xdr:col>0</xdr:col>
                    <xdr:colOff>107950</xdr:colOff>
                    <xdr:row>4</xdr:row>
                    <xdr:rowOff>184150</xdr:rowOff>
                  </from>
                  <to>
                    <xdr:col>0</xdr:col>
                    <xdr:colOff>1543050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14" name="Button 98">
              <controlPr defaultSize="0" print="0" autoFill="0" autoPict="0" macro="[0]!FORTIGATE">
                <anchor moveWithCells="1" sizeWithCells="1">
                  <from>
                    <xdr:col>0</xdr:col>
                    <xdr:colOff>1612900</xdr:colOff>
                    <xdr:row>4</xdr:row>
                    <xdr:rowOff>184150</xdr:rowOff>
                  </from>
                  <to>
                    <xdr:col>2</xdr:col>
                    <xdr:colOff>12700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15" name="Button 99">
              <controlPr defaultSize="0" print="0" autoFill="0" autoPict="0" macro="[0]!ROSERAIE">
                <anchor moveWithCells="1" sizeWithCells="1">
                  <from>
                    <xdr:col>2</xdr:col>
                    <xdr:colOff>69850</xdr:colOff>
                    <xdr:row>4</xdr:row>
                    <xdr:rowOff>190500</xdr:rowOff>
                  </from>
                  <to>
                    <xdr:col>5</xdr:col>
                    <xdr:colOff>165100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16" name="Button 100">
              <controlPr defaultSize="0" print="0" autoFill="0" autoPict="0" macro="[0]!STJEAN">
                <anchor moveWithCells="1" sizeWithCells="1">
                  <from>
                    <xdr:col>5</xdr:col>
                    <xdr:colOff>222250</xdr:colOff>
                    <xdr:row>4</xdr:row>
                    <xdr:rowOff>190500</xdr:rowOff>
                  </from>
                  <to>
                    <xdr:col>8</xdr:col>
                    <xdr:colOff>317500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17" name="Button 101">
              <controlPr defaultSize="0" print="0" autoFill="0" autoPict="0" macro="[0]!ICON">
                <anchor moveWithCells="1" sizeWithCells="1">
                  <from>
                    <xdr:col>8</xdr:col>
                    <xdr:colOff>374650</xdr:colOff>
                    <xdr:row>4</xdr:row>
                    <xdr:rowOff>190500</xdr:rowOff>
                  </from>
                  <to>
                    <xdr:col>12</xdr:col>
                    <xdr:colOff>19050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18" name="Button 102">
              <controlPr defaultSize="0" print="0" autoFill="0" autoPict="0" macro="[0]!ILGO">
                <anchor moveWithCells="1" sizeWithCells="1">
                  <from>
                    <xdr:col>12</xdr:col>
                    <xdr:colOff>88900</xdr:colOff>
                    <xdr:row>4</xdr:row>
                    <xdr:rowOff>190500</xdr:rowOff>
                  </from>
                  <to>
                    <xdr:col>15</xdr:col>
                    <xdr:colOff>184150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19" name="Button 103">
              <controlPr defaultSize="0" print="0" autoFill="0" autoPict="0" macro="[0]!IFCM">
                <anchor moveWithCells="1" sizeWithCells="1">
                  <from>
                    <xdr:col>15</xdr:col>
                    <xdr:colOff>247650</xdr:colOff>
                    <xdr:row>4</xdr:row>
                    <xdr:rowOff>190500</xdr:rowOff>
                  </from>
                  <to>
                    <xdr:col>18</xdr:col>
                    <xdr:colOff>342900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20" name="Button 104">
              <controlPr defaultSize="0" print="0" autoFill="0" autoPict="0" macro="[0]!POLY">
                <anchor moveWithCells="1" sizeWithCells="1">
                  <from>
                    <xdr:col>22</xdr:col>
                    <xdr:colOff>95250</xdr:colOff>
                    <xdr:row>4</xdr:row>
                    <xdr:rowOff>171450</xdr:rowOff>
                  </from>
                  <to>
                    <xdr:col>25</xdr:col>
                    <xdr:colOff>190500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" r:id="rId21" name="Button 105">
              <controlPr defaultSize="0" print="0" autoFill="0" autoPict="0" macro="[0]!ACADEMIE">
                <anchor moveWithCells="1" sizeWithCells="1">
                  <from>
                    <xdr:col>0</xdr:col>
                    <xdr:colOff>114300</xdr:colOff>
                    <xdr:row>2</xdr:row>
                    <xdr:rowOff>146050</xdr:rowOff>
                  </from>
                  <to>
                    <xdr:col>0</xdr:col>
                    <xdr:colOff>1555750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0" r:id="rId22" name="Button 106">
              <controlPr defaultSize="0" print="0" autoFill="0" autoPict="0" macro="[0]!COGNACQJAY">
                <anchor moveWithCells="1" sizeWithCells="1">
                  <from>
                    <xdr:col>22</xdr:col>
                    <xdr:colOff>88900</xdr:colOff>
                    <xdr:row>2</xdr:row>
                    <xdr:rowOff>127000</xdr:rowOff>
                  </from>
                  <to>
                    <xdr:col>25</xdr:col>
                    <xdr:colOff>184150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1" r:id="rId23" name="Button 107">
              <controlPr defaultSize="0" print="0" autoFill="0" autoPict="0" macro="[0]!TELMMA">
                <anchor moveWithCells="1" sizeWithCells="1">
                  <from>
                    <xdr:col>28</xdr:col>
                    <xdr:colOff>381000</xdr:colOff>
                    <xdr:row>4</xdr:row>
                    <xdr:rowOff>152400</xdr:rowOff>
                  </from>
                  <to>
                    <xdr:col>32</xdr:col>
                    <xdr:colOff>31750</xdr:colOff>
                    <xdr:row>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2" r:id="rId24" name="Button 108">
              <controlPr defaultSize="0" print="0" autoFill="0" autoPict="0" macro="[0]!ROBERTDESORBON">
                <anchor moveWithCells="1" sizeWithCells="1">
                  <from>
                    <xdr:col>25</xdr:col>
                    <xdr:colOff>228600</xdr:colOff>
                    <xdr:row>4</xdr:row>
                    <xdr:rowOff>165100</xdr:rowOff>
                  </from>
                  <to>
                    <xdr:col>28</xdr:col>
                    <xdr:colOff>323850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3" r:id="rId25" name="Button 109">
              <controlPr defaultSize="0" print="0" autoFill="0" autoPict="0" macro="[0]!BINISTI">
                <anchor moveWithCells="1" sizeWithCells="1">
                  <from>
                    <xdr:col>2</xdr:col>
                    <xdr:colOff>69850</xdr:colOff>
                    <xdr:row>2</xdr:row>
                    <xdr:rowOff>146050</xdr:rowOff>
                  </from>
                  <to>
                    <xdr:col>5</xdr:col>
                    <xdr:colOff>165100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26" name="Button 110">
              <controlPr defaultSize="0" print="0" autoFill="0" autoPict="0" macro="[0]!LASCO">
                <anchor moveWithCells="1" sizeWithCells="1">
                  <from>
                    <xdr:col>18</xdr:col>
                    <xdr:colOff>393700</xdr:colOff>
                    <xdr:row>4</xdr:row>
                    <xdr:rowOff>165100</xdr:rowOff>
                  </from>
                  <to>
                    <xdr:col>22</xdr:col>
                    <xdr:colOff>38100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27" name="Button 112">
              <controlPr defaultSize="0" print="0" autoFill="0" autoPict="0" macro="[0]!CADENCEARCHITECT">
                <anchor moveWithCells="1" sizeWithCells="1">
                  <from>
                    <xdr:col>28</xdr:col>
                    <xdr:colOff>412750</xdr:colOff>
                    <xdr:row>2</xdr:row>
                    <xdr:rowOff>114300</xdr:rowOff>
                  </from>
                  <to>
                    <xdr:col>32</xdr:col>
                    <xdr:colOff>57150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7" r:id="rId28" name="Button 113">
              <controlPr defaultSize="0" print="0" autoFill="0" autoPict="0" macro="[0]!EHPAD">
                <anchor moveWithCells="1" sizeWithCells="1">
                  <from>
                    <xdr:col>32</xdr:col>
                    <xdr:colOff>107950</xdr:colOff>
                    <xdr:row>2</xdr:row>
                    <xdr:rowOff>114300</xdr:rowOff>
                  </from>
                  <to>
                    <xdr:col>36</xdr:col>
                    <xdr:colOff>323850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9" r:id="rId29" name="Button 115">
              <controlPr defaultSize="0" print="0" autoFill="0" autoPict="0" macro="[0]!ALTER">
                <anchor moveWithCells="1" sizeWithCells="1">
                  <from>
                    <xdr:col>32</xdr:col>
                    <xdr:colOff>82550</xdr:colOff>
                    <xdr:row>4</xdr:row>
                    <xdr:rowOff>133350</xdr:rowOff>
                  </from>
                  <to>
                    <xdr:col>36</xdr:col>
                    <xdr:colOff>292100</xdr:colOff>
                    <xdr:row>4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P111"/>
  <sheetViews>
    <sheetView workbookViewId="0">
      <selection activeCell="B1" sqref="B1:AF2"/>
    </sheetView>
  </sheetViews>
  <sheetFormatPr baseColWidth="10" defaultColWidth="9.1796875" defaultRowHeight="14.5" x14ac:dyDescent="0.35"/>
  <cols>
    <col min="1" max="1" width="13.1796875" customWidth="1"/>
    <col min="2" max="32" width="6.7265625" customWidth="1"/>
    <col min="34" max="35" width="0" hidden="1" customWidth="1"/>
  </cols>
  <sheetData>
    <row r="1" spans="1:42" x14ac:dyDescent="0.35">
      <c r="A1" s="2">
        <v>12</v>
      </c>
      <c r="B1" s="259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t="s">
        <v>0</v>
      </c>
      <c r="AI1">
        <v>2016</v>
      </c>
      <c r="AJ1" s="6"/>
      <c r="AK1" s="6"/>
      <c r="AL1" s="6"/>
      <c r="AM1" s="6"/>
      <c r="AN1" s="6"/>
      <c r="AO1" s="6"/>
      <c r="AP1" s="6"/>
    </row>
    <row r="2" spans="1:42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t="s">
        <v>1</v>
      </c>
      <c r="AI2">
        <v>2017</v>
      </c>
      <c r="AJ2" s="6"/>
      <c r="AK2" s="6"/>
      <c r="AL2" s="6"/>
      <c r="AM2" s="6"/>
      <c r="AN2" s="6"/>
      <c r="AO2" s="6"/>
      <c r="AP2" s="6"/>
    </row>
    <row r="3" spans="1:42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t="s">
        <v>2</v>
      </c>
      <c r="AI3">
        <v>2018</v>
      </c>
      <c r="AJ3" s="6"/>
      <c r="AK3" s="6"/>
      <c r="AL3" s="6"/>
      <c r="AM3" s="6"/>
      <c r="AN3" s="6"/>
      <c r="AO3" s="6"/>
      <c r="AP3" s="6"/>
    </row>
    <row r="4" spans="1:42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t="s">
        <v>3</v>
      </c>
      <c r="AI4">
        <v>2019</v>
      </c>
      <c r="AJ4" s="6"/>
      <c r="AK4" s="6"/>
      <c r="AL4" s="6"/>
      <c r="AM4" s="6"/>
      <c r="AN4" s="6"/>
      <c r="AO4" s="6"/>
      <c r="AP4" s="6"/>
    </row>
    <row r="5" spans="1:42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t="s">
        <v>4</v>
      </c>
      <c r="AI5">
        <v>2020</v>
      </c>
      <c r="AJ5" s="6"/>
      <c r="AK5" s="6"/>
      <c r="AL5" s="6"/>
      <c r="AM5" s="6"/>
      <c r="AN5" s="6"/>
      <c r="AO5" s="6"/>
      <c r="AP5" s="6"/>
    </row>
    <row r="6" spans="1:42" ht="37" x14ac:dyDescent="0.35">
      <c r="A6" s="6"/>
      <c r="B6" s="1">
        <f>DATE(A2+2015,A1,1)</f>
        <v>43070</v>
      </c>
      <c r="C6" s="1">
        <f>B6+1</f>
        <v>43071</v>
      </c>
      <c r="D6" s="1">
        <f>B6+2</f>
        <v>43072</v>
      </c>
      <c r="E6" s="1">
        <f>B6+3</f>
        <v>43073</v>
      </c>
      <c r="F6" s="1">
        <f>B6+4</f>
        <v>43074</v>
      </c>
      <c r="G6" s="1">
        <f>B6+5</f>
        <v>43075</v>
      </c>
      <c r="H6" s="1">
        <f>B6+6</f>
        <v>43076</v>
      </c>
      <c r="I6" s="1">
        <f>B6+7</f>
        <v>43077</v>
      </c>
      <c r="J6" s="1">
        <f>B6+8</f>
        <v>43078</v>
      </c>
      <c r="K6" s="1">
        <f>B6+9</f>
        <v>43079</v>
      </c>
      <c r="L6" s="1">
        <f>B6+10</f>
        <v>43080</v>
      </c>
      <c r="M6" s="1">
        <f>B6+11</f>
        <v>43081</v>
      </c>
      <c r="N6" s="1">
        <f>B6+12</f>
        <v>43082</v>
      </c>
      <c r="O6" s="1">
        <f>B6+13</f>
        <v>43083</v>
      </c>
      <c r="P6" s="1">
        <f>B6+14</f>
        <v>43084</v>
      </c>
      <c r="Q6" s="1">
        <f>B6+15</f>
        <v>43085</v>
      </c>
      <c r="R6" s="1">
        <f>B6+16</f>
        <v>43086</v>
      </c>
      <c r="S6" s="1">
        <f>B6+17</f>
        <v>43087</v>
      </c>
      <c r="T6" s="1">
        <f>B6+18</f>
        <v>43088</v>
      </c>
      <c r="U6" s="1">
        <f>B6+19</f>
        <v>43089</v>
      </c>
      <c r="V6" s="1">
        <f>B6+20</f>
        <v>43090</v>
      </c>
      <c r="W6" s="1">
        <f>B6+21</f>
        <v>43091</v>
      </c>
      <c r="X6" s="1">
        <f>B6+22</f>
        <v>43092</v>
      </c>
      <c r="Y6" s="1">
        <f>B6+23</f>
        <v>43093</v>
      </c>
      <c r="Z6" s="1">
        <f>B6+24</f>
        <v>43094</v>
      </c>
      <c r="AA6" s="1">
        <f>B6+25</f>
        <v>43095</v>
      </c>
      <c r="AB6" s="1">
        <f>B6+26</f>
        <v>43096</v>
      </c>
      <c r="AC6" s="1">
        <f>B6+27</f>
        <v>43097</v>
      </c>
      <c r="AD6" s="1">
        <f>B6+28</f>
        <v>43098</v>
      </c>
      <c r="AE6" s="1">
        <f>B6+29</f>
        <v>43099</v>
      </c>
      <c r="AF6" s="1">
        <f>B6+30</f>
        <v>43100</v>
      </c>
      <c r="AG6" s="6"/>
      <c r="AH6" t="s">
        <v>5</v>
      </c>
      <c r="AI6">
        <v>2021</v>
      </c>
      <c r="AJ6" s="6"/>
      <c r="AK6" s="6"/>
      <c r="AL6" s="6"/>
      <c r="AM6" s="6"/>
      <c r="AN6" s="6"/>
      <c r="AO6" s="6"/>
      <c r="AP6" s="6"/>
    </row>
    <row r="7" spans="1:42" ht="15" thickBot="1" x14ac:dyDescent="0.4">
      <c r="A7" s="9" t="s">
        <v>13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6"/>
      <c r="AH7" t="s">
        <v>6</v>
      </c>
      <c r="AI7">
        <v>2022</v>
      </c>
      <c r="AJ7" s="6"/>
      <c r="AK7" s="6"/>
      <c r="AL7" s="6"/>
      <c r="AM7" s="6"/>
      <c r="AN7" s="6"/>
      <c r="AO7" s="6"/>
      <c r="AP7" s="6"/>
    </row>
    <row r="8" spans="1:42" ht="15" thickBot="1" x14ac:dyDescent="0.4">
      <c r="A8" s="21" t="s">
        <v>14</v>
      </c>
      <c r="B8" s="206"/>
      <c r="C8" s="106"/>
      <c r="D8" s="106"/>
      <c r="E8" s="235"/>
      <c r="F8" s="106"/>
      <c r="G8" s="106"/>
      <c r="H8" s="105"/>
      <c r="I8" s="105"/>
      <c r="J8" s="106"/>
      <c r="K8" s="105"/>
      <c r="L8" s="106"/>
      <c r="M8" s="106"/>
      <c r="N8" s="106"/>
      <c r="O8" s="105"/>
      <c r="P8" s="105"/>
      <c r="Q8" s="106"/>
      <c r="R8" s="106"/>
      <c r="S8" s="106"/>
      <c r="T8" s="106"/>
      <c r="U8" s="106"/>
      <c r="V8" s="105"/>
      <c r="W8" s="105"/>
      <c r="X8" s="106"/>
      <c r="Y8" s="106"/>
      <c r="Z8" s="106"/>
      <c r="AA8" s="106"/>
      <c r="AB8" s="105"/>
      <c r="AC8" s="106"/>
      <c r="AD8" s="106"/>
      <c r="AE8" s="106"/>
      <c r="AF8" s="120"/>
      <c r="AG8" s="6"/>
      <c r="AH8" t="s">
        <v>7</v>
      </c>
      <c r="AI8">
        <v>2023</v>
      </c>
      <c r="AJ8" s="6"/>
      <c r="AK8" s="6"/>
      <c r="AL8" s="6"/>
      <c r="AM8" s="6"/>
      <c r="AN8" s="6"/>
      <c r="AO8" s="6"/>
      <c r="AP8" s="6"/>
    </row>
    <row r="9" spans="1:42" ht="15" thickBot="1" x14ac:dyDescent="0.4">
      <c r="A9" s="11" t="s">
        <v>15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1"/>
      <c r="U9" s="51"/>
      <c r="V9" s="51"/>
      <c r="W9" s="74"/>
      <c r="X9" s="67"/>
      <c r="Y9" s="51"/>
      <c r="Z9" s="51"/>
      <c r="AA9" s="51"/>
      <c r="AB9" s="51"/>
      <c r="AC9" s="51"/>
      <c r="AD9" s="69"/>
      <c r="AE9" s="38"/>
      <c r="AF9" s="12"/>
      <c r="AG9" s="6"/>
      <c r="AH9" t="s">
        <v>11</v>
      </c>
      <c r="AI9">
        <v>2024</v>
      </c>
      <c r="AJ9" s="6"/>
      <c r="AK9" s="6"/>
      <c r="AL9" s="6"/>
      <c r="AM9" s="6"/>
      <c r="AN9" s="6"/>
      <c r="AO9" s="6"/>
      <c r="AP9" s="6"/>
    </row>
    <row r="10" spans="1:42" ht="15" thickBot="1" x14ac:dyDescent="0.4">
      <c r="A10" s="21" t="s">
        <v>14</v>
      </c>
      <c r="B10" s="206"/>
      <c r="C10" s="106"/>
      <c r="D10" s="106"/>
      <c r="E10" s="235"/>
      <c r="F10" s="106"/>
      <c r="G10" s="106"/>
      <c r="H10" s="105"/>
      <c r="I10" s="105"/>
      <c r="J10" s="106"/>
      <c r="K10" s="105"/>
      <c r="L10" s="106"/>
      <c r="M10" s="106"/>
      <c r="N10" s="106"/>
      <c r="O10" s="105"/>
      <c r="P10" s="105"/>
      <c r="Q10" s="106"/>
      <c r="R10" s="106"/>
      <c r="S10" s="106"/>
      <c r="T10" s="106"/>
      <c r="U10" s="106"/>
      <c r="V10" s="105"/>
      <c r="W10" s="105"/>
      <c r="X10" s="106"/>
      <c r="Y10" s="106"/>
      <c r="Z10" s="106"/>
      <c r="AA10" s="106"/>
      <c r="AB10" s="105"/>
      <c r="AC10" s="106"/>
      <c r="AD10" s="106"/>
      <c r="AE10" s="106"/>
      <c r="AF10" s="120"/>
      <c r="AG10" s="6"/>
      <c r="AH10" t="s">
        <v>8</v>
      </c>
      <c r="AI10">
        <v>2025</v>
      </c>
      <c r="AJ10" s="6"/>
      <c r="AK10" s="6"/>
      <c r="AL10" s="6"/>
      <c r="AM10" s="6"/>
      <c r="AN10" s="6"/>
      <c r="AO10" s="6"/>
      <c r="AP10" s="6"/>
    </row>
    <row r="11" spans="1:42" ht="15" thickBot="1" x14ac:dyDescent="0.4">
      <c r="A11" s="11" t="s">
        <v>34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1"/>
      <c r="U11" s="51"/>
      <c r="V11" s="51"/>
      <c r="W11" s="74"/>
      <c r="X11" s="67"/>
      <c r="Y11" s="51"/>
      <c r="Z11" s="51"/>
      <c r="AA11" s="51"/>
      <c r="AB11" s="51"/>
      <c r="AC11" s="51"/>
      <c r="AD11" s="43"/>
      <c r="AE11" s="38"/>
      <c r="AF11" s="37"/>
      <c r="AG11" s="6"/>
      <c r="AH11" t="s">
        <v>9</v>
      </c>
      <c r="AI11">
        <v>2026</v>
      </c>
      <c r="AJ11" s="6"/>
      <c r="AK11" s="6"/>
      <c r="AL11" s="6"/>
      <c r="AM11" s="6"/>
      <c r="AN11" s="6"/>
      <c r="AO11" s="6"/>
      <c r="AP11" s="6"/>
    </row>
    <row r="12" spans="1:42" ht="15" thickBot="1" x14ac:dyDescent="0.4">
      <c r="A12" s="21" t="s">
        <v>14</v>
      </c>
      <c r="B12" s="206"/>
      <c r="C12" s="106"/>
      <c r="D12" s="106"/>
      <c r="E12" s="235"/>
      <c r="F12" s="106"/>
      <c r="G12" s="106"/>
      <c r="H12" s="105"/>
      <c r="I12" s="105"/>
      <c r="J12" s="106"/>
      <c r="K12" s="121"/>
      <c r="L12" s="106"/>
      <c r="M12" s="106"/>
      <c r="N12" s="106"/>
      <c r="O12" s="105"/>
      <c r="P12" s="105"/>
      <c r="Q12" s="106"/>
      <c r="R12" s="106"/>
      <c r="S12" s="106"/>
      <c r="T12" s="106"/>
      <c r="U12" s="106"/>
      <c r="V12" s="105"/>
      <c r="W12" s="105"/>
      <c r="X12" s="106"/>
      <c r="Y12" s="106"/>
      <c r="Z12" s="106"/>
      <c r="AA12" s="106"/>
      <c r="AB12" s="105"/>
      <c r="AC12" s="106"/>
      <c r="AD12" s="106"/>
      <c r="AE12" s="106"/>
      <c r="AF12" s="120"/>
      <c r="AG12" s="6"/>
      <c r="AH12" t="s">
        <v>10</v>
      </c>
      <c r="AI12">
        <v>2027</v>
      </c>
      <c r="AJ12" s="6"/>
      <c r="AK12" s="6"/>
      <c r="AL12" s="6"/>
      <c r="AM12" s="6"/>
      <c r="AN12" s="6"/>
      <c r="AO12" s="6"/>
      <c r="AP12" s="6"/>
    </row>
    <row r="13" spans="1:42" x14ac:dyDescent="0.35">
      <c r="A13" s="13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J13" s="6"/>
      <c r="AK13" s="6"/>
      <c r="AL13" s="6"/>
      <c r="AM13" s="6"/>
      <c r="AN13" s="6"/>
      <c r="AO13" s="6"/>
      <c r="AP13" s="6"/>
    </row>
    <row r="14" spans="1:42" x14ac:dyDescent="0.35">
      <c r="A14" s="13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J14" s="6"/>
      <c r="AK14" s="6"/>
      <c r="AL14" s="6"/>
      <c r="AM14" s="6"/>
      <c r="AN14" s="6"/>
      <c r="AO14" s="6"/>
      <c r="AP14" s="6"/>
    </row>
    <row r="15" spans="1:42" x14ac:dyDescent="0.35">
      <c r="A15" s="13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J15" s="6"/>
      <c r="AK15" s="6"/>
      <c r="AL15" s="6"/>
      <c r="AM15" s="6"/>
      <c r="AN15" s="6"/>
      <c r="AO15" s="6"/>
      <c r="AP15" s="6"/>
    </row>
    <row r="16" spans="1:42" x14ac:dyDescent="0.35">
      <c r="A16" s="13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J16" s="6"/>
      <c r="AK16" s="6"/>
      <c r="AL16" s="6"/>
      <c r="AM16" s="6"/>
      <c r="AN16" s="6"/>
      <c r="AO16" s="6"/>
      <c r="AP16" s="6"/>
    </row>
    <row r="17" spans="1:42" x14ac:dyDescent="0.35">
      <c r="A17" s="13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J17" s="6"/>
      <c r="AK17" s="6"/>
      <c r="AL17" s="6"/>
      <c r="AM17" s="6"/>
      <c r="AN17" s="6"/>
      <c r="AO17" s="6"/>
      <c r="AP17" s="6"/>
    </row>
    <row r="18" spans="1:42" x14ac:dyDescent="0.35">
      <c r="A18" s="13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J18" s="6"/>
      <c r="AK18" s="6"/>
      <c r="AL18" s="6"/>
      <c r="AM18" s="6"/>
      <c r="AN18" s="6"/>
      <c r="AO18" s="6"/>
      <c r="AP18" s="6"/>
    </row>
    <row r="19" spans="1:42" x14ac:dyDescent="0.35">
      <c r="A19" s="13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J19" s="6"/>
      <c r="AK19" s="6"/>
      <c r="AL19" s="6"/>
      <c r="AM19" s="6"/>
      <c r="AN19" s="6"/>
      <c r="AO19" s="6"/>
      <c r="AP19" s="6"/>
    </row>
    <row r="20" spans="1:42" x14ac:dyDescent="0.35">
      <c r="A20" s="13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42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J20" s="6"/>
      <c r="AK20" s="6"/>
      <c r="AL20" s="6"/>
      <c r="AM20" s="6"/>
      <c r="AN20" s="6"/>
      <c r="AO20" s="6"/>
      <c r="AP20" s="6"/>
    </row>
    <row r="21" spans="1:42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J21" s="6"/>
      <c r="AK21" s="6"/>
      <c r="AL21" s="6"/>
      <c r="AM21" s="6"/>
      <c r="AN21" s="6"/>
      <c r="AO21" s="6"/>
      <c r="AP21" s="6"/>
    </row>
    <row r="22" spans="1:42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J22" s="6"/>
      <c r="AK22" s="6"/>
      <c r="AL22" s="6"/>
      <c r="AM22" s="6"/>
      <c r="AN22" s="6"/>
      <c r="AO22" s="6"/>
      <c r="AP22" s="6"/>
    </row>
    <row r="23" spans="1:42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J23" s="6"/>
      <c r="AK23" s="6"/>
      <c r="AL23" s="6"/>
      <c r="AM23" s="6"/>
      <c r="AN23" s="6"/>
      <c r="AO23" s="6"/>
      <c r="AP23" s="6"/>
    </row>
    <row r="24" spans="1:42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J24" s="6"/>
      <c r="AK24" s="6"/>
      <c r="AL24" s="6"/>
      <c r="AM24" s="6"/>
      <c r="AN24" s="6"/>
      <c r="AO24" s="6"/>
      <c r="AP24" s="6"/>
    </row>
    <row r="25" spans="1:42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J25" s="6"/>
      <c r="AK25" s="6"/>
      <c r="AL25" s="6"/>
      <c r="AM25" s="6"/>
      <c r="AN25" s="6"/>
      <c r="AO25" s="6"/>
      <c r="AP25" s="6"/>
    </row>
    <row r="26" spans="1:42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J26" s="6"/>
      <c r="AK26" s="6"/>
      <c r="AL26" s="6"/>
      <c r="AM26" s="6"/>
      <c r="AN26" s="6"/>
      <c r="AO26" s="6"/>
      <c r="AP26" s="6"/>
    </row>
    <row r="27" spans="1:42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J27" s="6"/>
      <c r="AK27" s="6"/>
      <c r="AL27" s="6"/>
      <c r="AM27" s="6"/>
      <c r="AN27" s="6"/>
      <c r="AO27" s="6"/>
      <c r="AP27" s="6"/>
    </row>
    <row r="28" spans="1:42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J28" s="6"/>
      <c r="AK28" s="6"/>
      <c r="AL28" s="6"/>
      <c r="AM28" s="6"/>
      <c r="AN28" s="6"/>
      <c r="AO28" s="6"/>
      <c r="AP28" s="6"/>
    </row>
    <row r="29" spans="1:42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J29" s="6"/>
      <c r="AK29" s="6"/>
      <c r="AL29" s="6"/>
      <c r="AM29" s="6"/>
      <c r="AN29" s="6"/>
      <c r="AO29" s="6"/>
      <c r="AP29" s="6"/>
    </row>
    <row r="30" spans="1:42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J30" s="6"/>
      <c r="AK30" s="6"/>
      <c r="AL30" s="6"/>
      <c r="AM30" s="6"/>
      <c r="AN30" s="6"/>
      <c r="AO30" s="6"/>
      <c r="AP30" s="6"/>
    </row>
    <row r="31" spans="1:42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J31" s="6"/>
      <c r="AK31" s="6"/>
      <c r="AL31" s="6"/>
      <c r="AM31" s="6"/>
      <c r="AN31" s="6"/>
      <c r="AO31" s="6"/>
      <c r="AP31" s="6"/>
    </row>
    <row r="32" spans="1:42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J32" s="6"/>
      <c r="AK32" s="6"/>
      <c r="AL32" s="6"/>
      <c r="AM32" s="6"/>
      <c r="AN32" s="6"/>
      <c r="AO32" s="6"/>
      <c r="AP32" s="6"/>
    </row>
    <row r="33" spans="1:42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J33" s="6"/>
      <c r="AK33" s="6"/>
      <c r="AL33" s="6"/>
      <c r="AM33" s="6"/>
      <c r="AN33" s="6"/>
      <c r="AO33" s="6"/>
      <c r="AP33" s="6"/>
    </row>
    <row r="34" spans="1:42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J34" s="6"/>
      <c r="AK34" s="6"/>
      <c r="AL34" s="6"/>
      <c r="AM34" s="6"/>
      <c r="AN34" s="6"/>
      <c r="AO34" s="6"/>
      <c r="AP34" s="6"/>
    </row>
    <row r="35" spans="1:42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J35" s="6"/>
      <c r="AK35" s="6"/>
      <c r="AL35" s="6"/>
      <c r="AM35" s="6"/>
      <c r="AN35" s="6"/>
      <c r="AO35" s="6"/>
      <c r="AP35" s="6"/>
    </row>
    <row r="36" spans="1:42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J36" s="6"/>
      <c r="AK36" s="6"/>
      <c r="AL36" s="6"/>
      <c r="AM36" s="6"/>
      <c r="AN36" s="6"/>
      <c r="AO36" s="6"/>
      <c r="AP36" s="6"/>
    </row>
    <row r="37" spans="1:42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J37" s="6"/>
      <c r="AK37" s="6"/>
      <c r="AL37" s="6"/>
      <c r="AM37" s="6"/>
      <c r="AN37" s="6"/>
      <c r="AO37" s="6"/>
      <c r="AP37" s="6"/>
    </row>
    <row r="38" spans="1:42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J38" s="6"/>
      <c r="AK38" s="6"/>
      <c r="AL38" s="6"/>
      <c r="AM38" s="6"/>
      <c r="AN38" s="6"/>
      <c r="AO38" s="6"/>
      <c r="AP38" s="6"/>
    </row>
    <row r="39" spans="1:42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J39" s="6"/>
      <c r="AK39" s="6"/>
      <c r="AL39" s="6"/>
      <c r="AM39" s="6"/>
      <c r="AN39" s="6"/>
      <c r="AO39" s="6"/>
      <c r="AP39" s="6"/>
    </row>
    <row r="40" spans="1:42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J40" s="6"/>
      <c r="AK40" s="6"/>
      <c r="AL40" s="6"/>
      <c r="AM40" s="6"/>
      <c r="AN40" s="6"/>
      <c r="AO40" s="6"/>
      <c r="AP40" s="6"/>
    </row>
    <row r="41" spans="1:42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J41" s="6"/>
      <c r="AK41" s="6"/>
      <c r="AL41" s="6"/>
      <c r="AM41" s="6"/>
      <c r="AN41" s="6"/>
      <c r="AO41" s="6"/>
      <c r="AP41" s="6"/>
    </row>
    <row r="42" spans="1:42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J42" s="6"/>
      <c r="AK42" s="6"/>
      <c r="AL42" s="6"/>
      <c r="AM42" s="6"/>
      <c r="AN42" s="6"/>
      <c r="AO42" s="6"/>
      <c r="AP42" s="6"/>
    </row>
    <row r="43" spans="1:42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J43" s="6"/>
      <c r="AK43" s="6"/>
      <c r="AL43" s="6"/>
      <c r="AM43" s="6"/>
      <c r="AN43" s="6"/>
      <c r="AO43" s="6"/>
      <c r="AP43" s="6"/>
    </row>
    <row r="44" spans="1:42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J44" s="6"/>
      <c r="AK44" s="6"/>
      <c r="AL44" s="6"/>
      <c r="AM44" s="6"/>
      <c r="AN44" s="6"/>
      <c r="AO44" s="6"/>
      <c r="AP44" s="6"/>
    </row>
    <row r="45" spans="1:42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J45" s="6"/>
      <c r="AK45" s="6"/>
      <c r="AL45" s="6"/>
      <c r="AM45" s="6"/>
      <c r="AN45" s="6"/>
      <c r="AO45" s="6"/>
      <c r="AP45" s="6"/>
    </row>
    <row r="46" spans="1:42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J46" s="6"/>
      <c r="AK46" s="6"/>
      <c r="AL46" s="6"/>
      <c r="AM46" s="6"/>
      <c r="AN46" s="6"/>
      <c r="AO46" s="6"/>
      <c r="AP46" s="6"/>
    </row>
    <row r="47" spans="1:42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J47" s="6"/>
      <c r="AK47" s="6"/>
      <c r="AL47" s="6"/>
      <c r="AM47" s="6"/>
      <c r="AN47" s="6"/>
      <c r="AO47" s="6"/>
      <c r="AP47" s="6"/>
    </row>
    <row r="48" spans="1:42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J48" s="6"/>
      <c r="AK48" s="6"/>
      <c r="AL48" s="6"/>
      <c r="AM48" s="6"/>
      <c r="AN48" s="6"/>
      <c r="AO48" s="6"/>
      <c r="AP48" s="6"/>
    </row>
    <row r="49" spans="1:42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J49" s="6"/>
      <c r="AK49" s="6"/>
      <c r="AL49" s="6"/>
      <c r="AM49" s="6"/>
      <c r="AN49" s="6"/>
      <c r="AO49" s="6"/>
      <c r="AP49" s="6"/>
    </row>
    <row r="50" spans="1:42" x14ac:dyDescent="0.3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J50" s="6"/>
      <c r="AK50" s="6"/>
      <c r="AL50" s="6"/>
      <c r="AM50" s="6"/>
      <c r="AN50" s="6"/>
      <c r="AO50" s="6"/>
      <c r="AP50" s="6"/>
    </row>
    <row r="51" spans="1:42" x14ac:dyDescent="0.3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J51" s="6"/>
      <c r="AK51" s="6"/>
      <c r="AL51" s="6"/>
      <c r="AM51" s="6"/>
      <c r="AN51" s="6"/>
      <c r="AO51" s="6"/>
      <c r="AP51" s="6"/>
    </row>
    <row r="52" spans="1:42" x14ac:dyDescent="0.3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J52" s="6"/>
      <c r="AK52" s="6"/>
      <c r="AL52" s="6"/>
      <c r="AM52" s="6"/>
      <c r="AN52" s="6"/>
      <c r="AO52" s="6"/>
      <c r="AP52" s="6"/>
    </row>
    <row r="53" spans="1:42" x14ac:dyDescent="0.3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J53" s="6"/>
      <c r="AK53" s="6"/>
      <c r="AL53" s="6"/>
      <c r="AM53" s="6"/>
      <c r="AN53" s="6"/>
      <c r="AO53" s="6"/>
      <c r="AP53" s="6"/>
    </row>
    <row r="54" spans="1:42" x14ac:dyDescent="0.3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J54" s="6"/>
      <c r="AK54" s="6"/>
      <c r="AL54" s="6"/>
      <c r="AM54" s="6"/>
      <c r="AN54" s="6"/>
      <c r="AO54" s="6"/>
      <c r="AP54" s="6"/>
    </row>
    <row r="55" spans="1:42" x14ac:dyDescent="0.3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J55" s="6"/>
      <c r="AK55" s="6"/>
      <c r="AL55" s="6"/>
      <c r="AM55" s="6"/>
      <c r="AN55" s="6"/>
      <c r="AO55" s="6"/>
      <c r="AP55" s="6"/>
    </row>
    <row r="56" spans="1:42" x14ac:dyDescent="0.3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J56" s="6"/>
      <c r="AK56" s="6"/>
      <c r="AL56" s="6"/>
      <c r="AM56" s="6"/>
      <c r="AN56" s="6"/>
      <c r="AO56" s="6"/>
      <c r="AP56" s="6"/>
    </row>
    <row r="57" spans="1:42" x14ac:dyDescent="0.3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J57" s="6"/>
      <c r="AK57" s="6"/>
      <c r="AL57" s="6"/>
      <c r="AM57" s="6"/>
      <c r="AN57" s="6"/>
      <c r="AO57" s="6"/>
      <c r="AP57" s="6"/>
    </row>
    <row r="58" spans="1:42" x14ac:dyDescent="0.3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J58" s="6"/>
      <c r="AK58" s="6"/>
      <c r="AL58" s="6"/>
      <c r="AM58" s="6"/>
      <c r="AN58" s="6"/>
      <c r="AO58" s="6"/>
      <c r="AP58" s="6"/>
    </row>
    <row r="59" spans="1:42" x14ac:dyDescent="0.3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J59" s="6"/>
      <c r="AK59" s="6"/>
      <c r="AL59" s="6"/>
      <c r="AM59" s="6"/>
      <c r="AN59" s="6"/>
      <c r="AO59" s="6"/>
      <c r="AP59" s="6"/>
    </row>
    <row r="60" spans="1:42" x14ac:dyDescent="0.3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J60" s="6"/>
      <c r="AK60" s="6"/>
      <c r="AL60" s="6"/>
      <c r="AM60" s="6"/>
      <c r="AN60" s="6"/>
      <c r="AO60" s="6"/>
      <c r="AP60" s="6"/>
    </row>
    <row r="61" spans="1:42" x14ac:dyDescent="0.3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J61" s="6"/>
      <c r="AK61" s="6"/>
      <c r="AL61" s="6"/>
      <c r="AM61" s="6"/>
      <c r="AN61" s="6"/>
      <c r="AO61" s="6"/>
      <c r="AP61" s="6"/>
    </row>
    <row r="62" spans="1:42" x14ac:dyDescent="0.3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J62" s="6"/>
      <c r="AK62" s="6"/>
      <c r="AL62" s="6"/>
      <c r="AM62" s="6"/>
      <c r="AN62" s="6"/>
      <c r="AO62" s="6"/>
      <c r="AP62" s="6"/>
    </row>
    <row r="63" spans="1:42" x14ac:dyDescent="0.3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J63" s="6"/>
      <c r="AK63" s="6"/>
      <c r="AL63" s="6"/>
      <c r="AM63" s="6"/>
      <c r="AN63" s="6"/>
      <c r="AO63" s="6"/>
      <c r="AP63" s="6"/>
    </row>
    <row r="64" spans="1:42" x14ac:dyDescent="0.3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J64" s="6"/>
      <c r="AK64" s="6"/>
      <c r="AL64" s="6"/>
      <c r="AM64" s="6"/>
      <c r="AN64" s="6"/>
      <c r="AO64" s="6"/>
      <c r="AP64" s="6"/>
    </row>
    <row r="65" spans="1:42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J65" s="6"/>
      <c r="AK65" s="6"/>
      <c r="AL65" s="6"/>
      <c r="AM65" s="6"/>
      <c r="AN65" s="6"/>
      <c r="AO65" s="6"/>
      <c r="AP65" s="6"/>
    </row>
    <row r="66" spans="1:42" x14ac:dyDescent="0.3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J66" s="6"/>
      <c r="AK66" s="6"/>
      <c r="AL66" s="6"/>
      <c r="AM66" s="6"/>
      <c r="AN66" s="6"/>
      <c r="AO66" s="6"/>
      <c r="AP66" s="6"/>
    </row>
    <row r="67" spans="1:42" x14ac:dyDescent="0.3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J67" s="6"/>
      <c r="AK67" s="6"/>
      <c r="AL67" s="6"/>
      <c r="AM67" s="6"/>
      <c r="AN67" s="6"/>
      <c r="AO67" s="6"/>
      <c r="AP67" s="6"/>
    </row>
    <row r="68" spans="1:42" x14ac:dyDescent="0.3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J68" s="6"/>
      <c r="AK68" s="6"/>
      <c r="AL68" s="6"/>
      <c r="AM68" s="6"/>
      <c r="AN68" s="6"/>
      <c r="AO68" s="6"/>
      <c r="AP68" s="6"/>
    </row>
    <row r="69" spans="1:42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J69" s="6"/>
      <c r="AK69" s="6"/>
      <c r="AL69" s="6"/>
      <c r="AM69" s="6"/>
      <c r="AN69" s="6"/>
      <c r="AO69" s="6"/>
      <c r="AP69" s="6"/>
    </row>
    <row r="70" spans="1:42" x14ac:dyDescent="0.3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J70" s="6"/>
      <c r="AK70" s="6"/>
      <c r="AL70" s="6"/>
      <c r="AM70" s="6"/>
      <c r="AN70" s="6"/>
      <c r="AO70" s="6"/>
      <c r="AP70" s="6"/>
    </row>
    <row r="71" spans="1:42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J71" s="6"/>
      <c r="AK71" s="6"/>
      <c r="AL71" s="6"/>
      <c r="AM71" s="6"/>
      <c r="AN71" s="6"/>
      <c r="AO71" s="6"/>
      <c r="AP71" s="6"/>
    </row>
    <row r="72" spans="1:42" x14ac:dyDescent="0.3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J72" s="6"/>
      <c r="AK72" s="6"/>
      <c r="AL72" s="6"/>
      <c r="AM72" s="6"/>
      <c r="AN72" s="6"/>
      <c r="AO72" s="6"/>
      <c r="AP72" s="6"/>
    </row>
    <row r="73" spans="1:42" x14ac:dyDescent="0.3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J73" s="6"/>
      <c r="AK73" s="6"/>
      <c r="AL73" s="6"/>
      <c r="AM73" s="6"/>
      <c r="AN73" s="6"/>
      <c r="AO73" s="6"/>
      <c r="AP73" s="6"/>
    </row>
    <row r="74" spans="1:42" x14ac:dyDescent="0.3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J74" s="6"/>
      <c r="AK74" s="6"/>
      <c r="AL74" s="6"/>
      <c r="AM74" s="6"/>
      <c r="AN74" s="6"/>
      <c r="AO74" s="6"/>
      <c r="AP74" s="6"/>
    </row>
    <row r="75" spans="1:42" x14ac:dyDescent="0.3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J75" s="6"/>
      <c r="AK75" s="6"/>
      <c r="AL75" s="6"/>
      <c r="AM75" s="6"/>
      <c r="AN75" s="6"/>
      <c r="AO75" s="6"/>
      <c r="AP75" s="6"/>
    </row>
    <row r="76" spans="1:42" x14ac:dyDescent="0.3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J76" s="6"/>
      <c r="AK76" s="6"/>
      <c r="AL76" s="6"/>
      <c r="AM76" s="6"/>
      <c r="AN76" s="6"/>
      <c r="AO76" s="6"/>
      <c r="AP76" s="6"/>
    </row>
    <row r="77" spans="1:42" x14ac:dyDescent="0.3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J77" s="6"/>
      <c r="AK77" s="6"/>
      <c r="AL77" s="6"/>
      <c r="AM77" s="6"/>
      <c r="AN77" s="6"/>
      <c r="AO77" s="6"/>
      <c r="AP77" s="6"/>
    </row>
    <row r="78" spans="1:42" x14ac:dyDescent="0.3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J78" s="6"/>
      <c r="AK78" s="6"/>
      <c r="AL78" s="6"/>
      <c r="AM78" s="6"/>
      <c r="AN78" s="6"/>
      <c r="AO78" s="6"/>
      <c r="AP78" s="6"/>
    </row>
    <row r="79" spans="1:42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J79" s="6"/>
      <c r="AK79" s="6"/>
      <c r="AL79" s="6"/>
      <c r="AM79" s="6"/>
      <c r="AN79" s="6"/>
      <c r="AO79" s="6"/>
      <c r="AP79" s="6"/>
    </row>
    <row r="80" spans="1:42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J80" s="6"/>
      <c r="AK80" s="6"/>
      <c r="AL80" s="6"/>
      <c r="AM80" s="6"/>
      <c r="AN80" s="6"/>
      <c r="AO80" s="6"/>
      <c r="AP80" s="6"/>
    </row>
    <row r="81" spans="1:42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J81" s="6"/>
      <c r="AK81" s="6"/>
      <c r="AL81" s="6"/>
      <c r="AM81" s="6"/>
      <c r="AN81" s="6"/>
      <c r="AO81" s="6"/>
      <c r="AP81" s="6"/>
    </row>
    <row r="82" spans="1:42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J82" s="6"/>
      <c r="AK82" s="6"/>
      <c r="AL82" s="6"/>
      <c r="AM82" s="6"/>
      <c r="AN82" s="6"/>
      <c r="AO82" s="6"/>
      <c r="AP82" s="6"/>
    </row>
    <row r="83" spans="1:42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J83" s="6"/>
      <c r="AK83" s="6"/>
      <c r="AL83" s="6"/>
      <c r="AM83" s="6"/>
      <c r="AN83" s="6"/>
      <c r="AO83" s="6"/>
      <c r="AP83" s="6"/>
    </row>
    <row r="84" spans="1:42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J84" s="6"/>
      <c r="AK84" s="6"/>
      <c r="AL84" s="6"/>
      <c r="AM84" s="6"/>
      <c r="AN84" s="6"/>
      <c r="AO84" s="6"/>
      <c r="AP84" s="6"/>
    </row>
    <row r="85" spans="1:42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J85" s="6"/>
      <c r="AK85" s="6"/>
      <c r="AL85" s="6"/>
      <c r="AM85" s="6"/>
      <c r="AN85" s="6"/>
      <c r="AO85" s="6"/>
      <c r="AP85" s="6"/>
    </row>
    <row r="86" spans="1:42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J86" s="6"/>
      <c r="AK86" s="6"/>
      <c r="AL86" s="6"/>
      <c r="AM86" s="6"/>
      <c r="AN86" s="6"/>
      <c r="AO86" s="6"/>
      <c r="AP86" s="6"/>
    </row>
    <row r="87" spans="1:42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J87" s="6"/>
      <c r="AK87" s="6"/>
      <c r="AL87" s="6"/>
      <c r="AM87" s="6"/>
      <c r="AN87" s="6"/>
      <c r="AO87" s="6"/>
      <c r="AP87" s="6"/>
    </row>
    <row r="88" spans="1:42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J88" s="6"/>
      <c r="AK88" s="6"/>
      <c r="AL88" s="6"/>
      <c r="AM88" s="6"/>
      <c r="AN88" s="6"/>
      <c r="AO88" s="6"/>
      <c r="AP88" s="6"/>
    </row>
    <row r="89" spans="1:42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J89" s="6"/>
      <c r="AK89" s="6"/>
      <c r="AL89" s="6"/>
      <c r="AM89" s="6"/>
      <c r="AN89" s="6"/>
      <c r="AO89" s="6"/>
      <c r="AP89" s="6"/>
    </row>
    <row r="90" spans="1:42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J90" s="6"/>
      <c r="AK90" s="6"/>
      <c r="AL90" s="6"/>
      <c r="AM90" s="6"/>
      <c r="AN90" s="6"/>
      <c r="AO90" s="6"/>
      <c r="AP90" s="6"/>
    </row>
    <row r="91" spans="1:42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J91" s="6"/>
      <c r="AK91" s="6"/>
      <c r="AL91" s="6"/>
      <c r="AM91" s="6"/>
      <c r="AN91" s="6"/>
      <c r="AO91" s="6"/>
      <c r="AP91" s="6"/>
    </row>
    <row r="92" spans="1:42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J92" s="6"/>
      <c r="AK92" s="6"/>
      <c r="AL92" s="6"/>
      <c r="AM92" s="6"/>
      <c r="AN92" s="6"/>
      <c r="AO92" s="6"/>
      <c r="AP92" s="6"/>
    </row>
    <row r="93" spans="1:42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J93" s="6"/>
      <c r="AK93" s="6"/>
      <c r="AL93" s="6"/>
      <c r="AM93" s="6"/>
      <c r="AN93" s="6"/>
      <c r="AO93" s="6"/>
      <c r="AP93" s="6"/>
    </row>
    <row r="94" spans="1:42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J94" s="6"/>
      <c r="AK94" s="6"/>
      <c r="AL94" s="6"/>
      <c r="AM94" s="6"/>
      <c r="AN94" s="6"/>
      <c r="AO94" s="6"/>
      <c r="AP94" s="6"/>
    </row>
    <row r="95" spans="1:42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J95" s="6"/>
      <c r="AK95" s="6"/>
      <c r="AL95" s="6"/>
      <c r="AM95" s="6"/>
      <c r="AN95" s="6"/>
      <c r="AO95" s="6"/>
      <c r="AP95" s="6"/>
    </row>
    <row r="96" spans="1:42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J96" s="6"/>
      <c r="AK96" s="6"/>
      <c r="AL96" s="6"/>
      <c r="AM96" s="6"/>
      <c r="AN96" s="6"/>
      <c r="AO96" s="6"/>
      <c r="AP96" s="6"/>
    </row>
    <row r="97" spans="1:42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J97" s="6"/>
      <c r="AK97" s="6"/>
      <c r="AL97" s="6"/>
      <c r="AM97" s="6"/>
      <c r="AN97" s="6"/>
      <c r="AO97" s="6"/>
      <c r="AP97" s="6"/>
    </row>
    <row r="98" spans="1:42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J98" s="6"/>
      <c r="AK98" s="6"/>
      <c r="AL98" s="6"/>
      <c r="AM98" s="6"/>
      <c r="AN98" s="6"/>
      <c r="AO98" s="6"/>
      <c r="AP98" s="6"/>
    </row>
    <row r="99" spans="1:42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J99" s="6"/>
      <c r="AK99" s="6"/>
      <c r="AL99" s="6"/>
      <c r="AM99" s="6"/>
      <c r="AN99" s="6"/>
      <c r="AO99" s="6"/>
      <c r="AP99" s="6"/>
    </row>
    <row r="100" spans="1:42" x14ac:dyDescent="0.3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J100" s="6"/>
      <c r="AK100" s="6"/>
      <c r="AL100" s="6"/>
      <c r="AM100" s="6"/>
      <c r="AN100" s="6"/>
      <c r="AO100" s="6"/>
      <c r="AP100" s="6"/>
    </row>
    <row r="101" spans="1:42" x14ac:dyDescent="0.3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J101" s="6"/>
      <c r="AK101" s="6"/>
      <c r="AL101" s="6"/>
      <c r="AM101" s="6"/>
      <c r="AN101" s="6"/>
      <c r="AO101" s="6"/>
      <c r="AP101" s="6"/>
    </row>
    <row r="102" spans="1:42" x14ac:dyDescent="0.3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J102" s="6"/>
      <c r="AK102" s="6"/>
      <c r="AL102" s="6"/>
      <c r="AM102" s="6"/>
      <c r="AN102" s="6"/>
      <c r="AO102" s="6"/>
      <c r="AP102" s="6"/>
    </row>
    <row r="103" spans="1:42" x14ac:dyDescent="0.3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J103" s="6"/>
      <c r="AK103" s="6"/>
      <c r="AL103" s="6"/>
      <c r="AM103" s="6"/>
      <c r="AN103" s="6"/>
      <c r="AO103" s="6"/>
      <c r="AP103" s="6"/>
    </row>
    <row r="104" spans="1:42" x14ac:dyDescent="0.3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J104" s="6"/>
      <c r="AK104" s="6"/>
      <c r="AL104" s="6"/>
      <c r="AM104" s="6"/>
      <c r="AN104" s="6"/>
      <c r="AO104" s="6"/>
      <c r="AP104" s="6"/>
    </row>
    <row r="105" spans="1:42" x14ac:dyDescent="0.3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J105" s="6"/>
      <c r="AK105" s="6"/>
      <c r="AL105" s="6"/>
      <c r="AM105" s="6"/>
      <c r="AN105" s="6"/>
      <c r="AO105" s="6"/>
      <c r="AP105" s="6"/>
    </row>
    <row r="106" spans="1:42" x14ac:dyDescent="0.3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J106" s="6"/>
      <c r="AK106" s="6"/>
      <c r="AL106" s="6"/>
      <c r="AM106" s="6"/>
      <c r="AN106" s="6"/>
      <c r="AO106" s="6"/>
      <c r="AP106" s="6"/>
    </row>
    <row r="107" spans="1:42" x14ac:dyDescent="0.3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J107" s="6"/>
      <c r="AK107" s="6"/>
      <c r="AL107" s="6"/>
      <c r="AM107" s="6"/>
      <c r="AN107" s="6"/>
      <c r="AO107" s="6"/>
      <c r="AP107" s="6"/>
    </row>
    <row r="108" spans="1:42" x14ac:dyDescent="0.3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J108" s="6"/>
      <c r="AK108" s="6"/>
      <c r="AL108" s="6"/>
      <c r="AM108" s="6"/>
      <c r="AN108" s="6"/>
      <c r="AO108" s="6"/>
      <c r="AP108" s="6"/>
    </row>
    <row r="109" spans="1:42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J109" s="6"/>
      <c r="AK109" s="6"/>
      <c r="AL109" s="6"/>
      <c r="AM109" s="6"/>
      <c r="AN109" s="6"/>
      <c r="AO109" s="6"/>
      <c r="AP109" s="6"/>
    </row>
    <row r="110" spans="1:42" x14ac:dyDescent="0.3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J110" s="6"/>
      <c r="AK110" s="6"/>
      <c r="AL110" s="6"/>
      <c r="AM110" s="6"/>
      <c r="AN110" s="6"/>
      <c r="AO110" s="6"/>
      <c r="AP110" s="6"/>
    </row>
    <row r="111" spans="1:42" x14ac:dyDescent="0.3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J111" s="6"/>
      <c r="AK111" s="6"/>
      <c r="AL111" s="6"/>
      <c r="AM111" s="6"/>
      <c r="AN111" s="6"/>
      <c r="AO111" s="6"/>
      <c r="AP111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2</xdr:col>
                    <xdr:colOff>317500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2</xdr:col>
                    <xdr:colOff>317500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8" r:id="rId6" name="Button 136">
              <controlPr defaultSize="0" print="0" autoFill="0" autoPict="0" macro="[0]!Backupjob">
                <anchor moveWithCells="1" sizeWithCells="1">
                  <from>
                    <xdr:col>2</xdr:col>
                    <xdr:colOff>323850</xdr:colOff>
                    <xdr:row>2</xdr:row>
                    <xdr:rowOff>152400</xdr:rowOff>
                  </from>
                  <to>
                    <xdr:col>5</xdr:col>
                    <xdr:colOff>419100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9" r:id="rId7" name="Button 137">
              <controlPr defaultSize="0" print="0" autoFill="0" autoPict="0" macro="[0]!HAVRETRONCHET">
                <anchor moveWithCells="1" sizeWithCells="1">
                  <from>
                    <xdr:col>9</xdr:col>
                    <xdr:colOff>190500</xdr:colOff>
                    <xdr:row>2</xdr:row>
                    <xdr:rowOff>184150</xdr:rowOff>
                  </from>
                  <to>
                    <xdr:col>12</xdr:col>
                    <xdr:colOff>285750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0" r:id="rId8" name="Button 138">
              <controlPr defaultSize="0" print="0" autoFill="0" autoPict="0" macro="[0]!CAPITALARIA">
                <anchor moveWithCells="1" sizeWithCells="1">
                  <from>
                    <xdr:col>12</xdr:col>
                    <xdr:colOff>342900</xdr:colOff>
                    <xdr:row>2</xdr:row>
                    <xdr:rowOff>171450</xdr:rowOff>
                  </from>
                  <to>
                    <xdr:col>15</xdr:col>
                    <xdr:colOff>438150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1" r:id="rId9" name="Button 139">
              <controlPr defaultSize="0" print="0" autoFill="0" autoPict="0" macro="[0]!CDP">
                <anchor moveWithCells="1" sizeWithCells="1">
                  <from>
                    <xdr:col>16</xdr:col>
                    <xdr:colOff>57150</xdr:colOff>
                    <xdr:row>2</xdr:row>
                    <xdr:rowOff>165100</xdr:rowOff>
                  </from>
                  <to>
                    <xdr:col>19</xdr:col>
                    <xdr:colOff>152400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2" r:id="rId10" name="Button 140">
              <controlPr defaultSize="0" print="0" autoFill="0" autoPict="0" macro="[0]!GASTONMETIVET">
                <anchor moveWithCells="1" sizeWithCells="1">
                  <from>
                    <xdr:col>19</xdr:col>
                    <xdr:colOff>209550</xdr:colOff>
                    <xdr:row>2</xdr:row>
                    <xdr:rowOff>152400</xdr:rowOff>
                  </from>
                  <to>
                    <xdr:col>22</xdr:col>
                    <xdr:colOff>304800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3" r:id="rId11" name="Button 141">
              <controlPr defaultSize="0" print="0" autoFill="0" autoPict="0" macro="[0]!COGENT">
                <anchor moveWithCells="1" sizeWithCells="1">
                  <from>
                    <xdr:col>22</xdr:col>
                    <xdr:colOff>355600</xdr:colOff>
                    <xdr:row>2</xdr:row>
                    <xdr:rowOff>152400</xdr:rowOff>
                  </from>
                  <to>
                    <xdr:col>26</xdr:col>
                    <xdr:colOff>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4" r:id="rId12" name="Button 142">
              <controlPr defaultSize="0" print="0" autoFill="0" autoPict="0" macro="[0]!CONCEPTIONSNOUVELLES">
                <anchor moveWithCells="1" sizeWithCells="1">
                  <from>
                    <xdr:col>29</xdr:col>
                    <xdr:colOff>171450</xdr:colOff>
                    <xdr:row>2</xdr:row>
                    <xdr:rowOff>127000</xdr:rowOff>
                  </from>
                  <to>
                    <xdr:col>32</xdr:col>
                    <xdr:colOff>266700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6" r:id="rId13" name="Button 144">
              <controlPr defaultSize="0" print="0" autoFill="0" autoPict="0" macro="[0]!CHAMBRUN">
                <anchor moveWithCells="1" sizeWithCells="1">
                  <from>
                    <xdr:col>0</xdr:col>
                    <xdr:colOff>146050</xdr:colOff>
                    <xdr:row>4</xdr:row>
                    <xdr:rowOff>190500</xdr:rowOff>
                  </from>
                  <to>
                    <xdr:col>2</xdr:col>
                    <xdr:colOff>260350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7" r:id="rId14" name="Button 145">
              <controlPr defaultSize="0" print="0" autoFill="0" autoPict="0" macro="[0]!FORTIGATE">
                <anchor moveWithCells="1" sizeWithCells="1">
                  <from>
                    <xdr:col>2</xdr:col>
                    <xdr:colOff>323850</xdr:colOff>
                    <xdr:row>4</xdr:row>
                    <xdr:rowOff>190500</xdr:rowOff>
                  </from>
                  <to>
                    <xdr:col>5</xdr:col>
                    <xdr:colOff>419100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8" r:id="rId15" name="Button 146">
              <controlPr defaultSize="0" print="0" autoFill="0" autoPict="0" macro="[0]!ROSERAIE">
                <anchor moveWithCells="1" sizeWithCells="1">
                  <from>
                    <xdr:col>6</xdr:col>
                    <xdr:colOff>31750</xdr:colOff>
                    <xdr:row>4</xdr:row>
                    <xdr:rowOff>203200</xdr:rowOff>
                  </from>
                  <to>
                    <xdr:col>9</xdr:col>
                    <xdr:colOff>127000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9" r:id="rId16" name="Button 147">
              <controlPr defaultSize="0" print="0" autoFill="0" autoPict="0" macro="[0]!STJEAN">
                <anchor moveWithCells="1" sizeWithCells="1">
                  <from>
                    <xdr:col>9</xdr:col>
                    <xdr:colOff>184150</xdr:colOff>
                    <xdr:row>4</xdr:row>
                    <xdr:rowOff>203200</xdr:rowOff>
                  </from>
                  <to>
                    <xdr:col>12</xdr:col>
                    <xdr:colOff>279400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0" r:id="rId17" name="Button 148">
              <controlPr defaultSize="0" print="0" autoFill="0" autoPict="0" macro="[0]!ICON">
                <anchor moveWithCells="1" sizeWithCells="1">
                  <from>
                    <xdr:col>12</xdr:col>
                    <xdr:colOff>336550</xdr:colOff>
                    <xdr:row>4</xdr:row>
                    <xdr:rowOff>203200</xdr:rowOff>
                  </from>
                  <to>
                    <xdr:col>15</xdr:col>
                    <xdr:colOff>431800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1" r:id="rId18" name="Button 149">
              <controlPr defaultSize="0" print="0" autoFill="0" autoPict="0" macro="[0]!ILGO">
                <anchor moveWithCells="1" sizeWithCells="1">
                  <from>
                    <xdr:col>16</xdr:col>
                    <xdr:colOff>50800</xdr:colOff>
                    <xdr:row>4</xdr:row>
                    <xdr:rowOff>203200</xdr:rowOff>
                  </from>
                  <to>
                    <xdr:col>19</xdr:col>
                    <xdr:colOff>146050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2" r:id="rId19" name="Button 150">
              <controlPr defaultSize="0" print="0" autoFill="0" autoPict="0" macro="[0]!IFCM">
                <anchor moveWithCells="1" sizeWithCells="1">
                  <from>
                    <xdr:col>19</xdr:col>
                    <xdr:colOff>209550</xdr:colOff>
                    <xdr:row>4</xdr:row>
                    <xdr:rowOff>203200</xdr:rowOff>
                  </from>
                  <to>
                    <xdr:col>22</xdr:col>
                    <xdr:colOff>304800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3" r:id="rId20" name="Button 151">
              <controlPr defaultSize="0" print="0" autoFill="0" autoPict="0" macro="[0]!POLY">
                <anchor moveWithCells="1" sizeWithCells="1">
                  <from>
                    <xdr:col>26</xdr:col>
                    <xdr:colOff>57150</xdr:colOff>
                    <xdr:row>4</xdr:row>
                    <xdr:rowOff>184150</xdr:rowOff>
                  </from>
                  <to>
                    <xdr:col>29</xdr:col>
                    <xdr:colOff>152400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4" r:id="rId21" name="Button 152">
              <controlPr defaultSize="0" print="0" autoFill="0" autoPict="0" macro="[0]!ACADEMIE">
                <anchor moveWithCells="1" sizeWithCells="1">
                  <from>
                    <xdr:col>0</xdr:col>
                    <xdr:colOff>152400</xdr:colOff>
                    <xdr:row>2</xdr:row>
                    <xdr:rowOff>152400</xdr:rowOff>
                  </from>
                  <to>
                    <xdr:col>2</xdr:col>
                    <xdr:colOff>266700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5" r:id="rId22" name="Button 153">
              <controlPr defaultSize="0" print="0" autoFill="0" autoPict="0" macro="[0]!COGNACQJAY">
                <anchor moveWithCells="1" sizeWithCells="1">
                  <from>
                    <xdr:col>26</xdr:col>
                    <xdr:colOff>50800</xdr:colOff>
                    <xdr:row>2</xdr:row>
                    <xdr:rowOff>133350</xdr:rowOff>
                  </from>
                  <to>
                    <xdr:col>29</xdr:col>
                    <xdr:colOff>146050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6" r:id="rId23" name="Button 154">
              <controlPr defaultSize="0" print="0" autoFill="0" autoPict="0" macro="[0]!TELMMA">
                <anchor moveWithCells="1" sizeWithCells="1">
                  <from>
                    <xdr:col>32</xdr:col>
                    <xdr:colOff>342900</xdr:colOff>
                    <xdr:row>4</xdr:row>
                    <xdr:rowOff>165100</xdr:rowOff>
                  </from>
                  <to>
                    <xdr:col>36</xdr:col>
                    <xdr:colOff>565150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7" r:id="rId24" name="Button 155">
              <controlPr defaultSize="0" print="0" autoFill="0" autoPict="0" macro="[0]!ROBERTDESORBON">
                <anchor moveWithCells="1" sizeWithCells="1">
                  <from>
                    <xdr:col>29</xdr:col>
                    <xdr:colOff>190500</xdr:colOff>
                    <xdr:row>4</xdr:row>
                    <xdr:rowOff>171450</xdr:rowOff>
                  </from>
                  <to>
                    <xdr:col>32</xdr:col>
                    <xdr:colOff>285750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8" r:id="rId25" name="Button 156">
              <controlPr defaultSize="0" print="0" autoFill="0" autoPict="0" macro="[0]!BINISTI">
                <anchor moveWithCells="1" sizeWithCells="1">
                  <from>
                    <xdr:col>6</xdr:col>
                    <xdr:colOff>31750</xdr:colOff>
                    <xdr:row>2</xdr:row>
                    <xdr:rowOff>152400</xdr:rowOff>
                  </from>
                  <to>
                    <xdr:col>9</xdr:col>
                    <xdr:colOff>127000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9" r:id="rId26" name="Button 157">
              <controlPr defaultSize="0" print="0" autoFill="0" autoPict="0" macro="[0]!LASCO">
                <anchor moveWithCells="1" sizeWithCells="1">
                  <from>
                    <xdr:col>22</xdr:col>
                    <xdr:colOff>355600</xdr:colOff>
                    <xdr:row>4</xdr:row>
                    <xdr:rowOff>171450</xdr:rowOff>
                  </from>
                  <to>
                    <xdr:col>26</xdr:col>
                    <xdr:colOff>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0" r:id="rId27" name="Button 158">
              <controlPr defaultSize="0" print="0" autoFill="0" autoPict="0" macro="[0]!CADENCEARCHITECT">
                <anchor moveWithCells="1" sizeWithCells="1">
                  <from>
                    <xdr:col>32</xdr:col>
                    <xdr:colOff>342900</xdr:colOff>
                    <xdr:row>2</xdr:row>
                    <xdr:rowOff>127000</xdr:rowOff>
                  </from>
                  <to>
                    <xdr:col>36</xdr:col>
                    <xdr:colOff>565150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1" r:id="rId28" name="Button 159">
              <controlPr defaultSize="0" print="0" autoFill="0" autoPict="0" macro="[0]!EHPAD">
                <anchor moveWithCells="1" sizeWithCells="1">
                  <from>
                    <xdr:col>37</xdr:col>
                    <xdr:colOff>0</xdr:colOff>
                    <xdr:row>2</xdr:row>
                    <xdr:rowOff>127000</xdr:rowOff>
                  </from>
                  <to>
                    <xdr:col>39</xdr:col>
                    <xdr:colOff>222250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2" r:id="rId29" name="Button 160">
              <controlPr defaultSize="0" print="0" autoFill="0" autoPict="0" macro="[0]!ALTER">
                <anchor moveWithCells="1" sizeWithCells="1">
                  <from>
                    <xdr:col>37</xdr:col>
                    <xdr:colOff>12700</xdr:colOff>
                    <xdr:row>4</xdr:row>
                    <xdr:rowOff>152400</xdr:rowOff>
                  </from>
                  <to>
                    <xdr:col>39</xdr:col>
                    <xdr:colOff>222250</xdr:colOff>
                    <xdr:row>4</xdr:row>
                    <xdr:rowOff>527050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AO49"/>
  <sheetViews>
    <sheetView workbookViewId="0">
      <selection activeCell="B1" sqref="B1:AF2"/>
    </sheetView>
  </sheetViews>
  <sheetFormatPr baseColWidth="10" defaultColWidth="9.1796875" defaultRowHeight="14.5" x14ac:dyDescent="0.35"/>
  <cols>
    <col min="1" max="1" width="24.81640625" bestFit="1" customWidth="1"/>
    <col min="2" max="32" width="6.7265625" customWidth="1"/>
    <col min="34" max="35" width="0" hidden="1" customWidth="1"/>
  </cols>
  <sheetData>
    <row r="1" spans="1:41" x14ac:dyDescent="0.35">
      <c r="A1" s="6">
        <v>12</v>
      </c>
      <c r="B1" s="260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t="s">
        <v>0</v>
      </c>
      <c r="AI1">
        <v>2016</v>
      </c>
      <c r="AJ1" s="6"/>
      <c r="AK1" s="6"/>
      <c r="AL1" s="6"/>
      <c r="AM1" s="6"/>
      <c r="AN1" s="6"/>
      <c r="AO1" s="6"/>
    </row>
    <row r="2" spans="1:41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t="s">
        <v>1</v>
      </c>
      <c r="AI2">
        <v>2017</v>
      </c>
      <c r="AJ2" s="6"/>
      <c r="AK2" s="6"/>
      <c r="AL2" s="6"/>
      <c r="AM2" s="6"/>
      <c r="AN2" s="6"/>
      <c r="AO2" s="6"/>
    </row>
    <row r="3" spans="1:41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t="s">
        <v>2</v>
      </c>
      <c r="AI3">
        <v>2018</v>
      </c>
      <c r="AJ3" s="6"/>
      <c r="AK3" s="6"/>
      <c r="AL3" s="6"/>
      <c r="AM3" s="6"/>
      <c r="AN3" s="6"/>
      <c r="AO3" s="6"/>
    </row>
    <row r="4" spans="1:41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t="s">
        <v>3</v>
      </c>
      <c r="AI4">
        <v>2019</v>
      </c>
      <c r="AJ4" s="6"/>
      <c r="AK4" s="6"/>
      <c r="AL4" s="6"/>
      <c r="AM4" s="6"/>
      <c r="AN4" s="6"/>
      <c r="AO4" s="6"/>
    </row>
    <row r="5" spans="1:41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t="s">
        <v>4</v>
      </c>
      <c r="AI5">
        <v>2020</v>
      </c>
      <c r="AJ5" s="6"/>
      <c r="AK5" s="6"/>
      <c r="AL5" s="6"/>
      <c r="AM5" s="6"/>
      <c r="AN5" s="6"/>
      <c r="AO5" s="6"/>
    </row>
    <row r="6" spans="1:41" ht="37.5" thickBot="1" x14ac:dyDescent="0.4">
      <c r="A6" s="6"/>
      <c r="B6" s="1">
        <f>DATE(A2+2015,A1,1)</f>
        <v>43070</v>
      </c>
      <c r="C6" s="1">
        <f>B6+1</f>
        <v>43071</v>
      </c>
      <c r="D6" s="1">
        <f>B6+2</f>
        <v>43072</v>
      </c>
      <c r="E6" s="1">
        <f>B6+3</f>
        <v>43073</v>
      </c>
      <c r="F6" s="1">
        <f>B6+4</f>
        <v>43074</v>
      </c>
      <c r="G6" s="1">
        <f>B6+5</f>
        <v>43075</v>
      </c>
      <c r="H6" s="1">
        <f>B6+6</f>
        <v>43076</v>
      </c>
      <c r="I6" s="1">
        <f>B6+7</f>
        <v>43077</v>
      </c>
      <c r="J6" s="1">
        <f>B6+8</f>
        <v>43078</v>
      </c>
      <c r="K6" s="1">
        <f>B6+9</f>
        <v>43079</v>
      </c>
      <c r="L6" s="1">
        <f>B6+10</f>
        <v>43080</v>
      </c>
      <c r="M6" s="1">
        <f>B6+11</f>
        <v>43081</v>
      </c>
      <c r="N6" s="1">
        <f>B6+12</f>
        <v>43082</v>
      </c>
      <c r="O6" s="1">
        <f>B6+13</f>
        <v>43083</v>
      </c>
      <c r="P6" s="1">
        <f>B6+14</f>
        <v>43084</v>
      </c>
      <c r="Q6" s="1">
        <f>B6+15</f>
        <v>43085</v>
      </c>
      <c r="R6" s="1">
        <f>B6+16</f>
        <v>43086</v>
      </c>
      <c r="S6" s="1">
        <f>B6+17</f>
        <v>43087</v>
      </c>
      <c r="T6" s="1">
        <f>B6+18</f>
        <v>43088</v>
      </c>
      <c r="U6" s="1">
        <f>B6+19</f>
        <v>43089</v>
      </c>
      <c r="V6" s="1">
        <f>B6+20</f>
        <v>43090</v>
      </c>
      <c r="W6" s="1">
        <f>B6+21</f>
        <v>43091</v>
      </c>
      <c r="X6" s="1">
        <f>B6+22</f>
        <v>43092</v>
      </c>
      <c r="Y6" s="1">
        <f>B6+23</f>
        <v>43093</v>
      </c>
      <c r="Z6" s="1">
        <f>B6+24</f>
        <v>43094</v>
      </c>
      <c r="AA6" s="1">
        <f>B6+25</f>
        <v>43095</v>
      </c>
      <c r="AB6" s="1">
        <f>B6+26</f>
        <v>43096</v>
      </c>
      <c r="AC6" s="1">
        <f>B6+27</f>
        <v>43097</v>
      </c>
      <c r="AD6" s="1">
        <f>B6+28</f>
        <v>43098</v>
      </c>
      <c r="AE6" s="1">
        <f>B6+29</f>
        <v>43099</v>
      </c>
      <c r="AF6" s="1">
        <f>B6+30</f>
        <v>43100</v>
      </c>
      <c r="AG6" s="6"/>
      <c r="AH6" t="s">
        <v>5</v>
      </c>
      <c r="AI6">
        <v>2021</v>
      </c>
      <c r="AJ6" s="6"/>
      <c r="AK6" s="6"/>
      <c r="AL6" s="6"/>
      <c r="AM6" s="6"/>
      <c r="AN6" s="6"/>
      <c r="AO6" s="6"/>
    </row>
    <row r="7" spans="1:41" ht="15" thickBot="1" x14ac:dyDescent="0.4">
      <c r="A7" s="22" t="s">
        <v>57</v>
      </c>
      <c r="B7" s="206"/>
      <c r="C7" s="106"/>
      <c r="D7" s="106"/>
      <c r="E7" s="215"/>
      <c r="F7" s="106"/>
      <c r="G7" s="121"/>
      <c r="H7" s="105"/>
      <c r="I7" s="105"/>
      <c r="J7" s="106"/>
      <c r="K7" s="105"/>
      <c r="L7" s="106"/>
      <c r="M7" s="106"/>
      <c r="N7" s="106"/>
      <c r="O7" s="105"/>
      <c r="P7" s="105"/>
      <c r="Q7" s="106"/>
      <c r="R7" s="106"/>
      <c r="S7" s="106"/>
      <c r="T7" s="121"/>
      <c r="U7" s="105"/>
      <c r="V7" s="105"/>
      <c r="W7" s="105"/>
      <c r="X7" s="106"/>
      <c r="Y7" s="106"/>
      <c r="Z7" s="106"/>
      <c r="AA7" s="106"/>
      <c r="AB7" s="106"/>
      <c r="AC7" s="106"/>
      <c r="AD7" s="106"/>
      <c r="AE7" s="106"/>
      <c r="AF7" s="120"/>
      <c r="AG7" s="6"/>
      <c r="AH7" t="s">
        <v>6</v>
      </c>
      <c r="AI7">
        <v>2022</v>
      </c>
      <c r="AJ7" s="6"/>
      <c r="AK7" s="6"/>
      <c r="AL7" s="6"/>
      <c r="AM7" s="6"/>
      <c r="AN7" s="6"/>
      <c r="AO7" s="6"/>
    </row>
    <row r="8" spans="1:41" x14ac:dyDescent="0.3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t="s">
        <v>7</v>
      </c>
      <c r="AI8">
        <v>2023</v>
      </c>
      <c r="AJ8" s="6"/>
      <c r="AK8" s="6"/>
      <c r="AL8" s="6"/>
      <c r="AM8" s="6"/>
      <c r="AN8" s="6"/>
      <c r="AO8" s="6"/>
    </row>
    <row r="9" spans="1:41" x14ac:dyDescent="0.35">
      <c r="A9" s="4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t="s">
        <v>11</v>
      </c>
      <c r="AI9">
        <v>2024</v>
      </c>
      <c r="AJ9" s="6"/>
      <c r="AK9" s="6"/>
      <c r="AL9" s="6"/>
      <c r="AM9" s="6"/>
      <c r="AN9" s="6"/>
      <c r="AO9" s="6"/>
    </row>
    <row r="10" spans="1:41" x14ac:dyDescent="0.35">
      <c r="A10" s="13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t="s">
        <v>8</v>
      </c>
      <c r="AI10">
        <v>2025</v>
      </c>
      <c r="AJ10" s="6"/>
      <c r="AK10" s="6"/>
      <c r="AL10" s="6"/>
      <c r="AM10" s="6"/>
      <c r="AN10" s="6"/>
      <c r="AO10" s="6"/>
    </row>
    <row r="11" spans="1:41" x14ac:dyDescent="0.35">
      <c r="A11" s="13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t="s">
        <v>9</v>
      </c>
      <c r="AI11">
        <v>2026</v>
      </c>
      <c r="AJ11" s="6"/>
      <c r="AK11" s="6"/>
      <c r="AL11" s="6"/>
      <c r="AM11" s="6"/>
      <c r="AN11" s="6"/>
      <c r="AO11" s="6"/>
    </row>
    <row r="12" spans="1:41" x14ac:dyDescent="0.35">
      <c r="A12" s="13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t="s">
        <v>10</v>
      </c>
      <c r="AI12">
        <v>2027</v>
      </c>
      <c r="AJ12" s="6"/>
      <c r="AK12" s="6"/>
      <c r="AL12" s="6"/>
      <c r="AM12" s="6"/>
      <c r="AN12" s="6"/>
      <c r="AO12" s="6"/>
    </row>
    <row r="13" spans="1:41" x14ac:dyDescent="0.35">
      <c r="A13" s="13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J13" s="6"/>
      <c r="AK13" s="6"/>
      <c r="AL13" s="6"/>
      <c r="AM13" s="6"/>
      <c r="AN13" s="6"/>
      <c r="AO13" s="6"/>
    </row>
    <row r="14" spans="1:41" x14ac:dyDescent="0.35">
      <c r="A14" s="13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J14" s="6"/>
      <c r="AK14" s="6"/>
      <c r="AL14" s="6"/>
      <c r="AM14" s="6"/>
      <c r="AN14" s="6"/>
      <c r="AO14" s="6"/>
    </row>
    <row r="15" spans="1:41" x14ac:dyDescent="0.35">
      <c r="A15" s="13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J15" s="6"/>
      <c r="AK15" s="6"/>
      <c r="AL15" s="6"/>
      <c r="AM15" s="6"/>
      <c r="AN15" s="6"/>
      <c r="AO15" s="6"/>
    </row>
    <row r="16" spans="1:41" x14ac:dyDescent="0.35">
      <c r="A16" s="13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J16" s="6"/>
      <c r="AK16" s="6"/>
      <c r="AL16" s="6"/>
      <c r="AM16" s="6"/>
      <c r="AN16" s="6"/>
      <c r="AO16" s="6"/>
    </row>
    <row r="17" spans="1:41" x14ac:dyDescent="0.35">
      <c r="A17" s="13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J17" s="6"/>
      <c r="AK17" s="6"/>
      <c r="AL17" s="6"/>
      <c r="AM17" s="6"/>
      <c r="AN17" s="6"/>
      <c r="AO17" s="6"/>
    </row>
    <row r="18" spans="1:41" x14ac:dyDescent="0.35">
      <c r="A18" s="13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J18" s="6"/>
      <c r="AK18" s="6"/>
      <c r="AL18" s="6"/>
      <c r="AM18" s="6"/>
      <c r="AN18" s="6"/>
      <c r="AO18" s="6"/>
    </row>
    <row r="19" spans="1:41" x14ac:dyDescent="0.35">
      <c r="A19" s="13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J19" s="6"/>
      <c r="AK19" s="6"/>
      <c r="AL19" s="6"/>
      <c r="AM19" s="6"/>
      <c r="AN19" s="6"/>
      <c r="AO19" s="6"/>
    </row>
    <row r="20" spans="1:41" x14ac:dyDescent="0.35">
      <c r="A20" s="13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J20" s="6"/>
      <c r="AK20" s="6"/>
      <c r="AL20" s="6"/>
      <c r="AM20" s="6"/>
      <c r="AN20" s="6"/>
      <c r="AO20" s="6"/>
    </row>
    <row r="21" spans="1:41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J21" s="6"/>
      <c r="AK21" s="6"/>
      <c r="AL21" s="6"/>
      <c r="AM21" s="6"/>
      <c r="AN21" s="6"/>
      <c r="AO21" s="6"/>
    </row>
    <row r="22" spans="1:41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J22" s="6"/>
      <c r="AK22" s="6"/>
      <c r="AL22" s="6"/>
      <c r="AM22" s="6"/>
      <c r="AN22" s="6"/>
      <c r="AO22" s="6"/>
    </row>
    <row r="23" spans="1:4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J23" s="6"/>
      <c r="AK23" s="6"/>
      <c r="AL23" s="6"/>
      <c r="AM23" s="6"/>
      <c r="AN23" s="6"/>
      <c r="AO23" s="6"/>
    </row>
    <row r="24" spans="1:41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J24" s="6"/>
      <c r="AK24" s="6"/>
      <c r="AL24" s="6"/>
      <c r="AM24" s="6"/>
      <c r="AN24" s="6"/>
      <c r="AO24" s="6"/>
    </row>
    <row r="25" spans="1:41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J25" s="6"/>
      <c r="AK25" s="6"/>
      <c r="AL25" s="6"/>
      <c r="AM25" s="6"/>
      <c r="AN25" s="6"/>
      <c r="AO25" s="6"/>
    </row>
    <row r="26" spans="1:41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J26" s="6"/>
      <c r="AK26" s="6"/>
      <c r="AL26" s="6"/>
      <c r="AM26" s="6"/>
      <c r="AN26" s="6"/>
      <c r="AO26" s="6"/>
    </row>
    <row r="27" spans="1:41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J27" s="6"/>
      <c r="AK27" s="6"/>
      <c r="AL27" s="6"/>
      <c r="AM27" s="6"/>
      <c r="AN27" s="6"/>
      <c r="AO27" s="6"/>
    </row>
    <row r="28" spans="1:41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J28" s="6"/>
      <c r="AK28" s="6"/>
      <c r="AL28" s="6"/>
      <c r="AM28" s="6"/>
      <c r="AN28" s="6"/>
      <c r="AO28" s="6"/>
    </row>
    <row r="29" spans="1:41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J29" s="6"/>
      <c r="AK29" s="6"/>
      <c r="AL29" s="6"/>
      <c r="AM29" s="6"/>
      <c r="AN29" s="6"/>
      <c r="AO29" s="6"/>
    </row>
    <row r="30" spans="1:41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J30" s="6"/>
      <c r="AK30" s="6"/>
      <c r="AL30" s="6"/>
      <c r="AM30" s="6"/>
      <c r="AN30" s="6"/>
      <c r="AO30" s="6"/>
    </row>
    <row r="31" spans="1:41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J31" s="6"/>
      <c r="AK31" s="6"/>
      <c r="AL31" s="6"/>
      <c r="AM31" s="6"/>
      <c r="AN31" s="6"/>
      <c r="AO31" s="6"/>
    </row>
    <row r="32" spans="1:41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J32" s="6"/>
      <c r="AK32" s="6"/>
      <c r="AL32" s="6"/>
      <c r="AM32" s="6"/>
      <c r="AN32" s="6"/>
      <c r="AO32" s="6"/>
    </row>
    <row r="33" spans="1:41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J33" s="6"/>
      <c r="AK33" s="6"/>
      <c r="AL33" s="6"/>
      <c r="AM33" s="6"/>
      <c r="AN33" s="6"/>
      <c r="AO33" s="6"/>
    </row>
    <row r="34" spans="1:41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J34" s="6"/>
      <c r="AK34" s="6"/>
      <c r="AL34" s="6"/>
      <c r="AM34" s="6"/>
      <c r="AN34" s="6"/>
      <c r="AO34" s="6"/>
    </row>
    <row r="35" spans="1:41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J35" s="6"/>
      <c r="AK35" s="6"/>
      <c r="AL35" s="6"/>
      <c r="AM35" s="6"/>
      <c r="AN35" s="6"/>
      <c r="AO35" s="6"/>
    </row>
    <row r="36" spans="1:41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J36" s="6"/>
      <c r="AK36" s="6"/>
      <c r="AL36" s="6"/>
      <c r="AM36" s="6"/>
      <c r="AN36" s="6"/>
      <c r="AO36" s="6"/>
    </row>
    <row r="37" spans="1:41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J37" s="6"/>
      <c r="AK37" s="6"/>
      <c r="AL37" s="6"/>
      <c r="AM37" s="6"/>
      <c r="AN37" s="6"/>
      <c r="AO37" s="6"/>
    </row>
    <row r="38" spans="1:41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J38" s="6"/>
      <c r="AK38" s="6"/>
      <c r="AL38" s="6"/>
      <c r="AM38" s="6"/>
      <c r="AN38" s="6"/>
      <c r="AO38" s="6"/>
    </row>
    <row r="39" spans="1:41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J39" s="6"/>
      <c r="AK39" s="6"/>
      <c r="AL39" s="6"/>
      <c r="AM39" s="6"/>
      <c r="AN39" s="6"/>
      <c r="AO39" s="6"/>
    </row>
    <row r="40" spans="1:41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J40" s="6"/>
      <c r="AK40" s="6"/>
      <c r="AL40" s="6"/>
      <c r="AM40" s="6"/>
      <c r="AN40" s="6"/>
      <c r="AO40" s="6"/>
    </row>
    <row r="41" spans="1:41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J41" s="6"/>
      <c r="AK41" s="6"/>
      <c r="AL41" s="6"/>
      <c r="AM41" s="6"/>
      <c r="AN41" s="6"/>
      <c r="AO41" s="6"/>
    </row>
    <row r="42" spans="1:41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J42" s="6"/>
      <c r="AK42" s="6"/>
      <c r="AL42" s="6"/>
      <c r="AM42" s="6"/>
      <c r="AN42" s="6"/>
      <c r="AO42" s="6"/>
    </row>
    <row r="43" spans="1:41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J43" s="6"/>
      <c r="AK43" s="6"/>
      <c r="AL43" s="6"/>
      <c r="AM43" s="6"/>
      <c r="AN43" s="6"/>
      <c r="AO43" s="6"/>
    </row>
    <row r="44" spans="1:41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J44" s="6"/>
      <c r="AK44" s="6"/>
      <c r="AL44" s="6"/>
      <c r="AM44" s="6"/>
      <c r="AN44" s="6"/>
      <c r="AO44" s="6"/>
    </row>
    <row r="45" spans="1:41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J45" s="6"/>
      <c r="AK45" s="6"/>
      <c r="AL45" s="6"/>
      <c r="AM45" s="6"/>
      <c r="AN45" s="6"/>
      <c r="AO45" s="6"/>
    </row>
    <row r="46" spans="1:41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J46" s="6"/>
      <c r="AK46" s="6"/>
      <c r="AL46" s="6"/>
      <c r="AM46" s="6"/>
      <c r="AN46" s="6"/>
      <c r="AO46" s="6"/>
    </row>
    <row r="47" spans="1:41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J47" s="6"/>
      <c r="AK47" s="6"/>
      <c r="AL47" s="6"/>
      <c r="AM47" s="6"/>
      <c r="AN47" s="6"/>
      <c r="AO47" s="6"/>
    </row>
    <row r="48" spans="1:41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J48" s="6"/>
      <c r="AK48" s="6"/>
      <c r="AL48" s="6"/>
      <c r="AM48" s="6"/>
      <c r="AN48" s="6"/>
      <c r="AO48" s="6"/>
    </row>
    <row r="49" spans="1:41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J49" s="6"/>
      <c r="AK49" s="6"/>
      <c r="AL49" s="6"/>
      <c r="AM49" s="6"/>
      <c r="AN49" s="6"/>
      <c r="AO49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9" r:id="rId6" name="Button 93">
              <controlPr defaultSize="0" print="0" autoFill="0" autoPict="0" macro="[0]!Backupjob">
                <anchor moveWithCells="1" sizeWithCells="1">
                  <from>
                    <xdr:col>0</xdr:col>
                    <xdr:colOff>1651000</xdr:colOff>
                    <xdr:row>2</xdr:row>
                    <xdr:rowOff>127000</xdr:rowOff>
                  </from>
                  <to>
                    <xdr:col>4</xdr:col>
                    <xdr:colOff>88900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0" r:id="rId7" name="Button 94">
              <controlPr defaultSize="0" print="0" autoFill="0" autoPict="0" macro="[0]!HAVRETRONCHET">
                <anchor moveWithCells="1" sizeWithCells="1">
                  <from>
                    <xdr:col>7</xdr:col>
                    <xdr:colOff>304800</xdr:colOff>
                    <xdr:row>2</xdr:row>
                    <xdr:rowOff>152400</xdr:rowOff>
                  </from>
                  <to>
                    <xdr:col>10</xdr:col>
                    <xdr:colOff>400050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1" r:id="rId8" name="Button 95">
              <controlPr defaultSize="0" print="0" autoFill="0" autoPict="0" macro="[0]!CAPITALARIA">
                <anchor moveWithCells="1" sizeWithCells="1">
                  <from>
                    <xdr:col>11</xdr:col>
                    <xdr:colOff>12700</xdr:colOff>
                    <xdr:row>2</xdr:row>
                    <xdr:rowOff>146050</xdr:rowOff>
                  </from>
                  <to>
                    <xdr:col>14</xdr:col>
                    <xdr:colOff>107950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2" r:id="rId9" name="Button 96">
              <controlPr defaultSize="0" print="0" autoFill="0" autoPict="0" macro="[0]!CDP">
                <anchor moveWithCells="1" sizeWithCells="1">
                  <from>
                    <xdr:col>14</xdr:col>
                    <xdr:colOff>171450</xdr:colOff>
                    <xdr:row>2</xdr:row>
                    <xdr:rowOff>133350</xdr:rowOff>
                  </from>
                  <to>
                    <xdr:col>17</xdr:col>
                    <xdr:colOff>266700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3" r:id="rId10" name="Button 97">
              <controlPr defaultSize="0" print="0" autoFill="0" autoPict="0" macro="[0]!GASTONMETIVET">
                <anchor moveWithCells="1" sizeWithCells="1">
                  <from>
                    <xdr:col>17</xdr:col>
                    <xdr:colOff>323850</xdr:colOff>
                    <xdr:row>2</xdr:row>
                    <xdr:rowOff>127000</xdr:rowOff>
                  </from>
                  <to>
                    <xdr:col>20</xdr:col>
                    <xdr:colOff>419100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4" r:id="rId11" name="Button 98">
              <controlPr defaultSize="0" print="0" autoFill="0" autoPict="0" macro="[0]!COGENT">
                <anchor moveWithCells="1" sizeWithCells="1">
                  <from>
                    <xdr:col>21</xdr:col>
                    <xdr:colOff>19050</xdr:colOff>
                    <xdr:row>2</xdr:row>
                    <xdr:rowOff>127000</xdr:rowOff>
                  </from>
                  <to>
                    <xdr:col>24</xdr:col>
                    <xdr:colOff>114300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5" r:id="rId12" name="Button 99">
              <controlPr defaultSize="0" print="0" autoFill="0" autoPict="0" macro="[0]!CONCEPTIONSNOUVELLES">
                <anchor moveWithCells="1" sizeWithCells="1">
                  <from>
                    <xdr:col>27</xdr:col>
                    <xdr:colOff>285750</xdr:colOff>
                    <xdr:row>2</xdr:row>
                    <xdr:rowOff>95250</xdr:rowOff>
                  </from>
                  <to>
                    <xdr:col>30</xdr:col>
                    <xdr:colOff>381000</xdr:colOff>
                    <xdr:row>4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7" r:id="rId13" name="Button 101">
              <controlPr defaultSize="0" print="0" autoFill="0" autoPict="0" macro="[0]!CHAMBRUN">
                <anchor moveWithCells="1" sizeWithCells="1">
                  <from>
                    <xdr:col>0</xdr:col>
                    <xdr:colOff>146050</xdr:colOff>
                    <xdr:row>4</xdr:row>
                    <xdr:rowOff>165100</xdr:rowOff>
                  </from>
                  <to>
                    <xdr:col>0</xdr:col>
                    <xdr:colOff>1581150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8" r:id="rId14" name="Button 102">
              <controlPr defaultSize="0" print="0" autoFill="0" autoPict="0" macro="[0]!FORTIGATE">
                <anchor moveWithCells="1" sizeWithCells="1">
                  <from>
                    <xdr:col>0</xdr:col>
                    <xdr:colOff>1651000</xdr:colOff>
                    <xdr:row>4</xdr:row>
                    <xdr:rowOff>165100</xdr:rowOff>
                  </from>
                  <to>
                    <xdr:col>4</xdr:col>
                    <xdr:colOff>88900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9" r:id="rId15" name="Button 103">
              <controlPr defaultSize="0" print="0" autoFill="0" autoPict="0" macro="[0]!ROSERAIE">
                <anchor moveWithCells="1" sizeWithCells="1">
                  <from>
                    <xdr:col>4</xdr:col>
                    <xdr:colOff>146050</xdr:colOff>
                    <xdr:row>4</xdr:row>
                    <xdr:rowOff>171450</xdr:rowOff>
                  </from>
                  <to>
                    <xdr:col>7</xdr:col>
                    <xdr:colOff>241300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0" r:id="rId16" name="Button 104">
              <controlPr defaultSize="0" print="0" autoFill="0" autoPict="0" macro="[0]!STJEAN">
                <anchor moveWithCells="1" sizeWithCells="1">
                  <from>
                    <xdr:col>7</xdr:col>
                    <xdr:colOff>298450</xdr:colOff>
                    <xdr:row>4</xdr:row>
                    <xdr:rowOff>171450</xdr:rowOff>
                  </from>
                  <to>
                    <xdr:col>10</xdr:col>
                    <xdr:colOff>393700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1" r:id="rId17" name="Button 105">
              <controlPr defaultSize="0" print="0" autoFill="0" autoPict="0" macro="[0]!ICON">
                <anchor moveWithCells="1" sizeWithCells="1">
                  <from>
                    <xdr:col>11</xdr:col>
                    <xdr:colOff>0</xdr:colOff>
                    <xdr:row>4</xdr:row>
                    <xdr:rowOff>171450</xdr:rowOff>
                  </from>
                  <to>
                    <xdr:col>14</xdr:col>
                    <xdr:colOff>95250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2" r:id="rId18" name="Button 106">
              <controlPr defaultSize="0" print="0" autoFill="0" autoPict="0" macro="[0]!ILGO">
                <anchor moveWithCells="1" sizeWithCells="1">
                  <from>
                    <xdr:col>14</xdr:col>
                    <xdr:colOff>165100</xdr:colOff>
                    <xdr:row>4</xdr:row>
                    <xdr:rowOff>171450</xdr:rowOff>
                  </from>
                  <to>
                    <xdr:col>17</xdr:col>
                    <xdr:colOff>260350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3" r:id="rId19" name="Button 107">
              <controlPr defaultSize="0" print="0" autoFill="0" autoPict="0" macro="[0]!IFCM">
                <anchor moveWithCells="1" sizeWithCells="1">
                  <from>
                    <xdr:col>17</xdr:col>
                    <xdr:colOff>323850</xdr:colOff>
                    <xdr:row>4</xdr:row>
                    <xdr:rowOff>171450</xdr:rowOff>
                  </from>
                  <to>
                    <xdr:col>20</xdr:col>
                    <xdr:colOff>419100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4" r:id="rId20" name="Button 108">
              <controlPr defaultSize="0" print="0" autoFill="0" autoPict="0" macro="[0]!POLY">
                <anchor moveWithCells="1" sizeWithCells="1">
                  <from>
                    <xdr:col>24</xdr:col>
                    <xdr:colOff>171450</xdr:colOff>
                    <xdr:row>4</xdr:row>
                    <xdr:rowOff>152400</xdr:rowOff>
                  </from>
                  <to>
                    <xdr:col>27</xdr:col>
                    <xdr:colOff>266700</xdr:colOff>
                    <xdr:row>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5" r:id="rId21" name="Button 109">
              <controlPr defaultSize="0" print="0" autoFill="0" autoPict="0" macro="[0]!ACADEMIE">
                <anchor moveWithCells="1" sizeWithCells="1">
                  <from>
                    <xdr:col>0</xdr:col>
                    <xdr:colOff>152400</xdr:colOff>
                    <xdr:row>2</xdr:row>
                    <xdr:rowOff>127000</xdr:rowOff>
                  </from>
                  <to>
                    <xdr:col>0</xdr:col>
                    <xdr:colOff>1593850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6" r:id="rId22" name="Button 110">
              <controlPr defaultSize="0" print="0" autoFill="0" autoPict="0" macro="[0]!COGNACQJAY">
                <anchor moveWithCells="1" sizeWithCells="1">
                  <from>
                    <xdr:col>24</xdr:col>
                    <xdr:colOff>165100</xdr:colOff>
                    <xdr:row>2</xdr:row>
                    <xdr:rowOff>107950</xdr:rowOff>
                  </from>
                  <to>
                    <xdr:col>27</xdr:col>
                    <xdr:colOff>260350</xdr:colOff>
                    <xdr:row>4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7" r:id="rId23" name="Button 111">
              <controlPr defaultSize="0" print="0" autoFill="0" autoPict="0" macro="[0]!TELMMA">
                <anchor moveWithCells="1" sizeWithCells="1">
                  <from>
                    <xdr:col>31</xdr:col>
                    <xdr:colOff>12700</xdr:colOff>
                    <xdr:row>4</xdr:row>
                    <xdr:rowOff>133350</xdr:rowOff>
                  </from>
                  <to>
                    <xdr:col>35</xdr:col>
                    <xdr:colOff>393700</xdr:colOff>
                    <xdr:row>4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8" r:id="rId24" name="Button 112">
              <controlPr defaultSize="0" print="0" autoFill="0" autoPict="0" macro="[0]!ROBERTDESORBON">
                <anchor moveWithCells="1" sizeWithCells="1">
                  <from>
                    <xdr:col>27</xdr:col>
                    <xdr:colOff>304800</xdr:colOff>
                    <xdr:row>4</xdr:row>
                    <xdr:rowOff>146050</xdr:rowOff>
                  </from>
                  <to>
                    <xdr:col>30</xdr:col>
                    <xdr:colOff>400050</xdr:colOff>
                    <xdr:row>4</xdr:row>
                    <xdr:rowOff>508000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9" r:id="rId25" name="Button 113">
              <controlPr defaultSize="0" print="0" autoFill="0" autoPict="0" macro="[0]!BINISTI">
                <anchor moveWithCells="1" sizeWithCells="1">
                  <from>
                    <xdr:col>4</xdr:col>
                    <xdr:colOff>146050</xdr:colOff>
                    <xdr:row>2</xdr:row>
                    <xdr:rowOff>127000</xdr:rowOff>
                  </from>
                  <to>
                    <xdr:col>7</xdr:col>
                    <xdr:colOff>241300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0" r:id="rId26" name="Button 114">
              <controlPr defaultSize="0" print="0" autoFill="0" autoPict="0" macro="[0]!LASCO">
                <anchor moveWithCells="1" sizeWithCells="1">
                  <from>
                    <xdr:col>21</xdr:col>
                    <xdr:colOff>19050</xdr:colOff>
                    <xdr:row>4</xdr:row>
                    <xdr:rowOff>146050</xdr:rowOff>
                  </from>
                  <to>
                    <xdr:col>24</xdr:col>
                    <xdr:colOff>114300</xdr:colOff>
                    <xdr:row>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1" r:id="rId27" name="Button 115">
              <controlPr defaultSize="0" print="0" autoFill="0" autoPict="0" macro="[0]!CADENCEARCHITECT">
                <anchor moveWithCells="1" sizeWithCells="1">
                  <from>
                    <xdr:col>31</xdr:col>
                    <xdr:colOff>0</xdr:colOff>
                    <xdr:row>2</xdr:row>
                    <xdr:rowOff>114300</xdr:rowOff>
                  </from>
                  <to>
                    <xdr:col>35</xdr:col>
                    <xdr:colOff>381000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2" r:id="rId28" name="Button 116">
              <controlPr defaultSize="0" print="0" autoFill="0" autoPict="0" macro="[0]!EHPAD">
                <anchor moveWithCells="1" sizeWithCells="1">
                  <from>
                    <xdr:col>35</xdr:col>
                    <xdr:colOff>431800</xdr:colOff>
                    <xdr:row>2</xdr:row>
                    <xdr:rowOff>114300</xdr:rowOff>
                  </from>
                  <to>
                    <xdr:col>38</xdr:col>
                    <xdr:colOff>38100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3" r:id="rId29" name="Button 117">
              <controlPr defaultSize="0" print="0" autoFill="0" autoPict="0" macro="[0]!ALTER">
                <anchor moveWithCells="1" sizeWithCells="1">
                  <from>
                    <xdr:col>35</xdr:col>
                    <xdr:colOff>425450</xdr:colOff>
                    <xdr:row>4</xdr:row>
                    <xdr:rowOff>133350</xdr:rowOff>
                  </from>
                  <to>
                    <xdr:col>37</xdr:col>
                    <xdr:colOff>635000</xdr:colOff>
                    <xdr:row>4</xdr:row>
                    <xdr:rowOff>508000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L260"/>
  <sheetViews>
    <sheetView zoomScaleNormal="100" workbookViewId="0">
      <selection activeCell="B35" sqref="B35:AF37"/>
    </sheetView>
  </sheetViews>
  <sheetFormatPr baseColWidth="10" defaultColWidth="9.1796875" defaultRowHeight="14.5" x14ac:dyDescent="0.35"/>
  <cols>
    <col min="1" max="1" width="44" customWidth="1"/>
    <col min="2" max="32" width="6.7265625" customWidth="1"/>
    <col min="34" max="35" width="0" hidden="1" customWidth="1"/>
  </cols>
  <sheetData>
    <row r="1" spans="1:38" x14ac:dyDescent="0.35">
      <c r="A1" s="6">
        <v>12</v>
      </c>
      <c r="B1" s="257" t="s">
        <v>16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  <c r="AL1" s="6"/>
    </row>
    <row r="2" spans="1:38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  <c r="AL2" s="6"/>
    </row>
    <row r="3" spans="1:38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  <c r="AL3" s="6"/>
    </row>
    <row r="4" spans="1:38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  <c r="AL4" s="6"/>
    </row>
    <row r="5" spans="1:38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  <c r="AL5" s="6"/>
    </row>
    <row r="6" spans="1:38" ht="37.5" thickBot="1" x14ac:dyDescent="0.4">
      <c r="A6" s="6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s="6" t="s">
        <v>5</v>
      </c>
      <c r="AI6" s="6">
        <v>2021</v>
      </c>
      <c r="AJ6" s="6"/>
      <c r="AK6" s="6"/>
      <c r="AL6" s="6"/>
    </row>
    <row r="7" spans="1:38" x14ac:dyDescent="0.35">
      <c r="A7" s="170"/>
      <c r="B7" s="203"/>
      <c r="C7" s="109"/>
      <c r="D7" s="109"/>
      <c r="E7" s="216"/>
      <c r="F7" s="109"/>
      <c r="G7" s="109"/>
      <c r="H7" s="108"/>
      <c r="I7" s="108"/>
      <c r="J7" s="109"/>
      <c r="K7" s="108"/>
      <c r="L7" s="109"/>
      <c r="M7" s="109"/>
      <c r="N7" s="109"/>
      <c r="O7" s="108"/>
      <c r="P7" s="108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8"/>
      <c r="AC7" s="109"/>
      <c r="AD7" s="109"/>
      <c r="AE7" s="109"/>
      <c r="AF7" s="110"/>
      <c r="AG7" s="6"/>
      <c r="AH7" s="6"/>
      <c r="AI7" s="6"/>
      <c r="AJ7" s="6"/>
      <c r="AK7" s="6"/>
      <c r="AL7" s="6"/>
    </row>
    <row r="8" spans="1:38" x14ac:dyDescent="0.35">
      <c r="A8" s="55"/>
      <c r="B8" s="204"/>
      <c r="C8" s="112"/>
      <c r="D8" s="112"/>
      <c r="E8" s="217"/>
      <c r="F8" s="112"/>
      <c r="G8" s="112"/>
      <c r="H8" s="113"/>
      <c r="I8" s="113"/>
      <c r="J8" s="112"/>
      <c r="K8" s="113"/>
      <c r="L8" s="112"/>
      <c r="M8" s="112"/>
      <c r="N8" s="112"/>
      <c r="O8" s="113"/>
      <c r="P8" s="113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3"/>
      <c r="AC8" s="112"/>
      <c r="AD8" s="112"/>
      <c r="AE8" s="112"/>
      <c r="AF8" s="114"/>
      <c r="AG8" s="6"/>
      <c r="AH8" s="6"/>
      <c r="AI8" s="6"/>
      <c r="AJ8" s="6"/>
      <c r="AK8" s="6"/>
      <c r="AL8" s="6"/>
    </row>
    <row r="9" spans="1:38" x14ac:dyDescent="0.35">
      <c r="A9" s="55"/>
      <c r="B9" s="204"/>
      <c r="C9" s="112"/>
      <c r="D9" s="112"/>
      <c r="E9" s="217"/>
      <c r="F9" s="112"/>
      <c r="G9" s="112"/>
      <c r="H9" s="113"/>
      <c r="I9" s="113"/>
      <c r="J9" s="112"/>
      <c r="K9" s="113"/>
      <c r="L9" s="112"/>
      <c r="M9" s="112"/>
      <c r="N9" s="112"/>
      <c r="O9" s="113"/>
      <c r="P9" s="113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3"/>
      <c r="AC9" s="122"/>
      <c r="AD9" s="112"/>
      <c r="AE9" s="112"/>
      <c r="AF9" s="114"/>
      <c r="AG9" s="6"/>
      <c r="AH9" s="6"/>
      <c r="AI9" s="6"/>
      <c r="AJ9" s="6"/>
      <c r="AK9" s="6"/>
      <c r="AL9" s="6"/>
    </row>
    <row r="10" spans="1:38" x14ac:dyDescent="0.35">
      <c r="A10" s="55"/>
      <c r="B10" s="204"/>
      <c r="C10" s="112"/>
      <c r="D10" s="112"/>
      <c r="E10" s="217"/>
      <c r="F10" s="112"/>
      <c r="G10" s="112"/>
      <c r="H10" s="113"/>
      <c r="I10" s="113"/>
      <c r="J10" s="112"/>
      <c r="K10" s="113"/>
      <c r="L10" s="112"/>
      <c r="M10" s="112"/>
      <c r="N10" s="112"/>
      <c r="O10" s="113"/>
      <c r="P10" s="113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3"/>
      <c r="AC10" s="122"/>
      <c r="AD10" s="112"/>
      <c r="AE10" s="112"/>
      <c r="AF10" s="114"/>
      <c r="AG10" s="6"/>
      <c r="AH10" s="6"/>
      <c r="AI10" s="6"/>
      <c r="AJ10" s="6"/>
      <c r="AK10" s="6"/>
      <c r="AL10" s="6"/>
    </row>
    <row r="11" spans="1:38" x14ac:dyDescent="0.35">
      <c r="A11" s="55"/>
      <c r="B11" s="204"/>
      <c r="C11" s="112"/>
      <c r="D11" s="112"/>
      <c r="E11" s="217"/>
      <c r="F11" s="112"/>
      <c r="G11" s="112"/>
      <c r="H11" s="113"/>
      <c r="I11" s="113"/>
      <c r="J11" s="112"/>
      <c r="K11" s="113"/>
      <c r="L11" s="112"/>
      <c r="M11" s="112"/>
      <c r="N11" s="112"/>
      <c r="O11" s="113"/>
      <c r="P11" s="113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3"/>
      <c r="AC11" s="112"/>
      <c r="AD11" s="112"/>
      <c r="AE11" s="112"/>
      <c r="AF11" s="114"/>
      <c r="AG11" s="6"/>
      <c r="AH11" s="6"/>
      <c r="AI11" s="6"/>
      <c r="AJ11" s="6"/>
      <c r="AK11" s="6"/>
      <c r="AL11" s="6"/>
    </row>
    <row r="12" spans="1:38" x14ac:dyDescent="0.35">
      <c r="A12" s="55"/>
      <c r="B12" s="204"/>
      <c r="C12" s="112"/>
      <c r="D12" s="112"/>
      <c r="E12" s="217"/>
      <c r="F12" s="112"/>
      <c r="G12" s="112"/>
      <c r="H12" s="113"/>
      <c r="I12" s="113"/>
      <c r="J12" s="112"/>
      <c r="K12" s="113"/>
      <c r="L12" s="112"/>
      <c r="M12" s="112"/>
      <c r="N12" s="112"/>
      <c r="O12" s="113"/>
      <c r="P12" s="113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3"/>
      <c r="AC12" s="112"/>
      <c r="AD12" s="112"/>
      <c r="AE12" s="112"/>
      <c r="AF12" s="114"/>
      <c r="AG12" s="6"/>
      <c r="AH12" s="6"/>
      <c r="AI12" s="6"/>
      <c r="AJ12" s="6"/>
      <c r="AK12" s="6"/>
      <c r="AL12" s="6"/>
    </row>
    <row r="13" spans="1:38" x14ac:dyDescent="0.35">
      <c r="A13" s="55"/>
      <c r="B13" s="201"/>
      <c r="C13" s="112"/>
      <c r="D13" s="112"/>
      <c r="E13" s="217"/>
      <c r="F13" s="112"/>
      <c r="G13" s="112"/>
      <c r="H13" s="113"/>
      <c r="I13" s="113"/>
      <c r="J13" s="112"/>
      <c r="K13" s="113"/>
      <c r="L13" s="112"/>
      <c r="M13" s="112"/>
      <c r="N13" s="112"/>
      <c r="O13" s="113"/>
      <c r="P13" s="113"/>
      <c r="Q13" s="112"/>
      <c r="R13" s="112"/>
      <c r="S13" s="124"/>
      <c r="T13" s="112"/>
      <c r="U13" s="112"/>
      <c r="V13" s="112"/>
      <c r="W13" s="112"/>
      <c r="X13" s="112"/>
      <c r="Y13" s="124"/>
      <c r="Z13" s="112"/>
      <c r="AA13" s="112"/>
      <c r="AB13" s="113"/>
      <c r="AC13" s="112"/>
      <c r="AD13" s="112"/>
      <c r="AE13" s="112"/>
      <c r="AF13" s="114"/>
      <c r="AG13" s="6"/>
      <c r="AH13" s="6"/>
      <c r="AI13" s="6"/>
      <c r="AJ13" s="6"/>
      <c r="AK13" s="6"/>
      <c r="AL13" s="6"/>
    </row>
    <row r="14" spans="1:38" x14ac:dyDescent="0.35">
      <c r="A14" s="55"/>
      <c r="B14" s="204"/>
      <c r="C14" s="112"/>
      <c r="D14" s="112"/>
      <c r="E14" s="217"/>
      <c r="F14" s="112"/>
      <c r="G14" s="112"/>
      <c r="H14" s="113"/>
      <c r="I14" s="113"/>
      <c r="J14" s="112"/>
      <c r="K14" s="113"/>
      <c r="L14" s="112"/>
      <c r="M14" s="112"/>
      <c r="N14" s="112"/>
      <c r="O14" s="113"/>
      <c r="P14" s="113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3"/>
      <c r="AC14" s="112"/>
      <c r="AD14" s="112"/>
      <c r="AE14" s="112"/>
      <c r="AF14" s="114"/>
      <c r="AG14" s="6"/>
      <c r="AH14" s="6"/>
      <c r="AI14" s="6"/>
      <c r="AJ14" s="6"/>
      <c r="AK14" s="6"/>
      <c r="AL14" s="6"/>
    </row>
    <row r="15" spans="1:38" x14ac:dyDescent="0.35">
      <c r="A15" s="55"/>
      <c r="B15" s="204"/>
      <c r="C15" s="112"/>
      <c r="D15" s="112"/>
      <c r="E15" s="217"/>
      <c r="F15" s="112"/>
      <c r="G15" s="112"/>
      <c r="H15" s="113"/>
      <c r="I15" s="113"/>
      <c r="J15" s="112"/>
      <c r="K15" s="113"/>
      <c r="L15" s="112"/>
      <c r="M15" s="112"/>
      <c r="N15" s="112"/>
      <c r="O15" s="113"/>
      <c r="P15" s="113"/>
      <c r="Q15" s="112"/>
      <c r="R15" s="112"/>
      <c r="S15" s="122"/>
      <c r="T15" s="122"/>
      <c r="U15" s="112"/>
      <c r="V15" s="112"/>
      <c r="W15" s="112"/>
      <c r="X15" s="112"/>
      <c r="Y15" s="112"/>
      <c r="Z15" s="112"/>
      <c r="AA15" s="112"/>
      <c r="AB15" s="113"/>
      <c r="AC15" s="112"/>
      <c r="AD15" s="112"/>
      <c r="AE15" s="112"/>
      <c r="AF15" s="114"/>
      <c r="AG15" s="6"/>
      <c r="AH15" s="6"/>
      <c r="AI15" s="6"/>
      <c r="AJ15" s="6"/>
      <c r="AK15" s="6"/>
      <c r="AL15" s="6"/>
    </row>
    <row r="16" spans="1:38" x14ac:dyDescent="0.35">
      <c r="A16" s="55"/>
      <c r="B16" s="204"/>
      <c r="C16" s="112"/>
      <c r="D16" s="112"/>
      <c r="E16" s="217"/>
      <c r="F16" s="112"/>
      <c r="G16" s="112"/>
      <c r="H16" s="113"/>
      <c r="I16" s="113"/>
      <c r="J16" s="112"/>
      <c r="K16" s="113"/>
      <c r="L16" s="112"/>
      <c r="M16" s="112"/>
      <c r="N16" s="112"/>
      <c r="O16" s="113"/>
      <c r="P16" s="113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3"/>
      <c r="AC16" s="112"/>
      <c r="AD16" s="112"/>
      <c r="AE16" s="112"/>
      <c r="AF16" s="114"/>
      <c r="AG16" s="6"/>
      <c r="AH16" s="6"/>
      <c r="AI16" s="6"/>
      <c r="AJ16" s="6"/>
      <c r="AK16" s="6"/>
      <c r="AL16" s="6"/>
    </row>
    <row r="17" spans="1:38" x14ac:dyDescent="0.35">
      <c r="A17" s="55"/>
      <c r="B17" s="204"/>
      <c r="C17" s="112"/>
      <c r="D17" s="112"/>
      <c r="E17" s="217"/>
      <c r="F17" s="112"/>
      <c r="G17" s="112"/>
      <c r="H17" s="113"/>
      <c r="I17" s="113"/>
      <c r="J17" s="112"/>
      <c r="K17" s="113"/>
      <c r="L17" s="112"/>
      <c r="M17" s="112"/>
      <c r="N17" s="112"/>
      <c r="O17" s="113"/>
      <c r="P17" s="113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3"/>
      <c r="AC17" s="112"/>
      <c r="AD17" s="112"/>
      <c r="AE17" s="112"/>
      <c r="AF17" s="114"/>
      <c r="AG17" s="6"/>
      <c r="AH17" s="6"/>
      <c r="AI17" s="6"/>
      <c r="AJ17" s="6"/>
      <c r="AK17" s="6"/>
      <c r="AL17" s="6"/>
    </row>
    <row r="18" spans="1:38" x14ac:dyDescent="0.35">
      <c r="A18" s="55"/>
      <c r="B18" s="204"/>
      <c r="C18" s="112"/>
      <c r="D18" s="112"/>
      <c r="E18" s="217"/>
      <c r="F18" s="112"/>
      <c r="G18" s="112"/>
      <c r="H18" s="113"/>
      <c r="I18" s="113"/>
      <c r="J18" s="112"/>
      <c r="K18" s="113"/>
      <c r="L18" s="112"/>
      <c r="M18" s="112"/>
      <c r="N18" s="112"/>
      <c r="O18" s="113"/>
      <c r="P18" s="113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3"/>
      <c r="AC18" s="112"/>
      <c r="AD18" s="112"/>
      <c r="AE18" s="112"/>
      <c r="AF18" s="114"/>
      <c r="AG18" s="6"/>
      <c r="AH18" s="6"/>
      <c r="AI18" s="6"/>
      <c r="AJ18" s="6"/>
      <c r="AK18" s="6"/>
      <c r="AL18" s="6"/>
    </row>
    <row r="19" spans="1:38" x14ac:dyDescent="0.35">
      <c r="A19" s="55"/>
      <c r="B19" s="204"/>
      <c r="C19" s="112"/>
      <c r="D19" s="112"/>
      <c r="E19" s="217"/>
      <c r="F19" s="112"/>
      <c r="G19" s="112"/>
      <c r="H19" s="113"/>
      <c r="I19" s="113"/>
      <c r="J19" s="112"/>
      <c r="K19" s="113"/>
      <c r="L19" s="112"/>
      <c r="M19" s="112"/>
      <c r="N19" s="112"/>
      <c r="O19" s="113"/>
      <c r="P19" s="113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3"/>
      <c r="AC19" s="112"/>
      <c r="AD19" s="112"/>
      <c r="AE19" s="112"/>
      <c r="AF19" s="114"/>
      <c r="AG19" s="6"/>
      <c r="AH19" s="6"/>
      <c r="AI19" s="6"/>
      <c r="AJ19" s="6"/>
      <c r="AK19" s="6"/>
      <c r="AL19" s="6"/>
    </row>
    <row r="20" spans="1:38" x14ac:dyDescent="0.35">
      <c r="A20" s="55"/>
      <c r="B20" s="204"/>
      <c r="C20" s="112"/>
      <c r="D20" s="112"/>
      <c r="E20" s="217"/>
      <c r="F20" s="112"/>
      <c r="G20" s="112"/>
      <c r="H20" s="113"/>
      <c r="I20" s="113"/>
      <c r="J20" s="112"/>
      <c r="K20" s="113"/>
      <c r="L20" s="112"/>
      <c r="M20" s="112"/>
      <c r="N20" s="112"/>
      <c r="O20" s="113"/>
      <c r="P20" s="113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3"/>
      <c r="AC20" s="112"/>
      <c r="AD20" s="112"/>
      <c r="AE20" s="112"/>
      <c r="AF20" s="114"/>
      <c r="AG20" s="6"/>
      <c r="AH20" s="6"/>
      <c r="AI20" s="6"/>
      <c r="AJ20" s="6"/>
      <c r="AK20" s="6"/>
      <c r="AL20" s="6"/>
    </row>
    <row r="21" spans="1:38" x14ac:dyDescent="0.35">
      <c r="A21" s="55"/>
      <c r="B21" s="204"/>
      <c r="C21" s="112"/>
      <c r="D21" s="112"/>
      <c r="E21" s="217"/>
      <c r="F21" s="112"/>
      <c r="G21" s="112"/>
      <c r="H21" s="113"/>
      <c r="I21" s="113"/>
      <c r="J21" s="112"/>
      <c r="K21" s="113"/>
      <c r="L21" s="112"/>
      <c r="M21" s="112"/>
      <c r="N21" s="112"/>
      <c r="O21" s="113"/>
      <c r="P21" s="113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3"/>
      <c r="AC21" s="112"/>
      <c r="AD21" s="112"/>
      <c r="AE21" s="112"/>
      <c r="AF21" s="114"/>
      <c r="AG21" s="6"/>
      <c r="AH21" s="6"/>
      <c r="AI21" s="6"/>
      <c r="AJ21" s="6"/>
      <c r="AK21" s="6"/>
      <c r="AL21" s="6"/>
    </row>
    <row r="22" spans="1:38" x14ac:dyDescent="0.35">
      <c r="A22" s="55"/>
      <c r="B22" s="204"/>
      <c r="C22" s="112"/>
      <c r="D22" s="112"/>
      <c r="E22" s="217"/>
      <c r="F22" s="112"/>
      <c r="G22" s="112"/>
      <c r="H22" s="113"/>
      <c r="I22" s="113"/>
      <c r="J22" s="112"/>
      <c r="K22" s="113"/>
      <c r="L22" s="112"/>
      <c r="M22" s="112"/>
      <c r="N22" s="112"/>
      <c r="O22" s="113"/>
      <c r="P22" s="113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3"/>
      <c r="AC22" s="112"/>
      <c r="AD22" s="112"/>
      <c r="AE22" s="112"/>
      <c r="AF22" s="114"/>
      <c r="AG22" s="6"/>
      <c r="AH22" s="6"/>
      <c r="AI22" s="6"/>
      <c r="AJ22" s="6"/>
      <c r="AK22" s="6"/>
      <c r="AL22" s="6"/>
    </row>
    <row r="23" spans="1:38" x14ac:dyDescent="0.35">
      <c r="A23" s="55"/>
      <c r="B23" s="204"/>
      <c r="C23" s="112"/>
      <c r="D23" s="112"/>
      <c r="E23" s="217"/>
      <c r="F23" s="112"/>
      <c r="G23" s="112"/>
      <c r="H23" s="113"/>
      <c r="I23" s="113"/>
      <c r="J23" s="112"/>
      <c r="K23" s="113"/>
      <c r="L23" s="112"/>
      <c r="M23" s="112"/>
      <c r="N23" s="112"/>
      <c r="O23" s="113"/>
      <c r="P23" s="113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3"/>
      <c r="AC23" s="112"/>
      <c r="AD23" s="112"/>
      <c r="AE23" s="112"/>
      <c r="AF23" s="114"/>
      <c r="AG23" s="6"/>
      <c r="AH23" s="6"/>
      <c r="AI23" s="6"/>
      <c r="AJ23" s="6"/>
      <c r="AK23" s="6"/>
      <c r="AL23" s="6"/>
    </row>
    <row r="24" spans="1:38" x14ac:dyDescent="0.35">
      <c r="A24" s="55"/>
      <c r="B24" s="204"/>
      <c r="C24" s="112"/>
      <c r="D24" s="112"/>
      <c r="E24" s="217"/>
      <c r="F24" s="112"/>
      <c r="G24" s="112"/>
      <c r="H24" s="113"/>
      <c r="I24" s="113"/>
      <c r="J24" s="112"/>
      <c r="K24" s="113"/>
      <c r="L24" s="112"/>
      <c r="M24" s="112"/>
      <c r="N24" s="112"/>
      <c r="O24" s="113"/>
      <c r="P24" s="113"/>
      <c r="Q24" s="112"/>
      <c r="R24" s="112"/>
      <c r="S24" s="122"/>
      <c r="T24" s="122"/>
      <c r="U24" s="112"/>
      <c r="V24" s="112"/>
      <c r="W24" s="112"/>
      <c r="X24" s="112"/>
      <c r="Y24" s="112"/>
      <c r="Z24" s="112"/>
      <c r="AA24" s="112"/>
      <c r="AB24" s="113"/>
      <c r="AC24" s="112"/>
      <c r="AD24" s="112"/>
      <c r="AE24" s="112"/>
      <c r="AF24" s="114"/>
      <c r="AG24" s="6"/>
      <c r="AH24" s="6"/>
      <c r="AI24" s="6"/>
      <c r="AJ24" s="6"/>
      <c r="AK24" s="6"/>
      <c r="AL24" s="6"/>
    </row>
    <row r="25" spans="1:38" x14ac:dyDescent="0.35">
      <c r="A25" s="55"/>
      <c r="B25" s="204"/>
      <c r="C25" s="112"/>
      <c r="D25" s="112"/>
      <c r="E25" s="217"/>
      <c r="F25" s="112"/>
      <c r="G25" s="112"/>
      <c r="H25" s="113"/>
      <c r="I25" s="113"/>
      <c r="J25" s="112"/>
      <c r="K25" s="113"/>
      <c r="L25" s="112"/>
      <c r="M25" s="112"/>
      <c r="N25" s="112"/>
      <c r="O25" s="113"/>
      <c r="P25" s="113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3"/>
      <c r="AC25" s="112"/>
      <c r="AD25" s="112"/>
      <c r="AE25" s="112"/>
      <c r="AF25" s="114"/>
      <c r="AG25" s="6"/>
      <c r="AH25" s="6"/>
      <c r="AI25" s="6"/>
      <c r="AJ25" s="6"/>
      <c r="AK25" s="6"/>
      <c r="AL25" s="6"/>
    </row>
    <row r="26" spans="1:38" x14ac:dyDescent="0.35">
      <c r="A26" s="55"/>
      <c r="B26" s="204"/>
      <c r="C26" s="112"/>
      <c r="D26" s="112"/>
      <c r="E26" s="217"/>
      <c r="F26" s="112"/>
      <c r="G26" s="112"/>
      <c r="H26" s="113"/>
      <c r="I26" s="113"/>
      <c r="J26" s="112"/>
      <c r="K26" s="113"/>
      <c r="L26" s="112"/>
      <c r="M26" s="112"/>
      <c r="N26" s="112"/>
      <c r="O26" s="113"/>
      <c r="P26" s="113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3"/>
      <c r="AC26" s="112"/>
      <c r="AD26" s="112"/>
      <c r="AE26" s="112"/>
      <c r="AF26" s="114"/>
      <c r="AG26" s="6"/>
      <c r="AH26" s="6"/>
      <c r="AI26" s="6"/>
      <c r="AJ26" s="6"/>
      <c r="AK26" s="6"/>
      <c r="AL26" s="6"/>
    </row>
    <row r="27" spans="1:38" x14ac:dyDescent="0.35">
      <c r="A27" s="55"/>
      <c r="B27" s="204"/>
      <c r="C27" s="112"/>
      <c r="D27" s="112"/>
      <c r="E27" s="217"/>
      <c r="F27" s="112"/>
      <c r="G27" s="112"/>
      <c r="H27" s="113"/>
      <c r="I27" s="113"/>
      <c r="J27" s="112"/>
      <c r="K27" s="113"/>
      <c r="L27" s="112"/>
      <c r="M27" s="112"/>
      <c r="N27" s="112"/>
      <c r="O27" s="113"/>
      <c r="P27" s="113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3"/>
      <c r="AC27" s="112"/>
      <c r="AD27" s="112"/>
      <c r="AE27" s="112"/>
      <c r="AF27" s="114"/>
      <c r="AG27" s="6"/>
      <c r="AH27" s="6"/>
      <c r="AI27" s="6"/>
      <c r="AJ27" s="6"/>
      <c r="AK27" s="6"/>
      <c r="AL27" s="6"/>
    </row>
    <row r="28" spans="1:38" x14ac:dyDescent="0.35">
      <c r="A28" s="55"/>
      <c r="B28" s="204"/>
      <c r="C28" s="112"/>
      <c r="D28" s="112"/>
      <c r="E28" s="217"/>
      <c r="F28" s="112"/>
      <c r="G28" s="112"/>
      <c r="H28" s="113"/>
      <c r="I28" s="113"/>
      <c r="J28" s="112"/>
      <c r="K28" s="113"/>
      <c r="L28" s="112"/>
      <c r="M28" s="112"/>
      <c r="N28" s="112"/>
      <c r="O28" s="113"/>
      <c r="P28" s="113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3"/>
      <c r="AC28" s="112"/>
      <c r="AD28" s="112"/>
      <c r="AE28" s="112"/>
      <c r="AF28" s="114"/>
      <c r="AG28" s="6"/>
      <c r="AH28" s="6"/>
      <c r="AI28" s="6"/>
      <c r="AJ28" s="6"/>
      <c r="AK28" s="6"/>
      <c r="AL28" s="6"/>
    </row>
    <row r="29" spans="1:38" x14ac:dyDescent="0.35">
      <c r="A29" s="55"/>
      <c r="B29" s="204"/>
      <c r="C29" s="112"/>
      <c r="D29" s="112"/>
      <c r="E29" s="217"/>
      <c r="F29" s="112"/>
      <c r="G29" s="112"/>
      <c r="H29" s="113"/>
      <c r="I29" s="113"/>
      <c r="J29" s="112"/>
      <c r="K29" s="113"/>
      <c r="L29" s="112"/>
      <c r="M29" s="112"/>
      <c r="N29" s="112"/>
      <c r="O29" s="113"/>
      <c r="P29" s="113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3"/>
      <c r="AC29" s="112"/>
      <c r="AD29" s="112"/>
      <c r="AE29" s="112"/>
      <c r="AF29" s="114"/>
      <c r="AG29" s="6"/>
      <c r="AH29" s="6"/>
      <c r="AI29" s="6"/>
      <c r="AJ29" s="6"/>
      <c r="AK29" s="6"/>
      <c r="AL29" s="6"/>
    </row>
    <row r="30" spans="1:38" x14ac:dyDescent="0.35">
      <c r="A30" s="55"/>
      <c r="B30" s="204"/>
      <c r="C30" s="112"/>
      <c r="D30" s="112"/>
      <c r="E30" s="217"/>
      <c r="F30" s="112"/>
      <c r="G30" s="112"/>
      <c r="H30" s="113"/>
      <c r="I30" s="113"/>
      <c r="J30" s="122"/>
      <c r="K30" s="113"/>
      <c r="L30" s="112"/>
      <c r="M30" s="112"/>
      <c r="N30" s="112"/>
      <c r="O30" s="113"/>
      <c r="P30" s="113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3"/>
      <c r="AC30" s="112"/>
      <c r="AD30" s="112"/>
      <c r="AE30" s="112"/>
      <c r="AF30" s="114"/>
      <c r="AG30" s="6"/>
      <c r="AH30" s="6"/>
      <c r="AI30" s="6"/>
      <c r="AJ30" s="6"/>
      <c r="AK30" s="6"/>
      <c r="AL30" s="6"/>
    </row>
    <row r="31" spans="1:38" x14ac:dyDescent="0.35">
      <c r="A31" s="55"/>
      <c r="B31" s="204"/>
      <c r="C31" s="112"/>
      <c r="D31" s="112"/>
      <c r="E31" s="217"/>
      <c r="F31" s="112"/>
      <c r="G31" s="112"/>
      <c r="H31" s="113"/>
      <c r="I31" s="113"/>
      <c r="J31" s="112"/>
      <c r="K31" s="113"/>
      <c r="L31" s="112"/>
      <c r="M31" s="112"/>
      <c r="N31" s="112"/>
      <c r="O31" s="113"/>
      <c r="P31" s="113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3"/>
      <c r="AC31" s="112"/>
      <c r="AD31" s="112"/>
      <c r="AE31" s="112"/>
      <c r="AF31" s="114"/>
      <c r="AG31" s="6"/>
      <c r="AH31" s="6"/>
      <c r="AI31" s="6"/>
      <c r="AJ31" s="6"/>
      <c r="AK31" s="6"/>
      <c r="AL31" s="6"/>
    </row>
    <row r="32" spans="1:38" x14ac:dyDescent="0.35">
      <c r="A32" s="55"/>
      <c r="B32" s="204"/>
      <c r="C32" s="112"/>
      <c r="D32" s="112"/>
      <c r="E32" s="217"/>
      <c r="F32" s="112"/>
      <c r="G32" s="112"/>
      <c r="H32" s="113"/>
      <c r="I32" s="113"/>
      <c r="J32" s="112"/>
      <c r="K32" s="113"/>
      <c r="L32" s="112"/>
      <c r="M32" s="112"/>
      <c r="N32" s="112"/>
      <c r="O32" s="113"/>
      <c r="P32" s="113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3"/>
      <c r="AC32" s="112"/>
      <c r="AD32" s="112"/>
      <c r="AE32" s="112"/>
      <c r="AF32" s="114"/>
      <c r="AG32" s="6"/>
      <c r="AH32" s="6"/>
      <c r="AI32" s="6"/>
      <c r="AJ32" s="6"/>
      <c r="AK32" s="6"/>
      <c r="AL32" s="6"/>
    </row>
    <row r="33" spans="1:38" x14ac:dyDescent="0.35">
      <c r="A33" s="56"/>
      <c r="B33" s="204"/>
      <c r="C33" s="112"/>
      <c r="D33" s="112"/>
      <c r="E33" s="217"/>
      <c r="F33" s="112"/>
      <c r="G33" s="112"/>
      <c r="H33" s="113"/>
      <c r="I33" s="113"/>
      <c r="J33" s="112"/>
      <c r="K33" s="113"/>
      <c r="L33" s="112"/>
      <c r="M33" s="112"/>
      <c r="N33" s="112"/>
      <c r="O33" s="113"/>
      <c r="P33" s="113"/>
      <c r="Q33" s="112"/>
      <c r="R33" s="124"/>
      <c r="S33" s="122"/>
      <c r="T33" s="125"/>
      <c r="U33" s="124"/>
      <c r="V33" s="124"/>
      <c r="W33" s="124"/>
      <c r="X33" s="124"/>
      <c r="Y33" s="112"/>
      <c r="Z33" s="112"/>
      <c r="AA33" s="112"/>
      <c r="AB33" s="113"/>
      <c r="AC33" s="112"/>
      <c r="AD33" s="112"/>
      <c r="AE33" s="112"/>
      <c r="AF33" s="114"/>
      <c r="AG33" s="6"/>
      <c r="AH33" s="6"/>
      <c r="AI33" s="6"/>
      <c r="AJ33" s="6"/>
      <c r="AK33" s="6"/>
      <c r="AL33" s="6"/>
    </row>
    <row r="34" spans="1:38" x14ac:dyDescent="0.35">
      <c r="A34" s="57"/>
      <c r="B34" s="204"/>
      <c r="C34" s="112"/>
      <c r="D34" s="112"/>
      <c r="E34" s="247"/>
      <c r="F34" s="112"/>
      <c r="G34" s="112"/>
      <c r="H34" s="113"/>
      <c r="I34" s="113"/>
      <c r="J34" s="112"/>
      <c r="K34" s="113"/>
      <c r="L34" s="112"/>
      <c r="M34" s="112"/>
      <c r="N34" s="112"/>
      <c r="O34" s="113"/>
      <c r="P34" s="113"/>
      <c r="Q34" s="112"/>
      <c r="R34" s="112"/>
      <c r="S34" s="112"/>
      <c r="T34" s="125"/>
      <c r="U34" s="112"/>
      <c r="V34" s="112"/>
      <c r="W34" s="112"/>
      <c r="X34" s="112"/>
      <c r="Y34" s="112"/>
      <c r="Z34" s="112"/>
      <c r="AA34" s="112"/>
      <c r="AB34" s="113"/>
      <c r="AC34" s="112"/>
      <c r="AD34" s="112"/>
      <c r="AE34" s="112"/>
      <c r="AF34" s="114"/>
      <c r="AG34" s="6"/>
      <c r="AH34" s="6"/>
      <c r="AI34" s="6"/>
      <c r="AJ34" s="6"/>
      <c r="AK34" s="6"/>
      <c r="AL34" s="6"/>
    </row>
    <row r="35" spans="1:38" x14ac:dyDescent="0.35">
      <c r="A35" s="55"/>
      <c r="B35" s="261" t="s">
        <v>44</v>
      </c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2"/>
      <c r="AE35" s="262"/>
      <c r="AF35" s="263"/>
      <c r="AG35" s="6"/>
      <c r="AH35" s="6"/>
      <c r="AI35" s="6"/>
      <c r="AJ35" s="6"/>
      <c r="AK35" s="6"/>
      <c r="AL35" s="6"/>
    </row>
    <row r="36" spans="1:38" x14ac:dyDescent="0.35">
      <c r="A36" s="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2"/>
      <c r="AE36" s="262"/>
      <c r="AF36" s="263"/>
      <c r="AG36" s="6"/>
      <c r="AH36" s="6"/>
      <c r="AI36" s="6"/>
      <c r="AJ36" s="6"/>
      <c r="AK36" s="6"/>
      <c r="AL36" s="6"/>
    </row>
    <row r="37" spans="1:38" x14ac:dyDescent="0.35">
      <c r="A37" s="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3"/>
      <c r="AG37" s="6"/>
      <c r="AH37" s="6"/>
      <c r="AI37" s="6"/>
      <c r="AJ37" s="6"/>
      <c r="AK37" s="6"/>
      <c r="AL37" s="6"/>
    </row>
    <row r="38" spans="1:38" x14ac:dyDescent="0.35">
      <c r="A38" s="55"/>
      <c r="B38" s="204"/>
      <c r="C38" s="112"/>
      <c r="D38" s="112"/>
      <c r="E38" s="247"/>
      <c r="F38" s="112"/>
      <c r="G38" s="112"/>
      <c r="H38" s="113"/>
      <c r="I38" s="113"/>
      <c r="J38" s="112"/>
      <c r="K38" s="113"/>
      <c r="L38" s="112"/>
      <c r="M38" s="112"/>
      <c r="N38" s="112"/>
      <c r="O38" s="113"/>
      <c r="P38" s="113"/>
      <c r="Q38" s="122"/>
      <c r="R38" s="122"/>
      <c r="S38" s="122"/>
      <c r="T38" s="122"/>
      <c r="U38" s="122"/>
      <c r="V38" s="113"/>
      <c r="W38" s="113"/>
      <c r="X38" s="112"/>
      <c r="Y38" s="112"/>
      <c r="Z38" s="112"/>
      <c r="AA38" s="122"/>
      <c r="AB38" s="122"/>
      <c r="AC38" s="112"/>
      <c r="AD38" s="112"/>
      <c r="AE38" s="112"/>
      <c r="AF38" s="114"/>
      <c r="AG38" s="6"/>
      <c r="AH38" s="6"/>
      <c r="AI38" s="6"/>
      <c r="AJ38" s="6"/>
      <c r="AK38" s="6"/>
      <c r="AL38" s="6"/>
    </row>
    <row r="39" spans="1:38" x14ac:dyDescent="0.35">
      <c r="A39" s="55"/>
      <c r="B39" s="204"/>
      <c r="C39" s="112"/>
      <c r="D39" s="112"/>
      <c r="E39" s="247"/>
      <c r="F39" s="112"/>
      <c r="G39" s="112"/>
      <c r="H39" s="113"/>
      <c r="I39" s="113"/>
      <c r="J39" s="112"/>
      <c r="K39" s="113"/>
      <c r="L39" s="112"/>
      <c r="M39" s="112"/>
      <c r="N39" s="112"/>
      <c r="O39" s="113"/>
      <c r="P39" s="113"/>
      <c r="Q39" s="112"/>
      <c r="R39" s="112"/>
      <c r="S39" s="112"/>
      <c r="T39" s="112"/>
      <c r="U39" s="112"/>
      <c r="V39" s="113"/>
      <c r="W39" s="113"/>
      <c r="X39" s="112"/>
      <c r="Y39" s="112"/>
      <c r="Z39" s="112"/>
      <c r="AA39" s="112"/>
      <c r="AB39" s="112"/>
      <c r="AC39" s="112"/>
      <c r="AD39" s="112"/>
      <c r="AE39" s="112"/>
      <c r="AF39" s="114"/>
      <c r="AG39" s="6"/>
      <c r="AH39" s="6"/>
      <c r="AI39" s="6"/>
      <c r="AJ39" s="6"/>
      <c r="AK39" s="6"/>
      <c r="AL39" s="6"/>
    </row>
    <row r="40" spans="1:38" x14ac:dyDescent="0.35">
      <c r="A40" s="55"/>
      <c r="B40" s="204"/>
      <c r="C40" s="112"/>
      <c r="D40" s="112"/>
      <c r="E40" s="247"/>
      <c r="F40" s="112"/>
      <c r="G40" s="112"/>
      <c r="H40" s="113"/>
      <c r="I40" s="113"/>
      <c r="J40" s="112"/>
      <c r="K40" s="113"/>
      <c r="L40" s="112"/>
      <c r="M40" s="112"/>
      <c r="N40" s="112"/>
      <c r="O40" s="113"/>
      <c r="P40" s="113"/>
      <c r="Q40" s="112"/>
      <c r="R40" s="112"/>
      <c r="S40" s="112"/>
      <c r="T40" s="112"/>
      <c r="U40" s="112"/>
      <c r="V40" s="113"/>
      <c r="W40" s="113"/>
      <c r="X40" s="112"/>
      <c r="Y40" s="112"/>
      <c r="Z40" s="112"/>
      <c r="AA40" s="112"/>
      <c r="AB40" s="112"/>
      <c r="AC40" s="112"/>
      <c r="AD40" s="112"/>
      <c r="AE40" s="112"/>
      <c r="AF40" s="114"/>
      <c r="AG40" s="6"/>
      <c r="AH40" s="6"/>
      <c r="AI40" s="6"/>
      <c r="AJ40" s="6"/>
      <c r="AK40" s="6"/>
      <c r="AL40" s="6"/>
    </row>
    <row r="41" spans="1:38" x14ac:dyDescent="0.35">
      <c r="A41" s="55"/>
      <c r="B41" s="204"/>
      <c r="C41" s="112"/>
      <c r="D41" s="112"/>
      <c r="E41" s="247"/>
      <c r="F41" s="112"/>
      <c r="G41" s="112"/>
      <c r="H41" s="113"/>
      <c r="I41" s="113"/>
      <c r="J41" s="112"/>
      <c r="K41" s="113"/>
      <c r="L41" s="112"/>
      <c r="M41" s="112"/>
      <c r="N41" s="112"/>
      <c r="O41" s="113"/>
      <c r="P41" s="113"/>
      <c r="Q41" s="112"/>
      <c r="R41" s="112"/>
      <c r="S41" s="112"/>
      <c r="T41" s="112"/>
      <c r="U41" s="112"/>
      <c r="V41" s="113"/>
      <c r="W41" s="113"/>
      <c r="X41" s="112"/>
      <c r="Y41" s="112"/>
      <c r="Z41" s="112"/>
      <c r="AA41" s="112"/>
      <c r="AB41" s="112"/>
      <c r="AC41" s="112"/>
      <c r="AD41" s="112"/>
      <c r="AE41" s="112"/>
      <c r="AF41" s="114"/>
      <c r="AG41" s="6"/>
      <c r="AH41" s="6"/>
      <c r="AI41" s="6"/>
      <c r="AJ41" s="6"/>
      <c r="AK41" s="6"/>
      <c r="AL41" s="6"/>
    </row>
    <row r="42" spans="1:38" x14ac:dyDescent="0.35">
      <c r="A42" s="55"/>
      <c r="B42" s="204"/>
      <c r="C42" s="112"/>
      <c r="D42" s="112"/>
      <c r="E42" s="247"/>
      <c r="F42" s="112"/>
      <c r="G42" s="112"/>
      <c r="H42" s="113"/>
      <c r="I42" s="113"/>
      <c r="J42" s="112"/>
      <c r="K42" s="113"/>
      <c r="L42" s="112"/>
      <c r="M42" s="112"/>
      <c r="N42" s="112"/>
      <c r="O42" s="113"/>
      <c r="P42" s="113"/>
      <c r="Q42" s="112"/>
      <c r="R42" s="112"/>
      <c r="S42" s="112"/>
      <c r="T42" s="112"/>
      <c r="U42" s="112"/>
      <c r="V42" s="113"/>
      <c r="W42" s="113"/>
      <c r="X42" s="112"/>
      <c r="Y42" s="112"/>
      <c r="Z42" s="112"/>
      <c r="AA42" s="112"/>
      <c r="AB42" s="112"/>
      <c r="AC42" s="112"/>
      <c r="AD42" s="112"/>
      <c r="AE42" s="112"/>
      <c r="AF42" s="114"/>
      <c r="AG42" s="6"/>
      <c r="AH42" s="6"/>
      <c r="AI42" s="6"/>
      <c r="AJ42" s="6"/>
      <c r="AK42" s="6"/>
      <c r="AL42" s="6"/>
    </row>
    <row r="43" spans="1:38" x14ac:dyDescent="0.35">
      <c r="A43" s="55"/>
      <c r="B43" s="204"/>
      <c r="C43" s="112"/>
      <c r="D43" s="112"/>
      <c r="E43" s="217"/>
      <c r="F43" s="112"/>
      <c r="G43" s="112"/>
      <c r="H43" s="113"/>
      <c r="I43" s="113"/>
      <c r="J43" s="112"/>
      <c r="K43" s="113"/>
      <c r="L43" s="112"/>
      <c r="M43" s="112"/>
      <c r="N43" s="112"/>
      <c r="O43" s="113"/>
      <c r="P43" s="113"/>
      <c r="Q43" s="112"/>
      <c r="R43" s="112"/>
      <c r="S43" s="112"/>
      <c r="T43" s="112"/>
      <c r="U43" s="112"/>
      <c r="V43" s="113"/>
      <c r="W43" s="113"/>
      <c r="X43" s="112"/>
      <c r="Y43" s="112"/>
      <c r="Z43" s="112"/>
      <c r="AA43" s="112"/>
      <c r="AB43" s="112"/>
      <c r="AC43" s="112"/>
      <c r="AD43" s="112"/>
      <c r="AE43" s="112"/>
      <c r="AF43" s="114"/>
      <c r="AG43" s="6"/>
      <c r="AH43" s="6"/>
      <c r="AI43" s="6"/>
      <c r="AJ43" s="6"/>
      <c r="AK43" s="6"/>
      <c r="AL43" s="6"/>
    </row>
    <row r="44" spans="1:38" x14ac:dyDescent="0.35">
      <c r="A44" s="55"/>
      <c r="B44" s="204"/>
      <c r="C44" s="112"/>
      <c r="D44" s="112"/>
      <c r="E44" s="217"/>
      <c r="F44" s="112"/>
      <c r="G44" s="112"/>
      <c r="H44" s="113"/>
      <c r="I44" s="113"/>
      <c r="J44" s="112"/>
      <c r="K44" s="113"/>
      <c r="L44" s="112"/>
      <c r="M44" s="112"/>
      <c r="N44" s="112"/>
      <c r="O44" s="113"/>
      <c r="P44" s="113"/>
      <c r="Q44" s="112"/>
      <c r="R44" s="112"/>
      <c r="S44" s="112"/>
      <c r="T44" s="112"/>
      <c r="U44" s="112"/>
      <c r="V44" s="113"/>
      <c r="W44" s="113"/>
      <c r="X44" s="112"/>
      <c r="Y44" s="112"/>
      <c r="Z44" s="112"/>
      <c r="AA44" s="112"/>
      <c r="AB44" s="112"/>
      <c r="AC44" s="112"/>
      <c r="AD44" s="112"/>
      <c r="AE44" s="112"/>
      <c r="AF44" s="114"/>
      <c r="AG44" s="6"/>
      <c r="AH44" s="6"/>
      <c r="AI44" s="6"/>
      <c r="AJ44" s="6"/>
      <c r="AK44" s="6"/>
      <c r="AL44" s="6"/>
    </row>
    <row r="45" spans="1:38" x14ac:dyDescent="0.35">
      <c r="A45" s="55"/>
      <c r="B45" s="204"/>
      <c r="C45" s="112"/>
      <c r="D45" s="112"/>
      <c r="E45" s="217"/>
      <c r="F45" s="112"/>
      <c r="G45" s="112"/>
      <c r="H45" s="113"/>
      <c r="I45" s="113"/>
      <c r="J45" s="112"/>
      <c r="K45" s="113"/>
      <c r="L45" s="112"/>
      <c r="M45" s="112"/>
      <c r="N45" s="112"/>
      <c r="O45" s="113"/>
      <c r="P45" s="113"/>
      <c r="Q45" s="112"/>
      <c r="R45" s="112"/>
      <c r="S45" s="112"/>
      <c r="T45" s="112"/>
      <c r="U45" s="112"/>
      <c r="V45" s="113"/>
      <c r="W45" s="113"/>
      <c r="X45" s="112"/>
      <c r="Y45" s="112"/>
      <c r="Z45" s="112"/>
      <c r="AA45" s="112"/>
      <c r="AB45" s="112"/>
      <c r="AC45" s="112"/>
      <c r="AD45" s="112"/>
      <c r="AE45" s="112"/>
      <c r="AF45" s="114"/>
      <c r="AG45" s="6"/>
      <c r="AH45" s="6"/>
      <c r="AI45" s="6"/>
      <c r="AJ45" s="6"/>
      <c r="AK45" s="6"/>
      <c r="AL45" s="6"/>
    </row>
    <row r="46" spans="1:38" x14ac:dyDescent="0.35">
      <c r="A46" s="55"/>
      <c r="B46" s="204"/>
      <c r="C46" s="112"/>
      <c r="D46" s="112"/>
      <c r="E46" s="217"/>
      <c r="F46" s="112"/>
      <c r="G46" s="112"/>
      <c r="H46" s="113"/>
      <c r="I46" s="113"/>
      <c r="J46" s="112"/>
      <c r="K46" s="113"/>
      <c r="L46" s="112"/>
      <c r="M46" s="112"/>
      <c r="N46" s="112"/>
      <c r="O46" s="113"/>
      <c r="P46" s="113"/>
      <c r="Q46" s="112"/>
      <c r="R46" s="112"/>
      <c r="S46" s="112"/>
      <c r="T46" s="112"/>
      <c r="U46" s="112"/>
      <c r="V46" s="113"/>
      <c r="W46" s="113"/>
      <c r="X46" s="112"/>
      <c r="Y46" s="112"/>
      <c r="Z46" s="112"/>
      <c r="AA46" s="112"/>
      <c r="AB46" s="112"/>
      <c r="AC46" s="112"/>
      <c r="AD46" s="112"/>
      <c r="AE46" s="112"/>
      <c r="AF46" s="114"/>
      <c r="AG46" s="6"/>
      <c r="AH46" s="6"/>
      <c r="AI46" s="6"/>
      <c r="AJ46" s="6"/>
      <c r="AK46" s="6"/>
      <c r="AL46" s="6"/>
    </row>
    <row r="47" spans="1:38" x14ac:dyDescent="0.35">
      <c r="A47" s="55"/>
      <c r="B47" s="204"/>
      <c r="C47" s="112"/>
      <c r="D47" s="112"/>
      <c r="E47" s="217"/>
      <c r="F47" s="112"/>
      <c r="G47" s="112"/>
      <c r="H47" s="113"/>
      <c r="I47" s="113"/>
      <c r="J47" s="112"/>
      <c r="K47" s="113"/>
      <c r="L47" s="112"/>
      <c r="M47" s="112"/>
      <c r="N47" s="112"/>
      <c r="O47" s="113"/>
      <c r="P47" s="113"/>
      <c r="Q47" s="112"/>
      <c r="R47" s="112"/>
      <c r="S47" s="112"/>
      <c r="T47" s="112"/>
      <c r="U47" s="112"/>
      <c r="V47" s="113"/>
      <c r="W47" s="113"/>
      <c r="X47" s="112"/>
      <c r="Y47" s="112"/>
      <c r="Z47" s="112"/>
      <c r="AA47" s="112"/>
      <c r="AB47" s="112"/>
      <c r="AC47" s="112"/>
      <c r="AD47" s="112"/>
      <c r="AE47" s="112"/>
      <c r="AF47" s="114"/>
      <c r="AG47" s="6"/>
      <c r="AH47" s="6"/>
      <c r="AI47" s="6"/>
      <c r="AJ47" s="6"/>
      <c r="AK47" s="6"/>
      <c r="AL47" s="6"/>
    </row>
    <row r="48" spans="1:38" x14ac:dyDescent="0.35">
      <c r="A48" s="55"/>
      <c r="B48" s="204"/>
      <c r="C48" s="112"/>
      <c r="D48" s="112"/>
      <c r="E48" s="217"/>
      <c r="F48" s="112"/>
      <c r="G48" s="112"/>
      <c r="H48" s="113"/>
      <c r="I48" s="113"/>
      <c r="J48" s="112"/>
      <c r="K48" s="113"/>
      <c r="L48" s="112"/>
      <c r="M48" s="112"/>
      <c r="N48" s="112"/>
      <c r="O48" s="113"/>
      <c r="P48" s="113"/>
      <c r="Q48" s="112"/>
      <c r="R48" s="112"/>
      <c r="S48" s="112"/>
      <c r="T48" s="112"/>
      <c r="U48" s="112"/>
      <c r="V48" s="113"/>
      <c r="W48" s="113"/>
      <c r="X48" s="112"/>
      <c r="Y48" s="112"/>
      <c r="Z48" s="112"/>
      <c r="AA48" s="112"/>
      <c r="AB48" s="112"/>
      <c r="AC48" s="112"/>
      <c r="AD48" s="112"/>
      <c r="AE48" s="112"/>
      <c r="AF48" s="114"/>
      <c r="AG48" s="6"/>
      <c r="AH48" s="6"/>
      <c r="AI48" s="6"/>
      <c r="AJ48" s="6"/>
      <c r="AK48" s="6"/>
      <c r="AL48" s="6"/>
    </row>
    <row r="49" spans="1:38" x14ac:dyDescent="0.35">
      <c r="A49" s="55"/>
      <c r="B49" s="204"/>
      <c r="C49" s="112"/>
      <c r="D49" s="112"/>
      <c r="E49" s="217"/>
      <c r="F49" s="112"/>
      <c r="G49" s="112"/>
      <c r="H49" s="113"/>
      <c r="I49" s="113"/>
      <c r="J49" s="112"/>
      <c r="K49" s="113"/>
      <c r="L49" s="112"/>
      <c r="M49" s="112"/>
      <c r="N49" s="112"/>
      <c r="O49" s="113"/>
      <c r="P49" s="113"/>
      <c r="Q49" s="112"/>
      <c r="R49" s="112"/>
      <c r="S49" s="112"/>
      <c r="T49" s="112"/>
      <c r="U49" s="112"/>
      <c r="V49" s="113"/>
      <c r="W49" s="113"/>
      <c r="X49" s="112"/>
      <c r="Y49" s="112"/>
      <c r="Z49" s="112"/>
      <c r="AA49" s="112"/>
      <c r="AB49" s="112"/>
      <c r="AC49" s="112"/>
      <c r="AD49" s="112"/>
      <c r="AE49" s="112"/>
      <c r="AF49" s="114"/>
      <c r="AG49" s="6"/>
      <c r="AH49" s="6"/>
      <c r="AI49" s="6"/>
      <c r="AJ49" s="6"/>
      <c r="AK49" s="6"/>
      <c r="AL49" s="6"/>
    </row>
    <row r="50" spans="1:38" x14ac:dyDescent="0.35">
      <c r="A50" s="55"/>
      <c r="B50" s="204"/>
      <c r="C50" s="112"/>
      <c r="D50" s="112"/>
      <c r="E50" s="217"/>
      <c r="F50" s="112"/>
      <c r="G50" s="112"/>
      <c r="H50" s="113"/>
      <c r="I50" s="113"/>
      <c r="J50" s="112"/>
      <c r="K50" s="113"/>
      <c r="L50" s="112"/>
      <c r="M50" s="112"/>
      <c r="N50" s="112"/>
      <c r="O50" s="113"/>
      <c r="P50" s="113"/>
      <c r="Q50" s="112"/>
      <c r="R50" s="112"/>
      <c r="S50" s="112"/>
      <c r="T50" s="112"/>
      <c r="U50" s="112"/>
      <c r="V50" s="113"/>
      <c r="W50" s="113"/>
      <c r="X50" s="112"/>
      <c r="Y50" s="112"/>
      <c r="Z50" s="112"/>
      <c r="AA50" s="112"/>
      <c r="AB50" s="112"/>
      <c r="AC50" s="112"/>
      <c r="AD50" s="112"/>
      <c r="AE50" s="112"/>
      <c r="AF50" s="114"/>
      <c r="AG50" s="6"/>
      <c r="AH50" s="6"/>
      <c r="AI50" s="6"/>
      <c r="AJ50" s="6"/>
      <c r="AK50" s="6"/>
      <c r="AL50" s="6"/>
    </row>
    <row r="51" spans="1:38" x14ac:dyDescent="0.35">
      <c r="A51" s="55"/>
      <c r="B51" s="204"/>
      <c r="C51" s="112"/>
      <c r="D51" s="112"/>
      <c r="E51" s="217"/>
      <c r="F51" s="112"/>
      <c r="G51" s="112"/>
      <c r="H51" s="113"/>
      <c r="I51" s="113"/>
      <c r="J51" s="112"/>
      <c r="K51" s="113"/>
      <c r="L51" s="112"/>
      <c r="M51" s="112"/>
      <c r="N51" s="112"/>
      <c r="O51" s="113"/>
      <c r="P51" s="113"/>
      <c r="Q51" s="112"/>
      <c r="R51" s="112"/>
      <c r="S51" s="112"/>
      <c r="T51" s="112"/>
      <c r="U51" s="112"/>
      <c r="V51" s="113"/>
      <c r="W51" s="113"/>
      <c r="X51" s="112"/>
      <c r="Y51" s="112"/>
      <c r="Z51" s="112"/>
      <c r="AA51" s="112"/>
      <c r="AB51" s="112"/>
      <c r="AC51" s="112"/>
      <c r="AD51" s="112"/>
      <c r="AE51" s="112"/>
      <c r="AF51" s="114"/>
      <c r="AG51" s="6"/>
      <c r="AH51" s="6"/>
      <c r="AI51" s="6"/>
      <c r="AJ51" s="6"/>
      <c r="AK51" s="6"/>
      <c r="AL51" s="6"/>
    </row>
    <row r="52" spans="1:38" x14ac:dyDescent="0.35">
      <c r="A52" s="55"/>
      <c r="B52" s="204"/>
      <c r="C52" s="112"/>
      <c r="D52" s="112"/>
      <c r="E52" s="217"/>
      <c r="F52" s="112"/>
      <c r="G52" s="112"/>
      <c r="H52" s="113"/>
      <c r="I52" s="113"/>
      <c r="J52" s="112"/>
      <c r="K52" s="113"/>
      <c r="L52" s="112"/>
      <c r="M52" s="112"/>
      <c r="N52" s="112"/>
      <c r="O52" s="113"/>
      <c r="P52" s="113"/>
      <c r="Q52" s="112"/>
      <c r="R52" s="112"/>
      <c r="S52" s="112"/>
      <c r="T52" s="112"/>
      <c r="U52" s="112"/>
      <c r="V52" s="113"/>
      <c r="W52" s="113"/>
      <c r="X52" s="112"/>
      <c r="Y52" s="112"/>
      <c r="Z52" s="112"/>
      <c r="AA52" s="112"/>
      <c r="AB52" s="112"/>
      <c r="AC52" s="112"/>
      <c r="AD52" s="112"/>
      <c r="AE52" s="112"/>
      <c r="AF52" s="114"/>
      <c r="AG52" s="6"/>
      <c r="AH52" s="6"/>
      <c r="AI52" s="6"/>
      <c r="AJ52" s="6"/>
      <c r="AK52" s="6"/>
      <c r="AL52" s="6"/>
    </row>
    <row r="53" spans="1:38" x14ac:dyDescent="0.35">
      <c r="A53" s="55"/>
      <c r="B53" s="204"/>
      <c r="C53" s="112"/>
      <c r="D53" s="112"/>
      <c r="E53" s="217"/>
      <c r="F53" s="112"/>
      <c r="G53" s="112"/>
      <c r="H53" s="113"/>
      <c r="I53" s="113"/>
      <c r="J53" s="112"/>
      <c r="K53" s="113"/>
      <c r="L53" s="112"/>
      <c r="M53" s="112"/>
      <c r="N53" s="124"/>
      <c r="O53" s="113"/>
      <c r="P53" s="113"/>
      <c r="Q53" s="112"/>
      <c r="R53" s="112"/>
      <c r="S53" s="112"/>
      <c r="T53" s="112"/>
      <c r="U53" s="112"/>
      <c r="V53" s="124"/>
      <c r="W53" s="113"/>
      <c r="X53" s="112"/>
      <c r="Y53" s="112"/>
      <c r="Z53" s="112"/>
      <c r="AA53" s="112"/>
      <c r="AB53" s="112"/>
      <c r="AC53" s="112"/>
      <c r="AD53" s="112"/>
      <c r="AE53" s="112"/>
      <c r="AF53" s="114"/>
      <c r="AG53" s="6"/>
      <c r="AH53" s="6"/>
      <c r="AI53" s="6"/>
      <c r="AJ53" s="6"/>
      <c r="AK53" s="6"/>
      <c r="AL53" s="6"/>
    </row>
    <row r="54" spans="1:38" x14ac:dyDescent="0.35">
      <c r="A54" s="55"/>
      <c r="B54" s="204"/>
      <c r="C54" s="112"/>
      <c r="D54" s="112"/>
      <c r="E54" s="217"/>
      <c r="F54" s="112"/>
      <c r="G54" s="112"/>
      <c r="H54" s="113"/>
      <c r="I54" s="113"/>
      <c r="J54" s="112"/>
      <c r="K54" s="113"/>
      <c r="L54" s="112"/>
      <c r="M54" s="112"/>
      <c r="N54" s="112"/>
      <c r="O54" s="113"/>
      <c r="P54" s="113"/>
      <c r="Q54" s="112"/>
      <c r="R54" s="112"/>
      <c r="S54" s="112"/>
      <c r="T54" s="112"/>
      <c r="U54" s="112"/>
      <c r="V54" s="113"/>
      <c r="W54" s="124"/>
      <c r="X54" s="112"/>
      <c r="Y54" s="112"/>
      <c r="Z54" s="124"/>
      <c r="AA54" s="112"/>
      <c r="AB54" s="112"/>
      <c r="AC54" s="112"/>
      <c r="AD54" s="112"/>
      <c r="AE54" s="112"/>
      <c r="AF54" s="114"/>
      <c r="AG54" s="6"/>
      <c r="AH54" s="6"/>
      <c r="AI54" s="6"/>
      <c r="AJ54" s="6"/>
      <c r="AK54" s="6"/>
      <c r="AL54" s="6"/>
    </row>
    <row r="55" spans="1:38" x14ac:dyDescent="0.35">
      <c r="A55" s="55"/>
      <c r="B55" s="204"/>
      <c r="C55" s="112"/>
      <c r="D55" s="112"/>
      <c r="E55" s="217"/>
      <c r="F55" s="112"/>
      <c r="G55" s="112"/>
      <c r="H55" s="113"/>
      <c r="I55" s="113"/>
      <c r="J55" s="112"/>
      <c r="K55" s="113"/>
      <c r="L55" s="112"/>
      <c r="M55" s="112"/>
      <c r="N55" s="112"/>
      <c r="O55" s="113"/>
      <c r="P55" s="113"/>
      <c r="Q55" s="112"/>
      <c r="R55" s="112"/>
      <c r="S55" s="112"/>
      <c r="T55" s="112"/>
      <c r="U55" s="112"/>
      <c r="V55" s="113"/>
      <c r="W55" s="113"/>
      <c r="X55" s="112"/>
      <c r="Y55" s="112"/>
      <c r="Z55" s="112"/>
      <c r="AA55" s="112"/>
      <c r="AB55" s="112"/>
      <c r="AC55" s="112"/>
      <c r="AD55" s="112"/>
      <c r="AE55" s="112"/>
      <c r="AF55" s="114"/>
      <c r="AG55" s="6"/>
      <c r="AH55" s="6"/>
      <c r="AI55" s="6"/>
      <c r="AJ55" s="6"/>
      <c r="AK55" s="6"/>
      <c r="AL55" s="6"/>
    </row>
    <row r="56" spans="1:38" x14ac:dyDescent="0.35">
      <c r="A56" s="55"/>
      <c r="B56" s="204"/>
      <c r="C56" s="112"/>
      <c r="D56" s="112"/>
      <c r="E56" s="217"/>
      <c r="F56" s="112"/>
      <c r="G56" s="112"/>
      <c r="H56" s="113"/>
      <c r="I56" s="113"/>
      <c r="J56" s="112"/>
      <c r="K56" s="113"/>
      <c r="L56" s="112"/>
      <c r="M56" s="112"/>
      <c r="N56" s="112"/>
      <c r="O56" s="113"/>
      <c r="P56" s="113"/>
      <c r="Q56" s="112"/>
      <c r="R56" s="112"/>
      <c r="S56" s="112"/>
      <c r="T56" s="112"/>
      <c r="U56" s="112"/>
      <c r="V56" s="113"/>
      <c r="W56" s="113"/>
      <c r="X56" s="112"/>
      <c r="Y56" s="112"/>
      <c r="Z56" s="112"/>
      <c r="AA56" s="112"/>
      <c r="AB56" s="112"/>
      <c r="AC56" s="112"/>
      <c r="AD56" s="112"/>
      <c r="AE56" s="112"/>
      <c r="AF56" s="114"/>
      <c r="AG56" s="6"/>
      <c r="AH56" s="6"/>
      <c r="AI56" s="6"/>
      <c r="AJ56" s="6"/>
      <c r="AK56" s="6"/>
      <c r="AL56" s="6"/>
    </row>
    <row r="57" spans="1:38" x14ac:dyDescent="0.35">
      <c r="A57" s="55"/>
      <c r="B57" s="204"/>
      <c r="C57" s="112"/>
      <c r="D57" s="112"/>
      <c r="E57" s="217"/>
      <c r="F57" s="112"/>
      <c r="G57" s="112"/>
      <c r="H57" s="113"/>
      <c r="I57" s="113"/>
      <c r="J57" s="112"/>
      <c r="K57" s="113"/>
      <c r="L57" s="112"/>
      <c r="M57" s="112"/>
      <c r="N57" s="112"/>
      <c r="O57" s="113"/>
      <c r="P57" s="113"/>
      <c r="Q57" s="112"/>
      <c r="R57" s="112"/>
      <c r="S57" s="112"/>
      <c r="T57" s="112"/>
      <c r="U57" s="112"/>
      <c r="V57" s="113"/>
      <c r="W57" s="113"/>
      <c r="X57" s="112"/>
      <c r="Y57" s="112"/>
      <c r="Z57" s="112"/>
      <c r="AA57" s="112"/>
      <c r="AB57" s="112"/>
      <c r="AC57" s="112"/>
      <c r="AD57" s="112"/>
      <c r="AE57" s="112"/>
      <c r="AF57" s="114"/>
      <c r="AG57" s="6"/>
      <c r="AH57" s="6"/>
      <c r="AI57" s="6"/>
      <c r="AJ57" s="6"/>
      <c r="AK57" s="6"/>
      <c r="AL57" s="6"/>
    </row>
    <row r="58" spans="1:38" x14ac:dyDescent="0.35">
      <c r="A58" s="55"/>
      <c r="B58" s="204"/>
      <c r="C58" s="112"/>
      <c r="D58" s="112"/>
      <c r="E58" s="217"/>
      <c r="F58" s="112"/>
      <c r="G58" s="112"/>
      <c r="H58" s="113"/>
      <c r="I58" s="113"/>
      <c r="J58" s="112"/>
      <c r="K58" s="113"/>
      <c r="L58" s="112"/>
      <c r="M58" s="112"/>
      <c r="N58" s="112"/>
      <c r="O58" s="113"/>
      <c r="P58" s="113"/>
      <c r="Q58" s="112"/>
      <c r="R58" s="112"/>
      <c r="S58" s="112"/>
      <c r="T58" s="112"/>
      <c r="U58" s="112"/>
      <c r="V58" s="113"/>
      <c r="W58" s="113"/>
      <c r="X58" s="112"/>
      <c r="Y58" s="112"/>
      <c r="Z58" s="112"/>
      <c r="AA58" s="112"/>
      <c r="AB58" s="112"/>
      <c r="AC58" s="112"/>
      <c r="AD58" s="112"/>
      <c r="AE58" s="112"/>
      <c r="AF58" s="114"/>
      <c r="AG58" s="6"/>
      <c r="AH58" s="6"/>
      <c r="AI58" s="6"/>
      <c r="AJ58" s="6"/>
      <c r="AK58" s="6"/>
      <c r="AL58" s="6"/>
    </row>
    <row r="59" spans="1:38" x14ac:dyDescent="0.35">
      <c r="A59" s="55"/>
      <c r="B59" s="204"/>
      <c r="C59" s="112"/>
      <c r="D59" s="112"/>
      <c r="E59" s="217"/>
      <c r="F59" s="112"/>
      <c r="G59" s="112"/>
      <c r="H59" s="113"/>
      <c r="I59" s="113"/>
      <c r="J59" s="112"/>
      <c r="K59" s="113"/>
      <c r="L59" s="112"/>
      <c r="M59" s="112"/>
      <c r="N59" s="112"/>
      <c r="O59" s="113"/>
      <c r="P59" s="113"/>
      <c r="Q59" s="112"/>
      <c r="R59" s="112"/>
      <c r="S59" s="112"/>
      <c r="T59" s="112"/>
      <c r="U59" s="112"/>
      <c r="V59" s="113"/>
      <c r="W59" s="113"/>
      <c r="X59" s="112"/>
      <c r="Y59" s="112"/>
      <c r="Z59" s="112"/>
      <c r="AA59" s="112"/>
      <c r="AB59" s="112"/>
      <c r="AC59" s="112"/>
      <c r="AD59" s="112"/>
      <c r="AE59" s="112"/>
      <c r="AF59" s="114"/>
      <c r="AG59" s="6"/>
      <c r="AH59" s="6"/>
      <c r="AI59" s="6"/>
      <c r="AJ59" s="6"/>
      <c r="AK59" s="6"/>
      <c r="AL59" s="6"/>
    </row>
    <row r="60" spans="1:38" ht="15" thickBot="1" x14ac:dyDescent="0.4">
      <c r="A60" s="58"/>
      <c r="B60" s="205"/>
      <c r="C60" s="117"/>
      <c r="D60" s="117"/>
      <c r="E60" s="218"/>
      <c r="F60" s="117"/>
      <c r="G60" s="117"/>
      <c r="H60" s="116"/>
      <c r="I60" s="116"/>
      <c r="J60" s="117"/>
      <c r="K60" s="116"/>
      <c r="L60" s="117"/>
      <c r="M60" s="117"/>
      <c r="N60" s="117"/>
      <c r="O60" s="116"/>
      <c r="P60" s="116"/>
      <c r="Q60" s="117"/>
      <c r="R60" s="117"/>
      <c r="S60" s="117"/>
      <c r="T60" s="117"/>
      <c r="U60" s="117"/>
      <c r="V60" s="116"/>
      <c r="W60" s="116"/>
      <c r="X60" s="117"/>
      <c r="Y60" s="117"/>
      <c r="Z60" s="117"/>
      <c r="AA60" s="117"/>
      <c r="AB60" s="117"/>
      <c r="AC60" s="117"/>
      <c r="AD60" s="117"/>
      <c r="AE60" s="117"/>
      <c r="AF60" s="118"/>
      <c r="AG60" s="6"/>
      <c r="AH60" s="6"/>
      <c r="AI60" s="6"/>
      <c r="AJ60" s="6"/>
      <c r="AK60" s="6"/>
      <c r="AL60" s="6"/>
    </row>
    <row r="61" spans="1:38" x14ac:dyDescent="0.35">
      <c r="A61" s="36" t="s">
        <v>17</v>
      </c>
      <c r="B61" s="16"/>
      <c r="C61" s="16"/>
      <c r="D61" s="16"/>
      <c r="E61" s="16"/>
      <c r="F61" s="12"/>
      <c r="G61" s="12"/>
      <c r="H61" s="12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2"/>
      <c r="AG61" s="6"/>
      <c r="AH61" s="6"/>
      <c r="AI61" s="6"/>
      <c r="AJ61" s="6"/>
      <c r="AK61" s="6"/>
      <c r="AL61" s="6"/>
    </row>
    <row r="62" spans="1:38" x14ac:dyDescent="0.35">
      <c r="A62" s="12" t="s">
        <v>17</v>
      </c>
      <c r="B62" s="16"/>
      <c r="C62" s="16"/>
      <c r="D62" s="16"/>
      <c r="E62" s="16"/>
      <c r="F62" s="12"/>
      <c r="G62" s="12"/>
      <c r="H62" s="12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2"/>
      <c r="AG62" s="6"/>
      <c r="AH62" s="6"/>
      <c r="AI62" s="6"/>
      <c r="AJ62" s="6"/>
      <c r="AK62" s="6"/>
      <c r="AL62" s="6"/>
    </row>
    <row r="63" spans="1:38" x14ac:dyDescent="0.35">
      <c r="A63" s="12" t="s">
        <v>17</v>
      </c>
      <c r="B63" s="16"/>
      <c r="C63" s="16"/>
      <c r="D63" s="16"/>
      <c r="E63" s="16"/>
      <c r="F63" s="12"/>
      <c r="G63" s="12"/>
      <c r="H63" s="12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2"/>
      <c r="AG63" s="6"/>
      <c r="AH63" s="6"/>
      <c r="AI63" s="6"/>
      <c r="AJ63" s="6"/>
      <c r="AK63" s="6"/>
      <c r="AL63" s="6"/>
    </row>
    <row r="64" spans="1:38" x14ac:dyDescent="0.35">
      <c r="A64" s="12" t="s">
        <v>17</v>
      </c>
      <c r="B64" s="16"/>
      <c r="C64" s="16"/>
      <c r="D64" s="16"/>
      <c r="E64" s="16"/>
      <c r="F64" s="12"/>
      <c r="G64" s="12"/>
      <c r="H64" s="12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2"/>
      <c r="AG64" s="6"/>
      <c r="AH64" s="6"/>
      <c r="AI64" s="6"/>
      <c r="AJ64" s="6"/>
      <c r="AK64" s="6"/>
      <c r="AL64" s="6"/>
    </row>
    <row r="65" spans="1:38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3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3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3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3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3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3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3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3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3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3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3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3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3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3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3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3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3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3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3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3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3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3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3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3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3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3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3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3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3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3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3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3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3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3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3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3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3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3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3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3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3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3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3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3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3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3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3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3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3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  <row r="139" spans="1:38" x14ac:dyDescent="0.3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</row>
    <row r="140" spans="1:38" x14ac:dyDescent="0.3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</row>
    <row r="141" spans="1:38" x14ac:dyDescent="0.3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</row>
    <row r="142" spans="1:38" x14ac:dyDescent="0.3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</row>
    <row r="143" spans="1:38" x14ac:dyDescent="0.3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</row>
    <row r="144" spans="1:38" x14ac:dyDescent="0.3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</row>
    <row r="145" spans="1:38" x14ac:dyDescent="0.3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</row>
    <row r="146" spans="1:38" x14ac:dyDescent="0.3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</row>
    <row r="147" spans="1:38" x14ac:dyDescent="0.3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</row>
    <row r="148" spans="1:38" x14ac:dyDescent="0.3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</row>
    <row r="149" spans="1:38" x14ac:dyDescent="0.3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</row>
    <row r="150" spans="1:38" x14ac:dyDescent="0.3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</row>
    <row r="151" spans="1:38" x14ac:dyDescent="0.3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</row>
    <row r="152" spans="1:38" x14ac:dyDescent="0.3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</row>
    <row r="153" spans="1:38" x14ac:dyDescent="0.3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</row>
    <row r="154" spans="1:38" x14ac:dyDescent="0.3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</row>
    <row r="155" spans="1:38" x14ac:dyDescent="0.3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</row>
    <row r="156" spans="1:38" x14ac:dyDescent="0.3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</row>
    <row r="157" spans="1:38" x14ac:dyDescent="0.3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</row>
    <row r="158" spans="1:38" x14ac:dyDescent="0.3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</row>
    <row r="159" spans="1:38" x14ac:dyDescent="0.3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</row>
    <row r="160" spans="1:38" x14ac:dyDescent="0.3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</row>
    <row r="161" spans="1:38" x14ac:dyDescent="0.3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</row>
    <row r="162" spans="1:38" x14ac:dyDescent="0.3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</row>
    <row r="163" spans="1:38" x14ac:dyDescent="0.3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</row>
    <row r="164" spans="1:38" x14ac:dyDescent="0.3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</row>
    <row r="165" spans="1:38" x14ac:dyDescent="0.3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</row>
    <row r="166" spans="1:38" x14ac:dyDescent="0.3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</row>
    <row r="167" spans="1:38" x14ac:dyDescent="0.3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</row>
    <row r="168" spans="1:38" x14ac:dyDescent="0.3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</row>
    <row r="169" spans="1:38" x14ac:dyDescent="0.3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</row>
    <row r="170" spans="1:38" x14ac:dyDescent="0.3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</row>
    <row r="171" spans="1:38" x14ac:dyDescent="0.3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</row>
    <row r="172" spans="1:38" x14ac:dyDescent="0.3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</row>
    <row r="173" spans="1:38" x14ac:dyDescent="0.3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</row>
    <row r="174" spans="1:38" x14ac:dyDescent="0.3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</row>
    <row r="175" spans="1:38" x14ac:dyDescent="0.3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</row>
    <row r="176" spans="1:38" x14ac:dyDescent="0.3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</row>
    <row r="177" spans="1:38" x14ac:dyDescent="0.3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</row>
    <row r="178" spans="1:38" x14ac:dyDescent="0.3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</row>
    <row r="179" spans="1:38" x14ac:dyDescent="0.3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</row>
    <row r="180" spans="1:38" x14ac:dyDescent="0.3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</row>
    <row r="181" spans="1:38" x14ac:dyDescent="0.3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</row>
    <row r="182" spans="1:38" x14ac:dyDescent="0.3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</row>
    <row r="183" spans="1:38" x14ac:dyDescent="0.3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</row>
    <row r="184" spans="1:38" x14ac:dyDescent="0.3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</row>
    <row r="185" spans="1:38" x14ac:dyDescent="0.3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</row>
    <row r="186" spans="1:38" x14ac:dyDescent="0.3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</row>
    <row r="187" spans="1:38" x14ac:dyDescent="0.3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</row>
    <row r="188" spans="1:38" x14ac:dyDescent="0.3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</row>
    <row r="189" spans="1:38" x14ac:dyDescent="0.3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</row>
    <row r="190" spans="1:38" x14ac:dyDescent="0.3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</row>
    <row r="191" spans="1:38" x14ac:dyDescent="0.3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</row>
    <row r="192" spans="1:38" x14ac:dyDescent="0.3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</row>
    <row r="193" spans="1:38" x14ac:dyDescent="0.3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</row>
    <row r="194" spans="1:38" x14ac:dyDescent="0.3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</row>
    <row r="195" spans="1:38" x14ac:dyDescent="0.3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</row>
    <row r="196" spans="1:38" x14ac:dyDescent="0.3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</row>
    <row r="197" spans="1:38" x14ac:dyDescent="0.3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</row>
    <row r="198" spans="1:38" x14ac:dyDescent="0.3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</row>
    <row r="199" spans="1:38" x14ac:dyDescent="0.3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</row>
    <row r="200" spans="1:38" x14ac:dyDescent="0.3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</row>
    <row r="201" spans="1:38" x14ac:dyDescent="0.3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</row>
    <row r="202" spans="1:38" x14ac:dyDescent="0.3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</row>
    <row r="203" spans="1:38" x14ac:dyDescent="0.3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</row>
    <row r="204" spans="1:38" x14ac:dyDescent="0.3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</row>
    <row r="205" spans="1:38" x14ac:dyDescent="0.3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</row>
    <row r="206" spans="1:38" x14ac:dyDescent="0.3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</row>
    <row r="207" spans="1:38" x14ac:dyDescent="0.3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</row>
    <row r="208" spans="1:38" x14ac:dyDescent="0.3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</row>
    <row r="209" spans="1:38" x14ac:dyDescent="0.3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</row>
    <row r="210" spans="1:38" x14ac:dyDescent="0.3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</row>
    <row r="211" spans="1:38" x14ac:dyDescent="0.3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</row>
    <row r="212" spans="1:38" x14ac:dyDescent="0.3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</row>
    <row r="213" spans="1:38" x14ac:dyDescent="0.3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</row>
    <row r="214" spans="1:38" x14ac:dyDescent="0.3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</row>
    <row r="215" spans="1:38" x14ac:dyDescent="0.3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</row>
    <row r="216" spans="1:38" x14ac:dyDescent="0.3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</row>
    <row r="217" spans="1:38" x14ac:dyDescent="0.3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</row>
    <row r="218" spans="1:38" x14ac:dyDescent="0.3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</row>
    <row r="219" spans="1:38" x14ac:dyDescent="0.3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</row>
    <row r="220" spans="1:38" x14ac:dyDescent="0.3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</row>
    <row r="221" spans="1:38" x14ac:dyDescent="0.3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</row>
    <row r="222" spans="1:38" x14ac:dyDescent="0.3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</row>
    <row r="223" spans="1:38" x14ac:dyDescent="0.3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</row>
    <row r="224" spans="1:38" x14ac:dyDescent="0.3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</row>
    <row r="225" spans="1:38" x14ac:dyDescent="0.3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</row>
    <row r="226" spans="1:38" x14ac:dyDescent="0.3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</row>
    <row r="227" spans="1:38" x14ac:dyDescent="0.3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</row>
    <row r="228" spans="1:38" x14ac:dyDescent="0.3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</row>
    <row r="229" spans="1:38" x14ac:dyDescent="0.3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</row>
    <row r="230" spans="1:38" x14ac:dyDescent="0.3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</row>
    <row r="231" spans="1:38" x14ac:dyDescent="0.3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</row>
    <row r="232" spans="1:38" x14ac:dyDescent="0.3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</row>
    <row r="233" spans="1:38" x14ac:dyDescent="0.3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</row>
    <row r="234" spans="1:38" x14ac:dyDescent="0.3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</row>
    <row r="235" spans="1:38" x14ac:dyDescent="0.3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</row>
    <row r="236" spans="1:38" x14ac:dyDescent="0.3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</row>
    <row r="237" spans="1:38" x14ac:dyDescent="0.3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</row>
    <row r="238" spans="1:38" x14ac:dyDescent="0.3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</row>
    <row r="239" spans="1:38" x14ac:dyDescent="0.3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</row>
    <row r="240" spans="1:38" x14ac:dyDescent="0.3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</row>
    <row r="241" spans="1:38" x14ac:dyDescent="0.3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</row>
    <row r="242" spans="1:38" x14ac:dyDescent="0.3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</row>
    <row r="243" spans="1:38" x14ac:dyDescent="0.3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</row>
    <row r="244" spans="1:38" x14ac:dyDescent="0.3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</row>
    <row r="245" spans="1:38" x14ac:dyDescent="0.3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</row>
    <row r="246" spans="1:38" x14ac:dyDescent="0.3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</row>
    <row r="247" spans="1:38" x14ac:dyDescent="0.3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</row>
    <row r="248" spans="1:38" x14ac:dyDescent="0.3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</row>
    <row r="249" spans="1:38" x14ac:dyDescent="0.3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</row>
    <row r="250" spans="1:38" x14ac:dyDescent="0.3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</row>
    <row r="251" spans="1:38" x14ac:dyDescent="0.3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</row>
    <row r="252" spans="1:38" x14ac:dyDescent="0.3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</row>
    <row r="253" spans="1:38" x14ac:dyDescent="0.3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</row>
    <row r="254" spans="1:38" x14ac:dyDescent="0.3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</row>
    <row r="255" spans="1:38" x14ac:dyDescent="0.3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</row>
    <row r="256" spans="1:38" x14ac:dyDescent="0.3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</row>
    <row r="257" spans="1:38" x14ac:dyDescent="0.3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</row>
    <row r="258" spans="1:38" x14ac:dyDescent="0.3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</row>
    <row r="259" spans="1:38" x14ac:dyDescent="0.3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</row>
    <row r="260" spans="1:38" x14ac:dyDescent="0.3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</row>
  </sheetData>
  <mergeCells count="3">
    <mergeCell ref="B1:AF2"/>
    <mergeCell ref="B3:AF5"/>
    <mergeCell ref="B35:AF3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5" r:id="rId6" name="Button 329">
              <controlPr defaultSize="0" print="0" autoFill="0" autoPict="0" macro="[0]!Backupjob">
                <anchor moveWithCells="1" sizeWithCells="1">
                  <from>
                    <xdr:col>0</xdr:col>
                    <xdr:colOff>1689100</xdr:colOff>
                    <xdr:row>2</xdr:row>
                    <xdr:rowOff>152400</xdr:rowOff>
                  </from>
                  <to>
                    <xdr:col>1</xdr:col>
                    <xdr:colOff>190500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6" r:id="rId7" name="Button 330">
              <controlPr defaultSize="0" print="0" autoFill="0" autoPict="0" macro="[0]!HAVRETRONCHET">
                <anchor moveWithCells="1" sizeWithCells="1">
                  <from>
                    <xdr:col>4</xdr:col>
                    <xdr:colOff>412750</xdr:colOff>
                    <xdr:row>2</xdr:row>
                    <xdr:rowOff>184150</xdr:rowOff>
                  </from>
                  <to>
                    <xdr:col>8</xdr:col>
                    <xdr:colOff>57150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7" r:id="rId8" name="Button 331">
              <controlPr defaultSize="0" print="0" autoFill="0" autoPict="0" macro="[0]!CAPITALARIA">
                <anchor moveWithCells="1" sizeWithCells="1">
                  <from>
                    <xdr:col>8</xdr:col>
                    <xdr:colOff>114300</xdr:colOff>
                    <xdr:row>2</xdr:row>
                    <xdr:rowOff>171450</xdr:rowOff>
                  </from>
                  <to>
                    <xdr:col>11</xdr:col>
                    <xdr:colOff>209550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8" r:id="rId9" name="Button 332">
              <controlPr defaultSize="0" print="0" autoFill="0" autoPict="0" macro="[0]!CDP">
                <anchor moveWithCells="1" sizeWithCells="1">
                  <from>
                    <xdr:col>11</xdr:col>
                    <xdr:colOff>279400</xdr:colOff>
                    <xdr:row>2</xdr:row>
                    <xdr:rowOff>165100</xdr:rowOff>
                  </from>
                  <to>
                    <xdr:col>14</xdr:col>
                    <xdr:colOff>374650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9" r:id="rId10" name="Button 333">
              <controlPr defaultSize="0" print="0" autoFill="0" autoPict="0" macro="[0]!GASTONMETIVET">
                <anchor moveWithCells="1" sizeWithCells="1">
                  <from>
                    <xdr:col>14</xdr:col>
                    <xdr:colOff>431800</xdr:colOff>
                    <xdr:row>2</xdr:row>
                    <xdr:rowOff>152400</xdr:rowOff>
                  </from>
                  <to>
                    <xdr:col>18</xdr:col>
                    <xdr:colOff>76200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0" r:id="rId11" name="Button 334">
              <controlPr defaultSize="0" print="0" autoFill="0" autoPict="0" macro="[0]!COGENT">
                <anchor moveWithCells="1" sizeWithCells="1">
                  <from>
                    <xdr:col>18</xdr:col>
                    <xdr:colOff>127000</xdr:colOff>
                    <xdr:row>2</xdr:row>
                    <xdr:rowOff>152400</xdr:rowOff>
                  </from>
                  <to>
                    <xdr:col>21</xdr:col>
                    <xdr:colOff>222250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1" r:id="rId12" name="Button 335">
              <controlPr defaultSize="0" print="0" autoFill="0" autoPict="0" macro="[0]!CONCEPTIONSNOUVELLES">
                <anchor moveWithCells="1" sizeWithCells="1">
                  <from>
                    <xdr:col>24</xdr:col>
                    <xdr:colOff>393700</xdr:colOff>
                    <xdr:row>2</xdr:row>
                    <xdr:rowOff>127000</xdr:rowOff>
                  </from>
                  <to>
                    <xdr:col>28</xdr:col>
                    <xdr:colOff>38100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3" r:id="rId13" name="Button 337">
              <controlPr defaultSize="0" print="0" autoFill="0" autoPict="0" macro="[0]!CHAMBRUN">
                <anchor moveWithCells="1" sizeWithCells="1">
                  <from>
                    <xdr:col>0</xdr:col>
                    <xdr:colOff>184150</xdr:colOff>
                    <xdr:row>4</xdr:row>
                    <xdr:rowOff>190500</xdr:rowOff>
                  </from>
                  <to>
                    <xdr:col>0</xdr:col>
                    <xdr:colOff>1619250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4" r:id="rId14" name="Button 338">
              <controlPr defaultSize="0" print="0" autoFill="0" autoPict="0" macro="[0]!FORTIGATE">
                <anchor moveWithCells="1" sizeWithCells="1">
                  <from>
                    <xdr:col>0</xdr:col>
                    <xdr:colOff>1689100</xdr:colOff>
                    <xdr:row>4</xdr:row>
                    <xdr:rowOff>190500</xdr:rowOff>
                  </from>
                  <to>
                    <xdr:col>1</xdr:col>
                    <xdr:colOff>190500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5" r:id="rId15" name="Button 339">
              <controlPr defaultSize="0" print="0" autoFill="0" autoPict="0" macro="[0]!ROSERAIE">
                <anchor moveWithCells="1" sizeWithCells="1">
                  <from>
                    <xdr:col>1</xdr:col>
                    <xdr:colOff>247650</xdr:colOff>
                    <xdr:row>4</xdr:row>
                    <xdr:rowOff>203200</xdr:rowOff>
                  </from>
                  <to>
                    <xdr:col>4</xdr:col>
                    <xdr:colOff>342900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6" r:id="rId16" name="Button 340">
              <controlPr defaultSize="0" print="0" autoFill="0" autoPict="0" macro="[0]!STJEAN">
                <anchor moveWithCells="1" sizeWithCells="1">
                  <from>
                    <xdr:col>4</xdr:col>
                    <xdr:colOff>400050</xdr:colOff>
                    <xdr:row>4</xdr:row>
                    <xdr:rowOff>203200</xdr:rowOff>
                  </from>
                  <to>
                    <xdr:col>8</xdr:col>
                    <xdr:colOff>50800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7" r:id="rId17" name="Button 341">
              <controlPr defaultSize="0" print="0" autoFill="0" autoPict="0" macro="[0]!ICON">
                <anchor moveWithCells="1" sizeWithCells="1">
                  <from>
                    <xdr:col>8</xdr:col>
                    <xdr:colOff>107950</xdr:colOff>
                    <xdr:row>4</xdr:row>
                    <xdr:rowOff>203200</xdr:rowOff>
                  </from>
                  <to>
                    <xdr:col>11</xdr:col>
                    <xdr:colOff>203200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8" r:id="rId18" name="Button 342">
              <controlPr defaultSize="0" print="0" autoFill="0" autoPict="0" macro="[0]!ILGO">
                <anchor moveWithCells="1" sizeWithCells="1">
                  <from>
                    <xdr:col>11</xdr:col>
                    <xdr:colOff>266700</xdr:colOff>
                    <xdr:row>4</xdr:row>
                    <xdr:rowOff>203200</xdr:rowOff>
                  </from>
                  <to>
                    <xdr:col>14</xdr:col>
                    <xdr:colOff>361950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9" r:id="rId19" name="Button 343">
              <controlPr defaultSize="0" print="0" autoFill="0" autoPict="0" macro="[0]!IFCM">
                <anchor moveWithCells="1" sizeWithCells="1">
                  <from>
                    <xdr:col>14</xdr:col>
                    <xdr:colOff>431800</xdr:colOff>
                    <xdr:row>4</xdr:row>
                    <xdr:rowOff>203200</xdr:rowOff>
                  </from>
                  <to>
                    <xdr:col>18</xdr:col>
                    <xdr:colOff>76200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0" r:id="rId20" name="Button 344">
              <controlPr defaultSize="0" print="0" autoFill="0" autoPict="0" macro="[0]!POLY">
                <anchor moveWithCells="1" sizeWithCells="1">
                  <from>
                    <xdr:col>21</xdr:col>
                    <xdr:colOff>279400</xdr:colOff>
                    <xdr:row>4</xdr:row>
                    <xdr:rowOff>184150</xdr:rowOff>
                  </from>
                  <to>
                    <xdr:col>24</xdr:col>
                    <xdr:colOff>374650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1" r:id="rId21" name="Button 345">
              <controlPr defaultSize="0" print="0" autoFill="0" autoPict="0" macro="[0]!ACADEMIE">
                <anchor moveWithCells="1" sizeWithCells="1">
                  <from>
                    <xdr:col>0</xdr:col>
                    <xdr:colOff>190500</xdr:colOff>
                    <xdr:row>2</xdr:row>
                    <xdr:rowOff>152400</xdr:rowOff>
                  </from>
                  <to>
                    <xdr:col>0</xdr:col>
                    <xdr:colOff>1631950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2" r:id="rId22" name="Button 346">
              <controlPr defaultSize="0" print="0" autoFill="0" autoPict="0" macro="[0]!COGNACQJAY">
                <anchor moveWithCells="1" sizeWithCells="1">
                  <from>
                    <xdr:col>21</xdr:col>
                    <xdr:colOff>266700</xdr:colOff>
                    <xdr:row>2</xdr:row>
                    <xdr:rowOff>133350</xdr:rowOff>
                  </from>
                  <to>
                    <xdr:col>24</xdr:col>
                    <xdr:colOff>361950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3" r:id="rId23" name="Button 347">
              <controlPr defaultSize="0" print="0" autoFill="0" autoPict="0" macro="[0]!TELMMA">
                <anchor moveWithCells="1" sizeWithCells="1">
                  <from>
                    <xdr:col>28</xdr:col>
                    <xdr:colOff>114300</xdr:colOff>
                    <xdr:row>4</xdr:row>
                    <xdr:rowOff>165100</xdr:rowOff>
                  </from>
                  <to>
                    <xdr:col>31</xdr:col>
                    <xdr:colOff>209550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4" r:id="rId24" name="Button 348">
              <controlPr defaultSize="0" print="0" autoFill="0" autoPict="0" macro="[0]!ROBERTDESORBON">
                <anchor moveWithCells="1" sizeWithCells="1">
                  <from>
                    <xdr:col>24</xdr:col>
                    <xdr:colOff>412750</xdr:colOff>
                    <xdr:row>4</xdr:row>
                    <xdr:rowOff>171450</xdr:rowOff>
                  </from>
                  <to>
                    <xdr:col>28</xdr:col>
                    <xdr:colOff>57150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5" r:id="rId25" name="Button 349">
              <controlPr defaultSize="0" print="0" autoFill="0" autoPict="0" macro="[0]!BINISTI">
                <anchor moveWithCells="1" sizeWithCells="1">
                  <from>
                    <xdr:col>1</xdr:col>
                    <xdr:colOff>247650</xdr:colOff>
                    <xdr:row>2</xdr:row>
                    <xdr:rowOff>152400</xdr:rowOff>
                  </from>
                  <to>
                    <xdr:col>4</xdr:col>
                    <xdr:colOff>342900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6" r:id="rId26" name="Button 350">
              <controlPr defaultSize="0" print="0" autoFill="0" autoPict="0" macro="[0]!LASCO">
                <anchor moveWithCells="1" sizeWithCells="1">
                  <from>
                    <xdr:col>18</xdr:col>
                    <xdr:colOff>127000</xdr:colOff>
                    <xdr:row>4</xdr:row>
                    <xdr:rowOff>171450</xdr:rowOff>
                  </from>
                  <to>
                    <xdr:col>21</xdr:col>
                    <xdr:colOff>222250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9" r:id="rId27" name="Button 353">
              <controlPr defaultSize="0" print="0" autoFill="0" autoPict="0" macro="[0]!CADENCEARCHITECT">
                <anchor moveWithCells="1" sizeWithCells="1">
                  <from>
                    <xdr:col>28</xdr:col>
                    <xdr:colOff>127000</xdr:colOff>
                    <xdr:row>2</xdr:row>
                    <xdr:rowOff>133350</xdr:rowOff>
                  </from>
                  <to>
                    <xdr:col>31</xdr:col>
                    <xdr:colOff>222250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90" r:id="rId28" name="Button 354">
              <controlPr defaultSize="0" print="0" autoFill="0" autoPict="0" macro="[0]!EHPAD">
                <anchor moveWithCells="1" sizeWithCells="1">
                  <from>
                    <xdr:col>31</xdr:col>
                    <xdr:colOff>266700</xdr:colOff>
                    <xdr:row>2</xdr:row>
                    <xdr:rowOff>133350</xdr:rowOff>
                  </from>
                  <to>
                    <xdr:col>36</xdr:col>
                    <xdr:colOff>38100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93" r:id="rId29" name="Button 357">
              <controlPr defaultSize="0" print="0" autoFill="0" autoPict="0" macro="[0]!ALTER">
                <anchor moveWithCells="1" sizeWithCells="1">
                  <from>
                    <xdr:col>31</xdr:col>
                    <xdr:colOff>292100</xdr:colOff>
                    <xdr:row>4</xdr:row>
                    <xdr:rowOff>146050</xdr:rowOff>
                  </from>
                  <to>
                    <xdr:col>36</xdr:col>
                    <xdr:colOff>31750</xdr:colOff>
                    <xdr:row>4</xdr:row>
                    <xdr:rowOff>520700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BN66"/>
  <sheetViews>
    <sheetView zoomScale="85" zoomScaleNormal="85" workbookViewId="0">
      <selection activeCell="C1" sqref="C1:BK2"/>
    </sheetView>
  </sheetViews>
  <sheetFormatPr baseColWidth="10" defaultColWidth="9.1796875" defaultRowHeight="14.5" x14ac:dyDescent="0.35"/>
  <cols>
    <col min="1" max="1" width="34.7265625" customWidth="1"/>
    <col min="2" max="63" width="3.7265625" customWidth="1"/>
    <col min="65" max="65" width="10.81640625" hidden="1" customWidth="1"/>
    <col min="66" max="66" width="5" hidden="1" customWidth="1"/>
  </cols>
  <sheetData>
    <row r="1" spans="1:66" x14ac:dyDescent="0.35">
      <c r="A1" s="6">
        <v>12</v>
      </c>
      <c r="B1" s="6"/>
      <c r="C1" s="257" t="s">
        <v>58</v>
      </c>
      <c r="D1" s="257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  <c r="AS1" s="258"/>
      <c r="AT1" s="258"/>
      <c r="AU1" s="258"/>
      <c r="AV1" s="258"/>
      <c r="AW1" s="258"/>
      <c r="AX1" s="258"/>
      <c r="AY1" s="258"/>
      <c r="AZ1" s="258"/>
      <c r="BA1" s="258"/>
      <c r="BB1" s="258"/>
      <c r="BC1" s="258"/>
      <c r="BD1" s="258"/>
      <c r="BE1" s="258"/>
      <c r="BF1" s="258"/>
      <c r="BG1" s="258"/>
      <c r="BH1" s="258"/>
      <c r="BI1" s="258"/>
      <c r="BJ1" s="258"/>
      <c r="BK1" s="258"/>
      <c r="BL1" s="258"/>
      <c r="BM1" t="s">
        <v>0</v>
      </c>
      <c r="BN1">
        <v>2016</v>
      </c>
    </row>
    <row r="2" spans="1:66" x14ac:dyDescent="0.35">
      <c r="A2" s="8">
        <v>2</v>
      </c>
      <c r="B2" s="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8"/>
      <c r="AS2" s="258"/>
      <c r="AT2" s="258"/>
      <c r="AU2" s="258"/>
      <c r="AV2" s="258"/>
      <c r="AW2" s="258"/>
      <c r="AX2" s="258"/>
      <c r="AY2" s="258"/>
      <c r="AZ2" s="258"/>
      <c r="BA2" s="258"/>
      <c r="BB2" s="258"/>
      <c r="BC2" s="258"/>
      <c r="BD2" s="258"/>
      <c r="BE2" s="258"/>
      <c r="BF2" s="258"/>
      <c r="BG2" s="258"/>
      <c r="BH2" s="258"/>
      <c r="BI2" s="258"/>
      <c r="BJ2" s="258"/>
      <c r="BK2" s="258"/>
      <c r="BL2" s="258"/>
      <c r="BM2" t="s">
        <v>1</v>
      </c>
      <c r="BN2">
        <v>2017</v>
      </c>
    </row>
    <row r="3" spans="1:66" x14ac:dyDescent="0.35">
      <c r="A3" s="273"/>
      <c r="B3" s="7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  <c r="AS3" s="258"/>
      <c r="AT3" s="258"/>
      <c r="AU3" s="258"/>
      <c r="AV3" s="258"/>
      <c r="AW3" s="258"/>
      <c r="AX3" s="258"/>
      <c r="AY3" s="258"/>
      <c r="AZ3" s="258"/>
      <c r="BA3" s="258"/>
      <c r="BB3" s="258"/>
      <c r="BC3" s="258"/>
      <c r="BD3" s="258"/>
      <c r="BE3" s="258"/>
      <c r="BF3" s="258"/>
      <c r="BG3" s="258"/>
      <c r="BH3" s="258"/>
      <c r="BI3" s="258"/>
      <c r="BJ3" s="258"/>
      <c r="BK3" s="258"/>
      <c r="BL3" s="258"/>
      <c r="BM3" t="s">
        <v>2</v>
      </c>
      <c r="BN3">
        <v>2018</v>
      </c>
    </row>
    <row r="4" spans="1:66" x14ac:dyDescent="0.35">
      <c r="A4" s="273"/>
      <c r="B4" s="7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  <c r="AT4" s="258"/>
      <c r="AU4" s="258"/>
      <c r="AV4" s="258"/>
      <c r="AW4" s="258"/>
      <c r="AX4" s="258"/>
      <c r="AY4" s="258"/>
      <c r="AZ4" s="258"/>
      <c r="BA4" s="258"/>
      <c r="BB4" s="258"/>
      <c r="BC4" s="258"/>
      <c r="BD4" s="258"/>
      <c r="BE4" s="258"/>
      <c r="BF4" s="258"/>
      <c r="BG4" s="258"/>
      <c r="BH4" s="258"/>
      <c r="BI4" s="258"/>
      <c r="BJ4" s="258"/>
      <c r="BK4" s="258"/>
      <c r="BL4" s="258"/>
      <c r="BM4" t="s">
        <v>3</v>
      </c>
      <c r="BN4">
        <v>2019</v>
      </c>
    </row>
    <row r="5" spans="1:66" ht="48" customHeight="1" x14ac:dyDescent="0.35">
      <c r="A5" s="273"/>
      <c r="B5" s="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  <c r="AS5" s="258"/>
      <c r="AT5" s="258"/>
      <c r="AU5" s="258"/>
      <c r="AV5" s="258"/>
      <c r="AW5" s="258"/>
      <c r="AX5" s="258"/>
      <c r="AY5" s="258"/>
      <c r="AZ5" s="258"/>
      <c r="BA5" s="258"/>
      <c r="BB5" s="258"/>
      <c r="BC5" s="258"/>
      <c r="BD5" s="258"/>
      <c r="BE5" s="258"/>
      <c r="BF5" s="258"/>
      <c r="BG5" s="258"/>
      <c r="BH5" s="258"/>
      <c r="BI5" s="258"/>
      <c r="BJ5" s="258"/>
      <c r="BK5" s="258"/>
      <c r="BL5" s="258"/>
      <c r="BM5" t="s">
        <v>4</v>
      </c>
      <c r="BN5">
        <v>2020</v>
      </c>
    </row>
    <row r="6" spans="1:66" ht="36.75" customHeight="1" x14ac:dyDescent="0.35">
      <c r="A6" s="273"/>
      <c r="B6" s="274">
        <f>DATE(A2+2015,A1,1)</f>
        <v>43070</v>
      </c>
      <c r="C6" s="274"/>
      <c r="D6" s="274">
        <f>B6+1</f>
        <v>43071</v>
      </c>
      <c r="E6" s="274"/>
      <c r="F6" s="274">
        <f>B6+2</f>
        <v>43072</v>
      </c>
      <c r="G6" s="274"/>
      <c r="H6" s="274">
        <f>B6+3</f>
        <v>43073</v>
      </c>
      <c r="I6" s="274"/>
      <c r="J6" s="274">
        <f>B6+4</f>
        <v>43074</v>
      </c>
      <c r="K6" s="274"/>
      <c r="L6" s="274">
        <f>B6+5</f>
        <v>43075</v>
      </c>
      <c r="M6" s="274"/>
      <c r="N6" s="274">
        <f>B6+6</f>
        <v>43076</v>
      </c>
      <c r="O6" s="274"/>
      <c r="P6" s="274">
        <f>B6+7</f>
        <v>43077</v>
      </c>
      <c r="Q6" s="274"/>
      <c r="R6" s="274">
        <f>B6+8</f>
        <v>43078</v>
      </c>
      <c r="S6" s="274"/>
      <c r="T6" s="274">
        <f>B6+9</f>
        <v>43079</v>
      </c>
      <c r="U6" s="274"/>
      <c r="V6" s="274">
        <f>B6+10</f>
        <v>43080</v>
      </c>
      <c r="W6" s="274"/>
      <c r="X6" s="274">
        <f>B6+11</f>
        <v>43081</v>
      </c>
      <c r="Y6" s="274"/>
      <c r="Z6" s="274">
        <f>B6+12</f>
        <v>43082</v>
      </c>
      <c r="AA6" s="274"/>
      <c r="AB6" s="274">
        <f>B6+13</f>
        <v>43083</v>
      </c>
      <c r="AC6" s="274"/>
      <c r="AD6" s="274">
        <f>B6+14</f>
        <v>43084</v>
      </c>
      <c r="AE6" s="274"/>
      <c r="AF6" s="274">
        <f>B6+15</f>
        <v>43085</v>
      </c>
      <c r="AG6" s="274"/>
      <c r="AH6" s="274">
        <f>B6+16</f>
        <v>43086</v>
      </c>
      <c r="AI6" s="274"/>
      <c r="AJ6" s="274">
        <f>B6+17</f>
        <v>43087</v>
      </c>
      <c r="AK6" s="274"/>
      <c r="AL6" s="274">
        <f>B6+18</f>
        <v>43088</v>
      </c>
      <c r="AM6" s="274"/>
      <c r="AN6" s="274">
        <f>B6+19</f>
        <v>43089</v>
      </c>
      <c r="AO6" s="274"/>
      <c r="AP6" s="274">
        <f>B6+20</f>
        <v>43090</v>
      </c>
      <c r="AQ6" s="274"/>
      <c r="AR6" s="274">
        <f>B6+21</f>
        <v>43091</v>
      </c>
      <c r="AS6" s="274"/>
      <c r="AT6" s="274">
        <f>B6+22</f>
        <v>43092</v>
      </c>
      <c r="AU6" s="274"/>
      <c r="AV6" s="274">
        <f>B6+23</f>
        <v>43093</v>
      </c>
      <c r="AW6" s="274"/>
      <c r="AX6" s="274">
        <f>B6+24</f>
        <v>43094</v>
      </c>
      <c r="AY6" s="274"/>
      <c r="AZ6" s="274">
        <f>B6+25</f>
        <v>43095</v>
      </c>
      <c r="BA6" s="274"/>
      <c r="BB6" s="274">
        <f>B6+26</f>
        <v>43096</v>
      </c>
      <c r="BC6" s="274"/>
      <c r="BD6" s="274">
        <f>B6+27</f>
        <v>43097</v>
      </c>
      <c r="BE6" s="274"/>
      <c r="BF6" s="274">
        <f>B6+28</f>
        <v>43098</v>
      </c>
      <c r="BG6" s="274"/>
      <c r="BH6" s="274">
        <f>B6+29</f>
        <v>43099</v>
      </c>
      <c r="BI6" s="274"/>
      <c r="BJ6" s="274">
        <f>B6+30</f>
        <v>43100</v>
      </c>
      <c r="BK6" s="274"/>
      <c r="BL6" s="258"/>
      <c r="BM6" t="s">
        <v>5</v>
      </c>
      <c r="BN6">
        <v>2021</v>
      </c>
    </row>
    <row r="7" spans="1:66" ht="15" thickBot="1" x14ac:dyDescent="0.4">
      <c r="A7" s="4" t="s">
        <v>13</v>
      </c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258"/>
      <c r="BM7" t="s">
        <v>6</v>
      </c>
      <c r="BN7">
        <v>2022</v>
      </c>
    </row>
    <row r="8" spans="1:66" x14ac:dyDescent="0.35">
      <c r="A8" s="18"/>
      <c r="B8" s="203"/>
      <c r="C8" s="216"/>
      <c r="D8" s="109"/>
      <c r="E8" s="109"/>
      <c r="F8" s="109"/>
      <c r="G8" s="109"/>
      <c r="H8" s="234"/>
      <c r="I8" s="234"/>
      <c r="J8" s="109"/>
      <c r="K8" s="109"/>
      <c r="L8" s="109"/>
      <c r="M8" s="109"/>
      <c r="N8" s="108"/>
      <c r="O8" s="108"/>
      <c r="P8" s="108"/>
      <c r="Q8" s="108"/>
      <c r="R8" s="109"/>
      <c r="S8" s="109"/>
      <c r="T8" s="108"/>
      <c r="U8" s="108"/>
      <c r="V8" s="109"/>
      <c r="W8" s="109"/>
      <c r="X8" s="109"/>
      <c r="Y8" s="109"/>
      <c r="Z8" s="109"/>
      <c r="AA8" s="109"/>
      <c r="AB8" s="108"/>
      <c r="AC8" s="108"/>
      <c r="AD8" s="108"/>
      <c r="AE8" s="108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8"/>
      <c r="AQ8" s="108"/>
      <c r="AR8" s="108"/>
      <c r="AS8" s="108"/>
      <c r="AT8" s="109"/>
      <c r="AU8" s="109"/>
      <c r="AV8" s="109"/>
      <c r="AW8" s="109"/>
      <c r="AX8" s="109"/>
      <c r="AY8" s="109"/>
      <c r="AZ8" s="109"/>
      <c r="BA8" s="109"/>
      <c r="BB8" s="108"/>
      <c r="BC8" s="108"/>
      <c r="BD8" s="109"/>
      <c r="BE8" s="109"/>
      <c r="BF8" s="109"/>
      <c r="BG8" s="109"/>
      <c r="BH8" s="109"/>
      <c r="BI8" s="109"/>
      <c r="BJ8" s="108"/>
      <c r="BK8" s="110"/>
      <c r="BL8" s="258"/>
      <c r="BM8" t="s">
        <v>7</v>
      </c>
      <c r="BN8">
        <v>2023</v>
      </c>
    </row>
    <row r="9" spans="1:66" x14ac:dyDescent="0.35">
      <c r="A9" s="19"/>
      <c r="B9" s="204"/>
      <c r="C9" s="217"/>
      <c r="D9" s="112"/>
      <c r="E9" s="112"/>
      <c r="F9" s="112"/>
      <c r="G9" s="112"/>
      <c r="H9" s="231"/>
      <c r="I9" s="231"/>
      <c r="J9" s="112"/>
      <c r="K9" s="112"/>
      <c r="L9" s="112"/>
      <c r="M9" s="112"/>
      <c r="N9" s="113"/>
      <c r="O9" s="113"/>
      <c r="P9" s="113"/>
      <c r="Q9" s="113"/>
      <c r="R9" s="112"/>
      <c r="S9" s="112"/>
      <c r="T9" s="113"/>
      <c r="U9" s="113"/>
      <c r="V9" s="112"/>
      <c r="W9" s="112"/>
      <c r="X9" s="112"/>
      <c r="Y9" s="112"/>
      <c r="Z9" s="112"/>
      <c r="AA9" s="112"/>
      <c r="AB9" s="113"/>
      <c r="AC9" s="113"/>
      <c r="AD9" s="113"/>
      <c r="AE9" s="113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3"/>
      <c r="AQ9" s="113"/>
      <c r="AR9" s="113"/>
      <c r="AS9" s="113"/>
      <c r="AT9" s="112"/>
      <c r="AU9" s="112"/>
      <c r="AV9" s="112"/>
      <c r="AW9" s="112"/>
      <c r="AX9" s="112"/>
      <c r="AY9" s="112"/>
      <c r="AZ9" s="112"/>
      <c r="BA9" s="112"/>
      <c r="BB9" s="113"/>
      <c r="BC9" s="113"/>
      <c r="BD9" s="112"/>
      <c r="BE9" s="112"/>
      <c r="BF9" s="112"/>
      <c r="BG9" s="112"/>
      <c r="BH9" s="112"/>
      <c r="BI9" s="112"/>
      <c r="BJ9" s="113"/>
      <c r="BK9" s="114"/>
      <c r="BL9" s="258"/>
      <c r="BM9" t="s">
        <v>11</v>
      </c>
      <c r="BN9">
        <v>2024</v>
      </c>
    </row>
    <row r="10" spans="1:66" x14ac:dyDescent="0.35">
      <c r="A10" s="19"/>
      <c r="B10" s="204"/>
      <c r="C10" s="217"/>
      <c r="D10" s="112"/>
      <c r="E10" s="112"/>
      <c r="F10" s="112"/>
      <c r="G10" s="112"/>
      <c r="H10" s="231"/>
      <c r="I10" s="231"/>
      <c r="J10" s="112"/>
      <c r="K10" s="112"/>
      <c r="L10" s="112"/>
      <c r="M10" s="112"/>
      <c r="N10" s="113"/>
      <c r="O10" s="113"/>
      <c r="P10" s="113"/>
      <c r="Q10" s="113"/>
      <c r="R10" s="112"/>
      <c r="S10" s="112"/>
      <c r="T10" s="113"/>
      <c r="U10" s="113"/>
      <c r="V10" s="112"/>
      <c r="W10" s="112"/>
      <c r="X10" s="112"/>
      <c r="Y10" s="112"/>
      <c r="Z10" s="112"/>
      <c r="AA10" s="112"/>
      <c r="AB10" s="113"/>
      <c r="AC10" s="113"/>
      <c r="AD10" s="113"/>
      <c r="AE10" s="113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3"/>
      <c r="AQ10" s="113"/>
      <c r="AR10" s="113"/>
      <c r="AS10" s="113"/>
      <c r="AT10" s="112"/>
      <c r="AU10" s="112"/>
      <c r="AV10" s="112"/>
      <c r="AW10" s="112"/>
      <c r="AX10" s="112"/>
      <c r="AY10" s="112"/>
      <c r="AZ10" s="112"/>
      <c r="BA10" s="112"/>
      <c r="BB10" s="113"/>
      <c r="BC10" s="113"/>
      <c r="BD10" s="112"/>
      <c r="BE10" s="112"/>
      <c r="BF10" s="112"/>
      <c r="BG10" s="112"/>
      <c r="BH10" s="112"/>
      <c r="BI10" s="112"/>
      <c r="BJ10" s="113"/>
      <c r="BK10" s="114"/>
      <c r="BL10" s="258"/>
      <c r="BM10" t="s">
        <v>8</v>
      </c>
      <c r="BN10">
        <v>2025</v>
      </c>
    </row>
    <row r="11" spans="1:66" x14ac:dyDescent="0.35">
      <c r="A11" s="19"/>
      <c r="B11" s="204"/>
      <c r="C11" s="217"/>
      <c r="D11" s="112"/>
      <c r="E11" s="112"/>
      <c r="F11" s="112"/>
      <c r="G11" s="112"/>
      <c r="H11" s="231"/>
      <c r="I11" s="231"/>
      <c r="J11" s="112"/>
      <c r="K11" s="112"/>
      <c r="L11" s="112"/>
      <c r="M11" s="112"/>
      <c r="N11" s="113"/>
      <c r="O11" s="113"/>
      <c r="P11" s="113"/>
      <c r="Q11" s="113"/>
      <c r="R11" s="112"/>
      <c r="S11" s="112"/>
      <c r="T11" s="113"/>
      <c r="U11" s="113"/>
      <c r="V11" s="112"/>
      <c r="W11" s="112"/>
      <c r="X11" s="112"/>
      <c r="Y11" s="112"/>
      <c r="Z11" s="112"/>
      <c r="AA11" s="112"/>
      <c r="AB11" s="113"/>
      <c r="AC11" s="113"/>
      <c r="AD11" s="113"/>
      <c r="AE11" s="113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3"/>
      <c r="AQ11" s="113"/>
      <c r="AR11" s="113"/>
      <c r="AS11" s="113"/>
      <c r="AT11" s="112"/>
      <c r="AU11" s="112"/>
      <c r="AV11" s="112"/>
      <c r="AW11" s="112"/>
      <c r="AX11" s="112"/>
      <c r="AY11" s="112"/>
      <c r="AZ11" s="112"/>
      <c r="BA11" s="112"/>
      <c r="BB11" s="113"/>
      <c r="BC11" s="113"/>
      <c r="BD11" s="112"/>
      <c r="BE11" s="112"/>
      <c r="BF11" s="112"/>
      <c r="BG11" s="112"/>
      <c r="BH11" s="112"/>
      <c r="BI11" s="112"/>
      <c r="BJ11" s="113"/>
      <c r="BK11" s="114"/>
      <c r="BL11" s="258"/>
      <c r="BM11" t="s">
        <v>9</v>
      </c>
      <c r="BN11">
        <v>2026</v>
      </c>
    </row>
    <row r="12" spans="1:66" x14ac:dyDescent="0.35">
      <c r="A12" s="19"/>
      <c r="B12" s="204"/>
      <c r="C12" s="217"/>
      <c r="D12" s="112"/>
      <c r="E12" s="112"/>
      <c r="F12" s="112"/>
      <c r="G12" s="112"/>
      <c r="H12" s="231"/>
      <c r="I12" s="231"/>
      <c r="J12" s="112"/>
      <c r="K12" s="112"/>
      <c r="L12" s="112"/>
      <c r="M12" s="112"/>
      <c r="N12" s="113"/>
      <c r="O12" s="113"/>
      <c r="P12" s="113"/>
      <c r="Q12" s="113"/>
      <c r="R12" s="112"/>
      <c r="S12" s="112"/>
      <c r="T12" s="113"/>
      <c r="U12" s="113"/>
      <c r="V12" s="112"/>
      <c r="W12" s="112"/>
      <c r="X12" s="112"/>
      <c r="Y12" s="112"/>
      <c r="Z12" s="112"/>
      <c r="AA12" s="112"/>
      <c r="AB12" s="113"/>
      <c r="AC12" s="113"/>
      <c r="AD12" s="113"/>
      <c r="AE12" s="113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3"/>
      <c r="AQ12" s="113"/>
      <c r="AR12" s="113"/>
      <c r="AS12" s="113"/>
      <c r="AT12" s="112"/>
      <c r="AU12" s="112"/>
      <c r="AV12" s="112"/>
      <c r="AW12" s="112"/>
      <c r="AX12" s="112"/>
      <c r="AY12" s="112"/>
      <c r="AZ12" s="112"/>
      <c r="BA12" s="112"/>
      <c r="BB12" s="113"/>
      <c r="BC12" s="113"/>
      <c r="BD12" s="112"/>
      <c r="BE12" s="112"/>
      <c r="BF12" s="112"/>
      <c r="BG12" s="112"/>
      <c r="BH12" s="112"/>
      <c r="BI12" s="112"/>
      <c r="BJ12" s="113"/>
      <c r="BK12" s="114"/>
      <c r="BL12" s="258"/>
      <c r="BM12" t="s">
        <v>10</v>
      </c>
      <c r="BN12">
        <v>2027</v>
      </c>
    </row>
    <row r="13" spans="1:66" x14ac:dyDescent="0.35">
      <c r="A13" s="19"/>
      <c r="B13" s="204"/>
      <c r="C13" s="217"/>
      <c r="D13" s="112"/>
      <c r="E13" s="112"/>
      <c r="F13" s="112"/>
      <c r="G13" s="112"/>
      <c r="H13" s="231"/>
      <c r="I13" s="231"/>
      <c r="J13" s="112"/>
      <c r="K13" s="112"/>
      <c r="L13" s="112"/>
      <c r="M13" s="112"/>
      <c r="N13" s="113"/>
      <c r="O13" s="113"/>
      <c r="P13" s="113"/>
      <c r="Q13" s="113"/>
      <c r="R13" s="112"/>
      <c r="S13" s="112"/>
      <c r="T13" s="113"/>
      <c r="U13" s="113"/>
      <c r="V13" s="112"/>
      <c r="W13" s="112"/>
      <c r="X13" s="112"/>
      <c r="Y13" s="112"/>
      <c r="Z13" s="112"/>
      <c r="AA13" s="112"/>
      <c r="AB13" s="113"/>
      <c r="AC13" s="113"/>
      <c r="AD13" s="113"/>
      <c r="AE13" s="113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3"/>
      <c r="AQ13" s="113"/>
      <c r="AR13" s="113"/>
      <c r="AS13" s="113"/>
      <c r="AT13" s="112"/>
      <c r="AU13" s="112"/>
      <c r="AV13" s="112"/>
      <c r="AW13" s="112"/>
      <c r="AX13" s="112"/>
      <c r="AY13" s="112"/>
      <c r="AZ13" s="112"/>
      <c r="BA13" s="112"/>
      <c r="BB13" s="113"/>
      <c r="BC13" s="113"/>
      <c r="BD13" s="112"/>
      <c r="BE13" s="112"/>
      <c r="BF13" s="112"/>
      <c r="BG13" s="112"/>
      <c r="BH13" s="112"/>
      <c r="BI13" s="112"/>
      <c r="BJ13" s="113"/>
      <c r="BK13" s="114"/>
      <c r="BL13" s="258"/>
    </row>
    <row r="14" spans="1:66" x14ac:dyDescent="0.35">
      <c r="A14" s="19"/>
      <c r="B14" s="204"/>
      <c r="C14" s="217"/>
      <c r="D14" s="112"/>
      <c r="E14" s="112"/>
      <c r="F14" s="112"/>
      <c r="G14" s="112"/>
      <c r="H14" s="231"/>
      <c r="I14" s="231"/>
      <c r="J14" s="112"/>
      <c r="K14" s="112"/>
      <c r="L14" s="112"/>
      <c r="M14" s="112"/>
      <c r="N14" s="113"/>
      <c r="O14" s="113"/>
      <c r="P14" s="113"/>
      <c r="Q14" s="113"/>
      <c r="R14" s="112"/>
      <c r="S14" s="112"/>
      <c r="T14" s="113"/>
      <c r="U14" s="113"/>
      <c r="V14" s="112"/>
      <c r="W14" s="112"/>
      <c r="X14" s="112"/>
      <c r="Y14" s="112"/>
      <c r="Z14" s="112"/>
      <c r="AA14" s="112"/>
      <c r="AB14" s="113"/>
      <c r="AC14" s="113"/>
      <c r="AD14" s="113"/>
      <c r="AE14" s="113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3"/>
      <c r="AQ14" s="113"/>
      <c r="AR14" s="113"/>
      <c r="AS14" s="113"/>
      <c r="AT14" s="112"/>
      <c r="AU14" s="112"/>
      <c r="AV14" s="112"/>
      <c r="AW14" s="112"/>
      <c r="AX14" s="112"/>
      <c r="AY14" s="112"/>
      <c r="AZ14" s="112"/>
      <c r="BA14" s="112"/>
      <c r="BB14" s="113"/>
      <c r="BC14" s="113"/>
      <c r="BD14" s="112"/>
      <c r="BE14" s="112"/>
      <c r="BF14" s="112"/>
      <c r="BG14" s="112"/>
      <c r="BH14" s="112"/>
      <c r="BI14" s="112"/>
      <c r="BJ14" s="113"/>
      <c r="BK14" s="114"/>
      <c r="BL14" s="258"/>
    </row>
    <row r="15" spans="1:66" x14ac:dyDescent="0.35">
      <c r="A15" s="19"/>
      <c r="B15" s="204"/>
      <c r="C15" s="217"/>
      <c r="D15" s="112"/>
      <c r="E15" s="112"/>
      <c r="F15" s="112"/>
      <c r="G15" s="112"/>
      <c r="H15" s="231"/>
      <c r="I15" s="231"/>
      <c r="J15" s="112"/>
      <c r="K15" s="112"/>
      <c r="L15" s="112"/>
      <c r="M15" s="112"/>
      <c r="N15" s="113"/>
      <c r="O15" s="113"/>
      <c r="P15" s="113"/>
      <c r="Q15" s="113"/>
      <c r="R15" s="112"/>
      <c r="S15" s="112"/>
      <c r="T15" s="113"/>
      <c r="U15" s="113"/>
      <c r="V15" s="112"/>
      <c r="W15" s="112"/>
      <c r="X15" s="112"/>
      <c r="Y15" s="112"/>
      <c r="Z15" s="112"/>
      <c r="AA15" s="112"/>
      <c r="AB15" s="113"/>
      <c r="AC15" s="113"/>
      <c r="AD15" s="113"/>
      <c r="AE15" s="113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3"/>
      <c r="AQ15" s="113"/>
      <c r="AR15" s="113"/>
      <c r="AS15" s="113"/>
      <c r="AT15" s="112"/>
      <c r="AU15" s="112"/>
      <c r="AV15" s="112"/>
      <c r="AW15" s="112"/>
      <c r="AX15" s="112"/>
      <c r="AY15" s="112"/>
      <c r="AZ15" s="112"/>
      <c r="BA15" s="112"/>
      <c r="BB15" s="113"/>
      <c r="BC15" s="113"/>
      <c r="BD15" s="112"/>
      <c r="BE15" s="112"/>
      <c r="BF15" s="112"/>
      <c r="BG15" s="112"/>
      <c r="BH15" s="112"/>
      <c r="BI15" s="112"/>
      <c r="BJ15" s="113"/>
      <c r="BK15" s="114"/>
      <c r="BL15" s="258"/>
    </row>
    <row r="16" spans="1:66" x14ac:dyDescent="0.35">
      <c r="A16" s="19"/>
      <c r="B16" s="204"/>
      <c r="C16" s="217"/>
      <c r="D16" s="112"/>
      <c r="E16" s="112"/>
      <c r="F16" s="112"/>
      <c r="G16" s="112"/>
      <c r="H16" s="231"/>
      <c r="I16" s="231"/>
      <c r="J16" s="112"/>
      <c r="K16" s="112"/>
      <c r="L16" s="112"/>
      <c r="M16" s="112"/>
      <c r="N16" s="113"/>
      <c r="O16" s="113"/>
      <c r="P16" s="113"/>
      <c r="Q16" s="113"/>
      <c r="R16" s="112"/>
      <c r="S16" s="112"/>
      <c r="T16" s="113"/>
      <c r="U16" s="113"/>
      <c r="V16" s="112"/>
      <c r="W16" s="112"/>
      <c r="X16" s="112"/>
      <c r="Y16" s="112"/>
      <c r="Z16" s="112"/>
      <c r="AA16" s="112"/>
      <c r="AB16" s="113"/>
      <c r="AC16" s="113"/>
      <c r="AD16" s="113"/>
      <c r="AE16" s="113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3"/>
      <c r="AQ16" s="113"/>
      <c r="AR16" s="113"/>
      <c r="AS16" s="113"/>
      <c r="AT16" s="112"/>
      <c r="AU16" s="112"/>
      <c r="AV16" s="112"/>
      <c r="AW16" s="112"/>
      <c r="AX16" s="112"/>
      <c r="AY16" s="112"/>
      <c r="AZ16" s="112"/>
      <c r="BA16" s="112"/>
      <c r="BB16" s="113"/>
      <c r="BC16" s="113"/>
      <c r="BD16" s="112"/>
      <c r="BE16" s="112"/>
      <c r="BF16" s="112"/>
      <c r="BG16" s="112"/>
      <c r="BH16" s="112"/>
      <c r="BI16" s="112"/>
      <c r="BJ16" s="113"/>
      <c r="BK16" s="114"/>
      <c r="BL16" s="258"/>
    </row>
    <row r="17" spans="1:64" x14ac:dyDescent="0.35">
      <c r="A17" s="19"/>
      <c r="B17" s="204"/>
      <c r="C17" s="217"/>
      <c r="D17" s="112"/>
      <c r="E17" s="112"/>
      <c r="F17" s="112"/>
      <c r="G17" s="112"/>
      <c r="H17" s="231"/>
      <c r="I17" s="231"/>
      <c r="J17" s="112"/>
      <c r="K17" s="112"/>
      <c r="L17" s="112"/>
      <c r="M17" s="112"/>
      <c r="N17" s="113"/>
      <c r="O17" s="113"/>
      <c r="P17" s="113"/>
      <c r="Q17" s="113"/>
      <c r="R17" s="112"/>
      <c r="S17" s="112"/>
      <c r="T17" s="113"/>
      <c r="U17" s="113"/>
      <c r="V17" s="112"/>
      <c r="W17" s="112"/>
      <c r="X17" s="112"/>
      <c r="Y17" s="112"/>
      <c r="Z17" s="112"/>
      <c r="AA17" s="112"/>
      <c r="AB17" s="113"/>
      <c r="AC17" s="113"/>
      <c r="AD17" s="113"/>
      <c r="AE17" s="113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3"/>
      <c r="AQ17" s="113"/>
      <c r="AR17" s="113"/>
      <c r="AS17" s="113"/>
      <c r="AT17" s="112"/>
      <c r="AU17" s="112"/>
      <c r="AV17" s="112"/>
      <c r="AW17" s="112"/>
      <c r="AX17" s="112"/>
      <c r="AY17" s="112"/>
      <c r="AZ17" s="112"/>
      <c r="BA17" s="112"/>
      <c r="BB17" s="113"/>
      <c r="BC17" s="113"/>
      <c r="BD17" s="112"/>
      <c r="BE17" s="112"/>
      <c r="BF17" s="112"/>
      <c r="BG17" s="112"/>
      <c r="BH17" s="112"/>
      <c r="BI17" s="112"/>
      <c r="BJ17" s="113"/>
      <c r="BK17" s="114"/>
      <c r="BL17" s="258"/>
    </row>
    <row r="18" spans="1:64" ht="15" thickBot="1" x14ac:dyDescent="0.4">
      <c r="A18" s="28"/>
      <c r="B18" s="205"/>
      <c r="C18" s="218"/>
      <c r="D18" s="117"/>
      <c r="E18" s="117"/>
      <c r="F18" s="117"/>
      <c r="G18" s="117"/>
      <c r="H18" s="237"/>
      <c r="I18" s="237"/>
      <c r="J18" s="117"/>
      <c r="K18" s="117"/>
      <c r="L18" s="117"/>
      <c r="M18" s="117"/>
      <c r="N18" s="116"/>
      <c r="O18" s="116"/>
      <c r="P18" s="116"/>
      <c r="Q18" s="116"/>
      <c r="R18" s="117"/>
      <c r="S18" s="117"/>
      <c r="T18" s="116"/>
      <c r="U18" s="116"/>
      <c r="V18" s="117"/>
      <c r="W18" s="117"/>
      <c r="X18" s="117"/>
      <c r="Y18" s="117"/>
      <c r="Z18" s="117"/>
      <c r="AA18" s="117"/>
      <c r="AB18" s="116"/>
      <c r="AC18" s="116"/>
      <c r="AD18" s="116"/>
      <c r="AE18" s="116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6"/>
      <c r="AQ18" s="116"/>
      <c r="AR18" s="116"/>
      <c r="AS18" s="116"/>
      <c r="AT18" s="117"/>
      <c r="AU18" s="117"/>
      <c r="AV18" s="117"/>
      <c r="AW18" s="117"/>
      <c r="AX18" s="117"/>
      <c r="AY18" s="117"/>
      <c r="AZ18" s="117"/>
      <c r="BA18" s="117"/>
      <c r="BB18" s="116"/>
      <c r="BC18" s="116"/>
      <c r="BD18" s="117"/>
      <c r="BE18" s="117"/>
      <c r="BF18" s="117"/>
      <c r="BG18" s="117"/>
      <c r="BH18" s="117"/>
      <c r="BI18" s="117"/>
      <c r="BJ18" s="116"/>
      <c r="BK18" s="118"/>
      <c r="BL18" s="258"/>
    </row>
    <row r="19" spans="1:64" ht="15" thickBot="1" x14ac:dyDescent="0.4">
      <c r="A19" s="4" t="s">
        <v>20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7"/>
      <c r="BG19" s="127"/>
      <c r="BH19" s="127"/>
      <c r="BI19" s="127"/>
      <c r="BJ19" s="127"/>
      <c r="BK19" s="127"/>
      <c r="BL19" s="258"/>
    </row>
    <row r="20" spans="1:64" x14ac:dyDescent="0.35">
      <c r="A20" s="18"/>
      <c r="B20" s="203"/>
      <c r="C20" s="216"/>
      <c r="D20" s="109"/>
      <c r="E20" s="109"/>
      <c r="F20" s="109"/>
      <c r="G20" s="109"/>
      <c r="H20" s="216"/>
      <c r="I20" s="216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8"/>
      <c r="AC20" s="108"/>
      <c r="AD20" s="108"/>
      <c r="AE20" s="108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8"/>
      <c r="AQ20" s="108"/>
      <c r="AR20" s="108"/>
      <c r="AS20" s="108"/>
      <c r="AT20" s="109"/>
      <c r="AU20" s="109"/>
      <c r="AV20" s="109"/>
      <c r="AW20" s="109"/>
      <c r="AX20" s="109"/>
      <c r="AY20" s="109"/>
      <c r="AZ20" s="109"/>
      <c r="BA20" s="109"/>
      <c r="BB20" s="108"/>
      <c r="BC20" s="108"/>
      <c r="BD20" s="109"/>
      <c r="BE20" s="109"/>
      <c r="BF20" s="109"/>
      <c r="BG20" s="109"/>
      <c r="BH20" s="109"/>
      <c r="BI20" s="109"/>
      <c r="BJ20" s="108"/>
      <c r="BK20" s="110"/>
      <c r="BL20" s="258"/>
    </row>
    <row r="21" spans="1:64" x14ac:dyDescent="0.35">
      <c r="A21" s="19"/>
      <c r="B21" s="204"/>
      <c r="C21" s="217"/>
      <c r="D21" s="112"/>
      <c r="E21" s="112"/>
      <c r="F21" s="112"/>
      <c r="G21" s="112"/>
      <c r="H21" s="217"/>
      <c r="I21" s="217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3"/>
      <c r="AC21" s="113"/>
      <c r="AD21" s="113"/>
      <c r="AE21" s="113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3"/>
      <c r="AQ21" s="113"/>
      <c r="AR21" s="113"/>
      <c r="AS21" s="113"/>
      <c r="AT21" s="112"/>
      <c r="AU21" s="112"/>
      <c r="AV21" s="112"/>
      <c r="AW21" s="112"/>
      <c r="AX21" s="112"/>
      <c r="AY21" s="112"/>
      <c r="AZ21" s="112"/>
      <c r="BA21" s="112"/>
      <c r="BB21" s="113"/>
      <c r="BC21" s="113"/>
      <c r="BD21" s="112"/>
      <c r="BE21" s="112"/>
      <c r="BF21" s="112"/>
      <c r="BG21" s="112"/>
      <c r="BH21" s="112"/>
      <c r="BI21" s="112"/>
      <c r="BJ21" s="113"/>
      <c r="BK21" s="114"/>
      <c r="BL21" s="258"/>
    </row>
    <row r="22" spans="1:64" x14ac:dyDescent="0.35">
      <c r="A22" s="19"/>
      <c r="B22" s="204"/>
      <c r="C22" s="217"/>
      <c r="D22" s="112"/>
      <c r="E22" s="112"/>
      <c r="F22" s="112"/>
      <c r="G22" s="112"/>
      <c r="H22" s="217"/>
      <c r="I22" s="217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3"/>
      <c r="AC22" s="113"/>
      <c r="AD22" s="113"/>
      <c r="AE22" s="113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3"/>
      <c r="AQ22" s="113"/>
      <c r="AR22" s="113"/>
      <c r="AS22" s="113"/>
      <c r="AT22" s="112"/>
      <c r="AU22" s="112"/>
      <c r="AV22" s="112"/>
      <c r="AW22" s="112"/>
      <c r="AX22" s="112"/>
      <c r="AY22" s="112"/>
      <c r="AZ22" s="112"/>
      <c r="BA22" s="112"/>
      <c r="BB22" s="113"/>
      <c r="BC22" s="113"/>
      <c r="BD22" s="112"/>
      <c r="BE22" s="112"/>
      <c r="BF22" s="112"/>
      <c r="BG22" s="112"/>
      <c r="BH22" s="112"/>
      <c r="BI22" s="112"/>
      <c r="BJ22" s="113"/>
      <c r="BK22" s="114"/>
      <c r="BL22" s="258"/>
    </row>
    <row r="23" spans="1:64" x14ac:dyDescent="0.35">
      <c r="A23" s="19"/>
      <c r="B23" s="204"/>
      <c r="C23" s="217"/>
      <c r="D23" s="112"/>
      <c r="E23" s="112"/>
      <c r="F23" s="112"/>
      <c r="G23" s="112"/>
      <c r="H23" s="217"/>
      <c r="I23" s="217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3"/>
      <c r="AC23" s="113"/>
      <c r="AD23" s="113"/>
      <c r="AE23" s="113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3"/>
      <c r="AQ23" s="113"/>
      <c r="AR23" s="113"/>
      <c r="AS23" s="113"/>
      <c r="AT23" s="112"/>
      <c r="AU23" s="112"/>
      <c r="AV23" s="112"/>
      <c r="AW23" s="112"/>
      <c r="AX23" s="112"/>
      <c r="AY23" s="112"/>
      <c r="AZ23" s="112"/>
      <c r="BA23" s="112"/>
      <c r="BB23" s="113"/>
      <c r="BC23" s="113"/>
      <c r="BD23" s="112"/>
      <c r="BE23" s="112"/>
      <c r="BF23" s="112"/>
      <c r="BG23" s="112"/>
      <c r="BH23" s="112"/>
      <c r="BI23" s="112"/>
      <c r="BJ23" s="113"/>
      <c r="BK23" s="114"/>
      <c r="BL23" s="258"/>
    </row>
    <row r="24" spans="1:64" x14ac:dyDescent="0.35">
      <c r="A24" s="19"/>
      <c r="B24" s="204"/>
      <c r="C24" s="217"/>
      <c r="D24" s="112"/>
      <c r="E24" s="112"/>
      <c r="F24" s="112"/>
      <c r="G24" s="112"/>
      <c r="H24" s="217"/>
      <c r="I24" s="217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3"/>
      <c r="AC24" s="113"/>
      <c r="AD24" s="113"/>
      <c r="AE24" s="113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3"/>
      <c r="AQ24" s="113"/>
      <c r="AR24" s="113"/>
      <c r="AS24" s="113"/>
      <c r="AT24" s="112"/>
      <c r="AU24" s="112"/>
      <c r="AV24" s="112"/>
      <c r="AW24" s="112"/>
      <c r="AX24" s="112"/>
      <c r="AY24" s="112"/>
      <c r="AZ24" s="112"/>
      <c r="BA24" s="112"/>
      <c r="BB24" s="113"/>
      <c r="BC24" s="113"/>
      <c r="BD24" s="112"/>
      <c r="BE24" s="112"/>
      <c r="BF24" s="112"/>
      <c r="BG24" s="112"/>
      <c r="BH24" s="112"/>
      <c r="BI24" s="112"/>
      <c r="BJ24" s="113"/>
      <c r="BK24" s="114"/>
      <c r="BL24" s="258"/>
    </row>
    <row r="25" spans="1:64" x14ac:dyDescent="0.35">
      <c r="A25" s="19"/>
      <c r="B25" s="204"/>
      <c r="C25" s="217"/>
      <c r="D25" s="112"/>
      <c r="E25" s="112"/>
      <c r="F25" s="112"/>
      <c r="G25" s="112"/>
      <c r="H25" s="217"/>
      <c r="I25" s="217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3"/>
      <c r="AC25" s="113"/>
      <c r="AD25" s="113"/>
      <c r="AE25" s="113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3"/>
      <c r="AQ25" s="113"/>
      <c r="AR25" s="113"/>
      <c r="AS25" s="113"/>
      <c r="AT25" s="112"/>
      <c r="AU25" s="112"/>
      <c r="AV25" s="112"/>
      <c r="AW25" s="112"/>
      <c r="AX25" s="112"/>
      <c r="AY25" s="112"/>
      <c r="AZ25" s="112"/>
      <c r="BA25" s="112"/>
      <c r="BB25" s="113"/>
      <c r="BC25" s="113"/>
      <c r="BD25" s="112"/>
      <c r="BE25" s="112"/>
      <c r="BF25" s="112"/>
      <c r="BG25" s="112"/>
      <c r="BH25" s="112"/>
      <c r="BI25" s="112"/>
      <c r="BJ25" s="113"/>
      <c r="BK25" s="114"/>
      <c r="BL25" s="258"/>
    </row>
    <row r="26" spans="1:64" x14ac:dyDescent="0.35">
      <c r="A26" s="19"/>
      <c r="B26" s="204"/>
      <c r="C26" s="217"/>
      <c r="D26" s="112"/>
      <c r="E26" s="112"/>
      <c r="F26" s="112"/>
      <c r="G26" s="112"/>
      <c r="H26" s="217"/>
      <c r="I26" s="217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3"/>
      <c r="AC26" s="113"/>
      <c r="AD26" s="113"/>
      <c r="AE26" s="113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3"/>
      <c r="AQ26" s="113"/>
      <c r="AR26" s="113"/>
      <c r="AS26" s="113"/>
      <c r="AT26" s="112"/>
      <c r="AU26" s="112"/>
      <c r="AV26" s="112"/>
      <c r="AW26" s="112"/>
      <c r="AX26" s="112"/>
      <c r="AY26" s="112"/>
      <c r="AZ26" s="112"/>
      <c r="BA26" s="112"/>
      <c r="BB26" s="113"/>
      <c r="BC26" s="113"/>
      <c r="BD26" s="112"/>
      <c r="BE26" s="112"/>
      <c r="BF26" s="112"/>
      <c r="BG26" s="112"/>
      <c r="BH26" s="112"/>
      <c r="BI26" s="112"/>
      <c r="BJ26" s="113"/>
      <c r="BK26" s="114"/>
      <c r="BL26" s="258"/>
    </row>
    <row r="27" spans="1:64" x14ac:dyDescent="0.35">
      <c r="A27" s="19"/>
      <c r="B27" s="204"/>
      <c r="C27" s="217"/>
      <c r="D27" s="112"/>
      <c r="E27" s="112"/>
      <c r="F27" s="112"/>
      <c r="G27" s="112"/>
      <c r="H27" s="217"/>
      <c r="I27" s="217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3"/>
      <c r="AC27" s="113"/>
      <c r="AD27" s="113"/>
      <c r="AE27" s="113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3"/>
      <c r="AQ27" s="113"/>
      <c r="AR27" s="113"/>
      <c r="AS27" s="113"/>
      <c r="AT27" s="112"/>
      <c r="AU27" s="112"/>
      <c r="AV27" s="112"/>
      <c r="AW27" s="112"/>
      <c r="AX27" s="112"/>
      <c r="AY27" s="112"/>
      <c r="AZ27" s="112"/>
      <c r="BA27" s="112"/>
      <c r="BB27" s="113"/>
      <c r="BC27" s="113"/>
      <c r="BD27" s="112"/>
      <c r="BE27" s="112"/>
      <c r="BF27" s="112"/>
      <c r="BG27" s="112"/>
      <c r="BH27" s="112"/>
      <c r="BI27" s="112"/>
      <c r="BJ27" s="113"/>
      <c r="BK27" s="114"/>
      <c r="BL27" s="258"/>
    </row>
    <row r="28" spans="1:64" x14ac:dyDescent="0.35">
      <c r="A28" s="19"/>
      <c r="B28" s="204"/>
      <c r="C28" s="217"/>
      <c r="D28" s="112"/>
      <c r="E28" s="112"/>
      <c r="F28" s="112"/>
      <c r="G28" s="112"/>
      <c r="H28" s="217"/>
      <c r="I28" s="217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3"/>
      <c r="AC28" s="113"/>
      <c r="AD28" s="113"/>
      <c r="AE28" s="113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3"/>
      <c r="AQ28" s="113"/>
      <c r="AR28" s="113"/>
      <c r="AS28" s="113"/>
      <c r="AT28" s="112"/>
      <c r="AU28" s="112"/>
      <c r="AV28" s="112"/>
      <c r="AW28" s="112"/>
      <c r="AX28" s="112"/>
      <c r="AY28" s="112"/>
      <c r="AZ28" s="112"/>
      <c r="BA28" s="112"/>
      <c r="BB28" s="113"/>
      <c r="BC28" s="113"/>
      <c r="BD28" s="112"/>
      <c r="BE28" s="112"/>
      <c r="BF28" s="112"/>
      <c r="BG28" s="112"/>
      <c r="BH28" s="112"/>
      <c r="BI28" s="112"/>
      <c r="BJ28" s="113"/>
      <c r="BK28" s="114"/>
      <c r="BL28" s="258"/>
    </row>
    <row r="29" spans="1:64" x14ac:dyDescent="0.35">
      <c r="A29" s="19"/>
      <c r="B29" s="204"/>
      <c r="C29" s="217"/>
      <c r="D29" s="112"/>
      <c r="E29" s="112"/>
      <c r="F29" s="112"/>
      <c r="G29" s="112"/>
      <c r="H29" s="217"/>
      <c r="I29" s="217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3"/>
      <c r="AC29" s="113"/>
      <c r="AD29" s="113"/>
      <c r="AE29" s="113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3"/>
      <c r="AQ29" s="113"/>
      <c r="AR29" s="113"/>
      <c r="AS29" s="113"/>
      <c r="AT29" s="112"/>
      <c r="AU29" s="112"/>
      <c r="AV29" s="112"/>
      <c r="AW29" s="112"/>
      <c r="AX29" s="112"/>
      <c r="AY29" s="112"/>
      <c r="AZ29" s="112"/>
      <c r="BA29" s="112"/>
      <c r="BB29" s="113"/>
      <c r="BC29" s="113"/>
      <c r="BD29" s="112"/>
      <c r="BE29" s="112"/>
      <c r="BF29" s="112"/>
      <c r="BG29" s="112"/>
      <c r="BH29" s="112"/>
      <c r="BI29" s="112"/>
      <c r="BJ29" s="113"/>
      <c r="BK29" s="114"/>
      <c r="BL29" s="258"/>
    </row>
    <row r="30" spans="1:64" x14ac:dyDescent="0.35">
      <c r="A30" s="19"/>
      <c r="B30" s="204"/>
      <c r="C30" s="217"/>
      <c r="D30" s="112"/>
      <c r="E30" s="112"/>
      <c r="F30" s="112"/>
      <c r="G30" s="112"/>
      <c r="H30" s="217"/>
      <c r="I30" s="217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3"/>
      <c r="AC30" s="113"/>
      <c r="AD30" s="113"/>
      <c r="AE30" s="113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3"/>
      <c r="AQ30" s="113"/>
      <c r="AR30" s="113"/>
      <c r="AS30" s="113"/>
      <c r="AT30" s="112"/>
      <c r="AU30" s="112"/>
      <c r="AV30" s="112"/>
      <c r="AW30" s="112"/>
      <c r="AX30" s="112"/>
      <c r="AY30" s="112"/>
      <c r="AZ30" s="112"/>
      <c r="BA30" s="112"/>
      <c r="BB30" s="113"/>
      <c r="BC30" s="113"/>
      <c r="BD30" s="112"/>
      <c r="BE30" s="112"/>
      <c r="BF30" s="112"/>
      <c r="BG30" s="112"/>
      <c r="BH30" s="112"/>
      <c r="BI30" s="112"/>
      <c r="BJ30" s="113"/>
      <c r="BK30" s="114"/>
      <c r="BL30" s="258"/>
    </row>
    <row r="31" spans="1:64" x14ac:dyDescent="0.35">
      <c r="A31" s="19"/>
      <c r="B31" s="212"/>
      <c r="C31" s="250"/>
      <c r="D31" s="128"/>
      <c r="E31" s="128"/>
      <c r="F31" s="128"/>
      <c r="G31" s="128"/>
      <c r="H31" s="250"/>
      <c r="I31" s="250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12"/>
      <c r="Y31" s="112"/>
      <c r="Z31" s="112"/>
      <c r="AA31" s="112"/>
      <c r="AB31" s="113"/>
      <c r="AC31" s="113"/>
      <c r="AD31" s="113"/>
      <c r="AE31" s="113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3"/>
      <c r="AQ31" s="113"/>
      <c r="AR31" s="113"/>
      <c r="AS31" s="113"/>
      <c r="AT31" s="112"/>
      <c r="AU31" s="112"/>
      <c r="AV31" s="112"/>
      <c r="AW31" s="112"/>
      <c r="AX31" s="112"/>
      <c r="AY31" s="112"/>
      <c r="AZ31" s="112"/>
      <c r="BA31" s="112"/>
      <c r="BB31" s="113"/>
      <c r="BC31" s="113"/>
      <c r="BD31" s="112"/>
      <c r="BE31" s="112"/>
      <c r="BF31" s="112"/>
      <c r="BG31" s="112"/>
      <c r="BH31" s="112"/>
      <c r="BI31" s="112"/>
      <c r="BJ31" s="113"/>
      <c r="BK31" s="114"/>
      <c r="BL31" s="258"/>
    </row>
    <row r="32" spans="1:64" x14ac:dyDescent="0.35">
      <c r="A32" s="19"/>
      <c r="B32" s="212"/>
      <c r="C32" s="250"/>
      <c r="D32" s="128"/>
      <c r="E32" s="128"/>
      <c r="F32" s="128"/>
      <c r="G32" s="128"/>
      <c r="H32" s="250"/>
      <c r="I32" s="250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12"/>
      <c r="Y32" s="112"/>
      <c r="Z32" s="112"/>
      <c r="AA32" s="112"/>
      <c r="AB32" s="113"/>
      <c r="AC32" s="113"/>
      <c r="AD32" s="113"/>
      <c r="AE32" s="113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3"/>
      <c r="AQ32" s="113"/>
      <c r="AR32" s="113"/>
      <c r="AS32" s="113"/>
      <c r="AT32" s="112"/>
      <c r="AU32" s="112"/>
      <c r="AV32" s="112"/>
      <c r="AW32" s="112"/>
      <c r="AX32" s="112"/>
      <c r="AY32" s="112"/>
      <c r="AZ32" s="112"/>
      <c r="BA32" s="112"/>
      <c r="BB32" s="113"/>
      <c r="BC32" s="113"/>
      <c r="BD32" s="112"/>
      <c r="BE32" s="112"/>
      <c r="BF32" s="112"/>
      <c r="BG32" s="112"/>
      <c r="BH32" s="112"/>
      <c r="BI32" s="112"/>
      <c r="BJ32" s="113"/>
      <c r="BK32" s="114"/>
      <c r="BL32" s="258"/>
    </row>
    <row r="33" spans="1:64" x14ac:dyDescent="0.35">
      <c r="A33" s="19"/>
      <c r="B33" s="212"/>
      <c r="C33" s="250"/>
      <c r="D33" s="128"/>
      <c r="E33" s="128"/>
      <c r="F33" s="128"/>
      <c r="G33" s="128"/>
      <c r="H33" s="250"/>
      <c r="I33" s="250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12"/>
      <c r="Y33" s="112"/>
      <c r="Z33" s="112"/>
      <c r="AA33" s="112"/>
      <c r="AB33" s="113"/>
      <c r="AC33" s="113"/>
      <c r="AD33" s="113"/>
      <c r="AE33" s="113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3"/>
      <c r="AQ33" s="113"/>
      <c r="AR33" s="113"/>
      <c r="AS33" s="113"/>
      <c r="AT33" s="112"/>
      <c r="AU33" s="112"/>
      <c r="AV33" s="112"/>
      <c r="AW33" s="112"/>
      <c r="AX33" s="112"/>
      <c r="AY33" s="112"/>
      <c r="AZ33" s="112"/>
      <c r="BA33" s="112"/>
      <c r="BB33" s="113"/>
      <c r="BC33" s="113"/>
      <c r="BD33" s="112"/>
      <c r="BE33" s="112"/>
      <c r="BF33" s="112"/>
      <c r="BG33" s="112"/>
      <c r="BH33" s="112"/>
      <c r="BI33" s="112"/>
      <c r="BJ33" s="113"/>
      <c r="BK33" s="114"/>
      <c r="BL33" s="258"/>
    </row>
    <row r="34" spans="1:64" ht="15" thickBot="1" x14ac:dyDescent="0.4">
      <c r="A34" s="28"/>
      <c r="B34" s="213"/>
      <c r="C34" s="251"/>
      <c r="D34" s="129"/>
      <c r="E34" s="129"/>
      <c r="F34" s="129"/>
      <c r="G34" s="129"/>
      <c r="H34" s="251"/>
      <c r="I34" s="251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17"/>
      <c r="Y34" s="117"/>
      <c r="Z34" s="117"/>
      <c r="AA34" s="117"/>
      <c r="AB34" s="116"/>
      <c r="AC34" s="116"/>
      <c r="AD34" s="116"/>
      <c r="AE34" s="116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6"/>
      <c r="AQ34" s="116"/>
      <c r="AR34" s="116"/>
      <c r="AS34" s="116"/>
      <c r="AT34" s="117"/>
      <c r="AU34" s="117"/>
      <c r="AV34" s="117"/>
      <c r="AW34" s="117"/>
      <c r="AX34" s="117"/>
      <c r="AY34" s="117"/>
      <c r="AZ34" s="117"/>
      <c r="BA34" s="117"/>
      <c r="BB34" s="116"/>
      <c r="BC34" s="116"/>
      <c r="BD34" s="117"/>
      <c r="BE34" s="117"/>
      <c r="BF34" s="117"/>
      <c r="BG34" s="117"/>
      <c r="BH34" s="117"/>
      <c r="BI34" s="117"/>
      <c r="BJ34" s="116"/>
      <c r="BK34" s="118"/>
      <c r="BL34" s="258"/>
    </row>
    <row r="35" spans="1:64" ht="15" thickBot="1" x14ac:dyDescent="0.4">
      <c r="A35" s="4" t="s">
        <v>21</v>
      </c>
      <c r="B35" s="80"/>
      <c r="C35" s="80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87"/>
      <c r="BK35" s="87"/>
      <c r="BL35" s="258"/>
    </row>
    <row r="36" spans="1:64" x14ac:dyDescent="0.35">
      <c r="A36" s="172"/>
      <c r="B36" s="287" t="s">
        <v>49</v>
      </c>
      <c r="C36" s="288"/>
      <c r="D36" s="288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88"/>
      <c r="AE36" s="288"/>
      <c r="AF36" s="288"/>
      <c r="AG36" s="288"/>
      <c r="AH36" s="288"/>
      <c r="AI36" s="288"/>
      <c r="AJ36" s="288"/>
      <c r="AK36" s="288"/>
      <c r="AL36" s="288"/>
      <c r="AM36" s="288"/>
      <c r="AN36" s="288"/>
      <c r="AO36" s="288"/>
      <c r="AP36" s="288"/>
      <c r="AQ36" s="288"/>
      <c r="AR36" s="288"/>
      <c r="AS36" s="288"/>
      <c r="AT36" s="288"/>
      <c r="AU36" s="288"/>
      <c r="AV36" s="288"/>
      <c r="AW36" s="288"/>
      <c r="AX36" s="288"/>
      <c r="AY36" s="288"/>
      <c r="AZ36" s="288"/>
      <c r="BA36" s="288"/>
      <c r="BB36" s="288"/>
      <c r="BC36" s="288"/>
      <c r="BD36" s="288"/>
      <c r="BE36" s="288"/>
      <c r="BF36" s="288"/>
      <c r="BG36" s="288"/>
      <c r="BH36" s="288"/>
      <c r="BI36" s="288"/>
      <c r="BJ36" s="288"/>
      <c r="BK36" s="289"/>
      <c r="BL36" s="258"/>
    </row>
    <row r="37" spans="1:64" x14ac:dyDescent="0.35">
      <c r="A37" s="19"/>
      <c r="B37" s="204"/>
      <c r="C37" s="217"/>
      <c r="D37" s="112"/>
      <c r="E37" s="112"/>
      <c r="F37" s="112"/>
      <c r="G37" s="125"/>
      <c r="H37" s="217"/>
      <c r="I37" s="217"/>
      <c r="J37" s="112"/>
      <c r="K37" s="112"/>
      <c r="L37" s="112"/>
      <c r="M37" s="112"/>
      <c r="N37" s="113"/>
      <c r="O37" s="113"/>
      <c r="P37" s="113"/>
      <c r="Q37" s="113"/>
      <c r="R37" s="112"/>
      <c r="S37" s="112"/>
      <c r="T37" s="113"/>
      <c r="U37" s="112"/>
      <c r="V37" s="112"/>
      <c r="W37" s="112"/>
      <c r="X37" s="112"/>
      <c r="Y37" s="112"/>
      <c r="Z37" s="112"/>
      <c r="AA37" s="112"/>
      <c r="AB37" s="113"/>
      <c r="AC37" s="113"/>
      <c r="AD37" s="113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3"/>
      <c r="AP37" s="113"/>
      <c r="AQ37" s="113"/>
      <c r="AR37" s="113"/>
      <c r="AS37" s="112"/>
      <c r="AT37" s="112"/>
      <c r="AU37" s="112"/>
      <c r="AV37" s="112"/>
      <c r="AW37" s="112"/>
      <c r="AX37" s="112"/>
      <c r="AY37" s="112"/>
      <c r="AZ37" s="112"/>
      <c r="BA37" s="112"/>
      <c r="BB37" s="113"/>
      <c r="BC37" s="113"/>
      <c r="BD37" s="112"/>
      <c r="BE37" s="112"/>
      <c r="BF37" s="112"/>
      <c r="BG37" s="112"/>
      <c r="BH37" s="112"/>
      <c r="BI37" s="112"/>
      <c r="BJ37" s="113"/>
      <c r="BK37" s="114"/>
      <c r="BL37" s="258"/>
    </row>
    <row r="38" spans="1:64" x14ac:dyDescent="0.35">
      <c r="A38" s="19"/>
      <c r="B38" s="204"/>
      <c r="C38" s="217"/>
      <c r="D38" s="112"/>
      <c r="E38" s="112"/>
      <c r="F38" s="112"/>
      <c r="G38" s="125"/>
      <c r="H38" s="217"/>
      <c r="I38" s="217"/>
      <c r="J38" s="112"/>
      <c r="K38" s="112"/>
      <c r="L38" s="112"/>
      <c r="M38" s="112"/>
      <c r="N38" s="113"/>
      <c r="O38" s="113"/>
      <c r="P38" s="113"/>
      <c r="Q38" s="113"/>
      <c r="R38" s="112"/>
      <c r="S38" s="112"/>
      <c r="T38" s="113"/>
      <c r="U38" s="112"/>
      <c r="V38" s="112"/>
      <c r="W38" s="112"/>
      <c r="X38" s="112"/>
      <c r="Y38" s="112"/>
      <c r="Z38" s="112"/>
      <c r="AA38" s="112"/>
      <c r="AB38" s="113"/>
      <c r="AC38" s="113"/>
      <c r="AD38" s="113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3"/>
      <c r="AP38" s="113"/>
      <c r="AQ38" s="113"/>
      <c r="AR38" s="113"/>
      <c r="AS38" s="112"/>
      <c r="AT38" s="112"/>
      <c r="AU38" s="112"/>
      <c r="AV38" s="112"/>
      <c r="AW38" s="112"/>
      <c r="AX38" s="112"/>
      <c r="AY38" s="112"/>
      <c r="AZ38" s="112"/>
      <c r="BA38" s="112"/>
      <c r="BB38" s="113"/>
      <c r="BC38" s="113"/>
      <c r="BD38" s="112"/>
      <c r="BE38" s="112"/>
      <c r="BF38" s="112"/>
      <c r="BG38" s="112"/>
      <c r="BH38" s="112"/>
      <c r="BI38" s="112"/>
      <c r="BJ38" s="113"/>
      <c r="BK38" s="114"/>
      <c r="BL38" s="258"/>
    </row>
    <row r="39" spans="1:64" x14ac:dyDescent="0.35">
      <c r="A39" s="19"/>
      <c r="B39" s="204"/>
      <c r="C39" s="217"/>
      <c r="D39" s="112"/>
      <c r="E39" s="112"/>
      <c r="F39" s="112"/>
      <c r="G39" s="125"/>
      <c r="H39" s="217"/>
      <c r="I39" s="217"/>
      <c r="J39" s="112"/>
      <c r="K39" s="112"/>
      <c r="L39" s="112"/>
      <c r="M39" s="112"/>
      <c r="N39" s="113"/>
      <c r="O39" s="113"/>
      <c r="P39" s="113"/>
      <c r="Q39" s="113"/>
      <c r="R39" s="112"/>
      <c r="S39" s="112"/>
      <c r="T39" s="113"/>
      <c r="U39" s="112"/>
      <c r="V39" s="112"/>
      <c r="W39" s="112"/>
      <c r="X39" s="112"/>
      <c r="Y39" s="112"/>
      <c r="Z39" s="112"/>
      <c r="AA39" s="112"/>
      <c r="AB39" s="113"/>
      <c r="AC39" s="113"/>
      <c r="AD39" s="113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3"/>
      <c r="AP39" s="113"/>
      <c r="AQ39" s="113"/>
      <c r="AR39" s="113"/>
      <c r="AS39" s="112"/>
      <c r="AT39" s="112"/>
      <c r="AU39" s="112"/>
      <c r="AV39" s="112"/>
      <c r="AW39" s="112"/>
      <c r="AX39" s="112"/>
      <c r="AY39" s="112"/>
      <c r="AZ39" s="112"/>
      <c r="BA39" s="112"/>
      <c r="BB39" s="113"/>
      <c r="BC39" s="113"/>
      <c r="BD39" s="112"/>
      <c r="BE39" s="112"/>
      <c r="BF39" s="112"/>
      <c r="BG39" s="112"/>
      <c r="BH39" s="112"/>
      <c r="BI39" s="112"/>
      <c r="BJ39" s="113"/>
      <c r="BK39" s="114"/>
      <c r="BL39" s="258"/>
    </row>
    <row r="40" spans="1:64" x14ac:dyDescent="0.35">
      <c r="A40" s="19"/>
      <c r="B40" s="204"/>
      <c r="C40" s="217"/>
      <c r="D40" s="112"/>
      <c r="E40" s="112"/>
      <c r="F40" s="112"/>
      <c r="G40" s="125"/>
      <c r="H40" s="217"/>
      <c r="I40" s="217"/>
      <c r="J40" s="112"/>
      <c r="K40" s="112"/>
      <c r="L40" s="112"/>
      <c r="M40" s="112"/>
      <c r="N40" s="113"/>
      <c r="O40" s="113"/>
      <c r="P40" s="113"/>
      <c r="Q40" s="113"/>
      <c r="R40" s="112"/>
      <c r="S40" s="112"/>
      <c r="T40" s="113"/>
      <c r="U40" s="112"/>
      <c r="V40" s="112"/>
      <c r="W40" s="112"/>
      <c r="X40" s="112"/>
      <c r="Y40" s="112"/>
      <c r="Z40" s="112"/>
      <c r="AA40" s="112"/>
      <c r="AB40" s="113"/>
      <c r="AC40" s="113"/>
      <c r="AD40" s="113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3"/>
      <c r="AP40" s="113"/>
      <c r="AQ40" s="113"/>
      <c r="AR40" s="113"/>
      <c r="AS40" s="112"/>
      <c r="AT40" s="112"/>
      <c r="AU40" s="112"/>
      <c r="AV40" s="112"/>
      <c r="AW40" s="112"/>
      <c r="AX40" s="112"/>
      <c r="AY40" s="112"/>
      <c r="AZ40" s="112"/>
      <c r="BA40" s="112"/>
      <c r="BB40" s="113"/>
      <c r="BC40" s="113"/>
      <c r="BD40" s="112"/>
      <c r="BE40" s="112"/>
      <c r="BF40" s="112"/>
      <c r="BG40" s="112"/>
      <c r="BH40" s="112"/>
      <c r="BI40" s="112"/>
      <c r="BJ40" s="113"/>
      <c r="BK40" s="114"/>
      <c r="BL40" s="258"/>
    </row>
    <row r="41" spans="1:64" x14ac:dyDescent="0.35">
      <c r="A41" s="19"/>
      <c r="B41" s="204"/>
      <c r="C41" s="217"/>
      <c r="D41" s="112"/>
      <c r="E41" s="112"/>
      <c r="F41" s="112"/>
      <c r="G41" s="125"/>
      <c r="H41" s="217"/>
      <c r="I41" s="217"/>
      <c r="J41" s="112"/>
      <c r="K41" s="112"/>
      <c r="L41" s="112"/>
      <c r="M41" s="112"/>
      <c r="N41" s="113"/>
      <c r="O41" s="113"/>
      <c r="P41" s="113"/>
      <c r="Q41" s="113"/>
      <c r="R41" s="112"/>
      <c r="S41" s="112"/>
      <c r="T41" s="113"/>
      <c r="U41" s="112"/>
      <c r="V41" s="112"/>
      <c r="W41" s="112"/>
      <c r="X41" s="112"/>
      <c r="Y41" s="112"/>
      <c r="Z41" s="112"/>
      <c r="AA41" s="112"/>
      <c r="AB41" s="113"/>
      <c r="AC41" s="113"/>
      <c r="AD41" s="113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3"/>
      <c r="AP41" s="113"/>
      <c r="AQ41" s="113"/>
      <c r="AR41" s="113"/>
      <c r="AS41" s="112"/>
      <c r="AT41" s="112"/>
      <c r="AU41" s="112"/>
      <c r="AV41" s="112"/>
      <c r="AW41" s="112"/>
      <c r="AX41" s="112"/>
      <c r="AY41" s="112"/>
      <c r="AZ41" s="112"/>
      <c r="BA41" s="112"/>
      <c r="BB41" s="113"/>
      <c r="BC41" s="113"/>
      <c r="BD41" s="112"/>
      <c r="BE41" s="112"/>
      <c r="BF41" s="112"/>
      <c r="BG41" s="112"/>
      <c r="BH41" s="112"/>
      <c r="BI41" s="112"/>
      <c r="BJ41" s="113"/>
      <c r="BK41" s="114"/>
      <c r="BL41" s="258"/>
    </row>
    <row r="42" spans="1:64" x14ac:dyDescent="0.35">
      <c r="A42" s="19"/>
      <c r="B42" s="204"/>
      <c r="C42" s="217"/>
      <c r="D42" s="112"/>
      <c r="E42" s="112"/>
      <c r="F42" s="125"/>
      <c r="G42" s="125"/>
      <c r="H42" s="217"/>
      <c r="I42" s="217"/>
      <c r="J42" s="112"/>
      <c r="K42" s="112"/>
      <c r="L42" s="112"/>
      <c r="M42" s="112"/>
      <c r="N42" s="113"/>
      <c r="O42" s="113"/>
      <c r="P42" s="113"/>
      <c r="Q42" s="113"/>
      <c r="R42" s="112"/>
      <c r="S42" s="112"/>
      <c r="T42" s="113"/>
      <c r="U42" s="112"/>
      <c r="V42" s="112"/>
      <c r="W42" s="112"/>
      <c r="X42" s="112"/>
      <c r="Y42" s="112"/>
      <c r="Z42" s="112"/>
      <c r="AA42" s="112"/>
      <c r="AB42" s="113"/>
      <c r="AC42" s="113"/>
      <c r="AD42" s="113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3"/>
      <c r="AP42" s="113"/>
      <c r="AQ42" s="113"/>
      <c r="AR42" s="113"/>
      <c r="AS42" s="112"/>
      <c r="AT42" s="112"/>
      <c r="AU42" s="112"/>
      <c r="AV42" s="112"/>
      <c r="AW42" s="112"/>
      <c r="AX42" s="112"/>
      <c r="AY42" s="112"/>
      <c r="AZ42" s="112"/>
      <c r="BA42" s="112"/>
      <c r="BB42" s="113"/>
      <c r="BC42" s="113"/>
      <c r="BD42" s="112"/>
      <c r="BE42" s="112"/>
      <c r="BF42" s="112"/>
      <c r="BG42" s="112"/>
      <c r="BH42" s="112"/>
      <c r="BI42" s="112"/>
      <c r="BJ42" s="113"/>
      <c r="BK42" s="114"/>
      <c r="BL42" s="258"/>
    </row>
    <row r="43" spans="1:64" x14ac:dyDescent="0.35">
      <c r="A43" s="19"/>
      <c r="B43" s="201"/>
      <c r="C43" s="248"/>
      <c r="D43" s="112"/>
      <c r="E43" s="112"/>
      <c r="F43" s="125"/>
      <c r="G43" s="125"/>
      <c r="H43" s="217"/>
      <c r="I43" s="217"/>
      <c r="J43" s="112"/>
      <c r="K43" s="112"/>
      <c r="L43" s="112"/>
      <c r="M43" s="112"/>
      <c r="N43" s="113"/>
      <c r="O43" s="113"/>
      <c r="P43" s="113"/>
      <c r="Q43" s="113"/>
      <c r="R43" s="112"/>
      <c r="S43" s="112"/>
      <c r="T43" s="113"/>
      <c r="U43" s="112"/>
      <c r="V43" s="112"/>
      <c r="W43" s="112"/>
      <c r="X43" s="112"/>
      <c r="Y43" s="112"/>
      <c r="Z43" s="112"/>
      <c r="AA43" s="112"/>
      <c r="AB43" s="113"/>
      <c r="AC43" s="113"/>
      <c r="AD43" s="113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3"/>
      <c r="AP43" s="113"/>
      <c r="AQ43" s="113"/>
      <c r="AR43" s="113"/>
      <c r="AS43" s="112"/>
      <c r="AT43" s="112"/>
      <c r="AU43" s="112"/>
      <c r="AV43" s="112"/>
      <c r="AW43" s="112"/>
      <c r="AX43" s="112"/>
      <c r="AY43" s="112"/>
      <c r="AZ43" s="112"/>
      <c r="BA43" s="112"/>
      <c r="BB43" s="113"/>
      <c r="BC43" s="113"/>
      <c r="BD43" s="112"/>
      <c r="BE43" s="112"/>
      <c r="BF43" s="112"/>
      <c r="BG43" s="112"/>
      <c r="BH43" s="112"/>
      <c r="BI43" s="112"/>
      <c r="BJ43" s="113"/>
      <c r="BK43" s="114"/>
      <c r="BL43" s="258"/>
    </row>
    <row r="44" spans="1:64" x14ac:dyDescent="0.35">
      <c r="A44" s="19"/>
      <c r="B44" s="204"/>
      <c r="C44" s="217"/>
      <c r="D44" s="112"/>
      <c r="E44" s="112"/>
      <c r="F44" s="125"/>
      <c r="G44" s="125"/>
      <c r="H44" s="217"/>
      <c r="I44" s="217"/>
      <c r="J44" s="112"/>
      <c r="K44" s="112"/>
      <c r="L44" s="112"/>
      <c r="M44" s="112"/>
      <c r="N44" s="113"/>
      <c r="O44" s="113"/>
      <c r="P44" s="113"/>
      <c r="Q44" s="113"/>
      <c r="R44" s="112"/>
      <c r="S44" s="112"/>
      <c r="T44" s="113"/>
      <c r="U44" s="112"/>
      <c r="V44" s="112"/>
      <c r="W44" s="112"/>
      <c r="X44" s="112"/>
      <c r="Y44" s="112"/>
      <c r="Z44" s="112"/>
      <c r="AA44" s="112"/>
      <c r="AB44" s="113"/>
      <c r="AC44" s="113"/>
      <c r="AD44" s="113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3"/>
      <c r="AP44" s="113"/>
      <c r="AQ44" s="113"/>
      <c r="AR44" s="113"/>
      <c r="AS44" s="112"/>
      <c r="AT44" s="112"/>
      <c r="AU44" s="112"/>
      <c r="AV44" s="112"/>
      <c r="AW44" s="112"/>
      <c r="AX44" s="112"/>
      <c r="AY44" s="112"/>
      <c r="AZ44" s="112"/>
      <c r="BA44" s="112"/>
      <c r="BB44" s="113"/>
      <c r="BC44" s="113"/>
      <c r="BD44" s="112"/>
      <c r="BE44" s="112"/>
      <c r="BF44" s="112"/>
      <c r="BG44" s="112"/>
      <c r="BH44" s="112"/>
      <c r="BI44" s="112"/>
      <c r="BJ44" s="113"/>
      <c r="BK44" s="114"/>
      <c r="BL44" s="258"/>
    </row>
    <row r="45" spans="1:64" x14ac:dyDescent="0.35">
      <c r="A45" s="19"/>
      <c r="B45" s="204"/>
      <c r="C45" s="217"/>
      <c r="D45" s="112"/>
      <c r="E45" s="112"/>
      <c r="F45" s="125"/>
      <c r="G45" s="125"/>
      <c r="H45" s="217"/>
      <c r="I45" s="217"/>
      <c r="J45" s="112"/>
      <c r="K45" s="112"/>
      <c r="L45" s="112"/>
      <c r="M45" s="112"/>
      <c r="N45" s="113"/>
      <c r="O45" s="113"/>
      <c r="P45" s="113"/>
      <c r="Q45" s="113"/>
      <c r="R45" s="112"/>
      <c r="S45" s="112"/>
      <c r="T45" s="113"/>
      <c r="U45" s="112"/>
      <c r="V45" s="112"/>
      <c r="W45" s="112"/>
      <c r="X45" s="112"/>
      <c r="Y45" s="112"/>
      <c r="Z45" s="112"/>
      <c r="AA45" s="112"/>
      <c r="AB45" s="113"/>
      <c r="AC45" s="113"/>
      <c r="AD45" s="113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3"/>
      <c r="AP45" s="113"/>
      <c r="AQ45" s="113"/>
      <c r="AR45" s="113"/>
      <c r="AS45" s="112"/>
      <c r="AT45" s="112"/>
      <c r="AU45" s="112"/>
      <c r="AV45" s="112"/>
      <c r="AW45" s="112"/>
      <c r="AX45" s="112"/>
      <c r="AY45" s="112"/>
      <c r="AZ45" s="112"/>
      <c r="BA45" s="112"/>
      <c r="BB45" s="113"/>
      <c r="BC45" s="113"/>
      <c r="BD45" s="112"/>
      <c r="BE45" s="112"/>
      <c r="BF45" s="112"/>
      <c r="BG45" s="112"/>
      <c r="BH45" s="112"/>
      <c r="BI45" s="112"/>
      <c r="BJ45" s="113"/>
      <c r="BK45" s="114"/>
      <c r="BL45" s="258"/>
    </row>
    <row r="46" spans="1:64" ht="15" thickBot="1" x14ac:dyDescent="0.4">
      <c r="A46" s="28"/>
      <c r="B46" s="205"/>
      <c r="C46" s="218"/>
      <c r="D46" s="117"/>
      <c r="E46" s="117"/>
      <c r="F46" s="130"/>
      <c r="G46" s="130"/>
      <c r="H46" s="218"/>
      <c r="I46" s="218"/>
      <c r="J46" s="117"/>
      <c r="K46" s="117"/>
      <c r="L46" s="117"/>
      <c r="M46" s="117"/>
      <c r="N46" s="116"/>
      <c r="O46" s="116"/>
      <c r="P46" s="116"/>
      <c r="Q46" s="116"/>
      <c r="R46" s="117"/>
      <c r="S46" s="117"/>
      <c r="T46" s="116"/>
      <c r="U46" s="117"/>
      <c r="V46" s="117"/>
      <c r="W46" s="117"/>
      <c r="X46" s="117"/>
      <c r="Y46" s="117"/>
      <c r="Z46" s="117"/>
      <c r="AA46" s="117"/>
      <c r="AB46" s="116"/>
      <c r="AC46" s="116"/>
      <c r="AD46" s="116"/>
      <c r="AE46" s="117"/>
      <c r="AF46" s="117"/>
      <c r="AG46" s="117"/>
      <c r="AH46" s="117"/>
      <c r="AI46" s="117"/>
      <c r="AJ46" s="117"/>
      <c r="AK46" s="117"/>
      <c r="AL46" s="117"/>
      <c r="AM46" s="117"/>
      <c r="AN46" s="117"/>
      <c r="AO46" s="116"/>
      <c r="AP46" s="116"/>
      <c r="AQ46" s="116"/>
      <c r="AR46" s="116"/>
      <c r="AS46" s="117"/>
      <c r="AT46" s="117"/>
      <c r="AU46" s="117"/>
      <c r="AV46" s="117"/>
      <c r="AW46" s="117"/>
      <c r="AX46" s="117"/>
      <c r="AY46" s="117"/>
      <c r="AZ46" s="117"/>
      <c r="BA46" s="117"/>
      <c r="BB46" s="116"/>
      <c r="BC46" s="116"/>
      <c r="BD46" s="117"/>
      <c r="BE46" s="117"/>
      <c r="BF46" s="117"/>
      <c r="BG46" s="117"/>
      <c r="BH46" s="117"/>
      <c r="BI46" s="117"/>
      <c r="BJ46" s="116"/>
      <c r="BK46" s="118"/>
      <c r="BL46" s="258"/>
    </row>
    <row r="47" spans="1:64" ht="15" thickBot="1" x14ac:dyDescent="0.4">
      <c r="A47" s="4" t="s">
        <v>73</v>
      </c>
      <c r="B47" s="80"/>
      <c r="C47" s="80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87"/>
      <c r="BK47" s="87"/>
      <c r="BL47" s="39"/>
    </row>
    <row r="48" spans="1:64" ht="15" thickBot="1" x14ac:dyDescent="0.4">
      <c r="A48" s="71"/>
      <c r="B48" s="275"/>
      <c r="C48" s="276"/>
      <c r="D48" s="278"/>
      <c r="E48" s="278"/>
      <c r="F48" s="278"/>
      <c r="G48" s="278"/>
      <c r="H48" s="276"/>
      <c r="I48" s="276"/>
      <c r="J48" s="278"/>
      <c r="K48" s="278"/>
      <c r="L48" s="278"/>
      <c r="M48" s="278"/>
      <c r="N48" s="280"/>
      <c r="O48" s="280"/>
      <c r="P48" s="280"/>
      <c r="Q48" s="280"/>
      <c r="R48" s="264"/>
      <c r="S48" s="264"/>
      <c r="T48" s="277"/>
      <c r="U48" s="277"/>
      <c r="V48" s="264"/>
      <c r="W48" s="264"/>
      <c r="X48" s="264"/>
      <c r="Y48" s="264"/>
      <c r="Z48" s="264"/>
      <c r="AA48" s="264"/>
      <c r="AB48" s="277"/>
      <c r="AC48" s="277"/>
      <c r="AD48" s="277"/>
      <c r="AE48" s="277"/>
      <c r="AF48" s="131"/>
      <c r="AG48" s="131"/>
      <c r="AH48" s="264"/>
      <c r="AI48" s="264"/>
      <c r="AJ48" s="264"/>
      <c r="AK48" s="264"/>
      <c r="AL48" s="264"/>
      <c r="AM48" s="264"/>
      <c r="AN48" s="264"/>
      <c r="AO48" s="264"/>
      <c r="AP48" s="277"/>
      <c r="AQ48" s="277"/>
      <c r="AR48" s="277"/>
      <c r="AS48" s="277"/>
      <c r="AT48" s="264"/>
      <c r="AU48" s="264"/>
      <c r="AV48" s="264"/>
      <c r="AW48" s="264"/>
      <c r="AX48" s="264"/>
      <c r="AY48" s="264"/>
      <c r="AZ48" s="264"/>
      <c r="BA48" s="264"/>
      <c r="BB48" s="277"/>
      <c r="BC48" s="277"/>
      <c r="BD48" s="131"/>
      <c r="BE48" s="132"/>
      <c r="BF48" s="132"/>
      <c r="BG48" s="132"/>
      <c r="BH48" s="132"/>
      <c r="BI48" s="132"/>
      <c r="BJ48" s="132"/>
      <c r="BK48" s="101"/>
      <c r="BL48" s="39"/>
    </row>
    <row r="49" spans="1:64" ht="15" thickBot="1" x14ac:dyDescent="0.4">
      <c r="A49" s="4" t="s">
        <v>37</v>
      </c>
      <c r="B49" s="80"/>
      <c r="C49" s="80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87"/>
      <c r="BK49" s="87"/>
      <c r="BL49" s="39"/>
    </row>
    <row r="50" spans="1:64" x14ac:dyDescent="0.35">
      <c r="A50" s="18"/>
      <c r="B50" s="282"/>
      <c r="C50" s="283"/>
      <c r="D50" s="279"/>
      <c r="E50" s="279"/>
      <c r="F50" s="279"/>
      <c r="G50" s="279"/>
      <c r="H50" s="283"/>
      <c r="I50" s="283"/>
      <c r="J50" s="279"/>
      <c r="K50" s="279"/>
      <c r="L50" s="279"/>
      <c r="M50" s="279"/>
      <c r="N50" s="281"/>
      <c r="O50" s="281"/>
      <c r="P50" s="281"/>
      <c r="Q50" s="281"/>
      <c r="R50" s="279"/>
      <c r="S50" s="279"/>
      <c r="T50" s="281"/>
      <c r="U50" s="281"/>
      <c r="V50" s="279"/>
      <c r="W50" s="279"/>
      <c r="X50" s="279"/>
      <c r="Y50" s="279"/>
      <c r="Z50" s="279"/>
      <c r="AA50" s="279"/>
      <c r="AB50" s="281"/>
      <c r="AC50" s="281"/>
      <c r="AD50" s="281"/>
      <c r="AE50" s="281"/>
      <c r="AF50" s="279"/>
      <c r="AG50" s="279"/>
      <c r="AH50" s="279"/>
      <c r="AI50" s="279"/>
      <c r="AJ50" s="279"/>
      <c r="AK50" s="279"/>
      <c r="AL50" s="279"/>
      <c r="AM50" s="279"/>
      <c r="AN50" s="279"/>
      <c r="AO50" s="279"/>
      <c r="AP50" s="281"/>
      <c r="AQ50" s="281"/>
      <c r="AR50" s="281"/>
      <c r="AS50" s="281"/>
      <c r="AT50" s="279"/>
      <c r="AU50" s="279"/>
      <c r="AV50" s="279"/>
      <c r="AW50" s="279"/>
      <c r="AX50" s="279"/>
      <c r="AY50" s="279"/>
      <c r="AZ50" s="279"/>
      <c r="BA50" s="279"/>
      <c r="BB50" s="281"/>
      <c r="BC50" s="281"/>
      <c r="BD50" s="279"/>
      <c r="BE50" s="279"/>
      <c r="BF50" s="281"/>
      <c r="BG50" s="281"/>
      <c r="BH50" s="279"/>
      <c r="BI50" s="279"/>
      <c r="BJ50" s="281"/>
      <c r="BK50" s="284"/>
      <c r="BL50" s="39"/>
    </row>
    <row r="51" spans="1:64" x14ac:dyDescent="0.35">
      <c r="A51" s="19"/>
      <c r="B51" s="270"/>
      <c r="C51" s="271"/>
      <c r="D51" s="272"/>
      <c r="E51" s="272"/>
      <c r="F51" s="272"/>
      <c r="G51" s="272"/>
      <c r="H51" s="271"/>
      <c r="I51" s="271"/>
      <c r="J51" s="272"/>
      <c r="K51" s="272"/>
      <c r="L51" s="272"/>
      <c r="M51" s="272"/>
      <c r="N51" s="268"/>
      <c r="O51" s="268"/>
      <c r="P51" s="268"/>
      <c r="Q51" s="268"/>
      <c r="R51" s="272"/>
      <c r="S51" s="272"/>
      <c r="T51" s="268"/>
      <c r="U51" s="268"/>
      <c r="V51" s="272"/>
      <c r="W51" s="272"/>
      <c r="X51" s="272"/>
      <c r="Y51" s="272"/>
      <c r="Z51" s="272"/>
      <c r="AA51" s="272"/>
      <c r="AB51" s="268"/>
      <c r="AC51" s="268"/>
      <c r="AD51" s="268"/>
      <c r="AE51" s="268"/>
      <c r="AF51" s="272"/>
      <c r="AG51" s="272"/>
      <c r="AH51" s="272"/>
      <c r="AI51" s="272"/>
      <c r="AJ51" s="272"/>
      <c r="AK51" s="272"/>
      <c r="AL51" s="272"/>
      <c r="AM51" s="272"/>
      <c r="AN51" s="272"/>
      <c r="AO51" s="272"/>
      <c r="AP51" s="268"/>
      <c r="AQ51" s="268"/>
      <c r="AR51" s="268"/>
      <c r="AS51" s="268"/>
      <c r="AT51" s="272"/>
      <c r="AU51" s="272"/>
      <c r="AV51" s="272"/>
      <c r="AW51" s="272"/>
      <c r="AX51" s="272"/>
      <c r="AY51" s="272"/>
      <c r="AZ51" s="272"/>
      <c r="BA51" s="272"/>
      <c r="BB51" s="268"/>
      <c r="BC51" s="268"/>
      <c r="BD51" s="272"/>
      <c r="BE51" s="272"/>
      <c r="BF51" s="268"/>
      <c r="BG51" s="268"/>
      <c r="BH51" s="272"/>
      <c r="BI51" s="272"/>
      <c r="BJ51" s="268"/>
      <c r="BK51" s="286"/>
      <c r="BL51" s="39"/>
    </row>
    <row r="52" spans="1:64" x14ac:dyDescent="0.35">
      <c r="A52" s="19"/>
      <c r="B52" s="270"/>
      <c r="C52" s="271"/>
      <c r="D52" s="272"/>
      <c r="E52" s="272"/>
      <c r="F52" s="272"/>
      <c r="G52" s="272"/>
      <c r="H52" s="271"/>
      <c r="I52" s="271"/>
      <c r="J52" s="272"/>
      <c r="K52" s="272"/>
      <c r="L52" s="272"/>
      <c r="M52" s="272"/>
      <c r="N52" s="268"/>
      <c r="O52" s="268"/>
      <c r="P52" s="268"/>
      <c r="Q52" s="268"/>
      <c r="R52" s="272"/>
      <c r="S52" s="272"/>
      <c r="T52" s="268"/>
      <c r="U52" s="268"/>
      <c r="V52" s="272"/>
      <c r="W52" s="272"/>
      <c r="X52" s="272"/>
      <c r="Y52" s="272"/>
      <c r="Z52" s="272"/>
      <c r="AA52" s="272"/>
      <c r="AB52" s="268"/>
      <c r="AC52" s="268"/>
      <c r="AD52" s="268"/>
      <c r="AE52" s="268"/>
      <c r="AF52" s="272"/>
      <c r="AG52" s="272"/>
      <c r="AH52" s="272"/>
      <c r="AI52" s="272"/>
      <c r="AJ52" s="272"/>
      <c r="AK52" s="272"/>
      <c r="AL52" s="272"/>
      <c r="AM52" s="272"/>
      <c r="AN52" s="272"/>
      <c r="AO52" s="272"/>
      <c r="AP52" s="268"/>
      <c r="AQ52" s="268"/>
      <c r="AR52" s="268"/>
      <c r="AS52" s="268"/>
      <c r="AT52" s="272"/>
      <c r="AU52" s="272"/>
      <c r="AV52" s="272"/>
      <c r="AW52" s="272"/>
      <c r="AX52" s="272"/>
      <c r="AY52" s="272"/>
      <c r="AZ52" s="272"/>
      <c r="BA52" s="272"/>
      <c r="BB52" s="268"/>
      <c r="BC52" s="268"/>
      <c r="BD52" s="272"/>
      <c r="BE52" s="272"/>
      <c r="BF52" s="268"/>
      <c r="BG52" s="268"/>
      <c r="BH52" s="272"/>
      <c r="BI52" s="272"/>
      <c r="BJ52" s="268"/>
      <c r="BK52" s="286"/>
      <c r="BL52" s="39"/>
    </row>
    <row r="53" spans="1:64" ht="15" thickBot="1" x14ac:dyDescent="0.4">
      <c r="A53" s="173"/>
      <c r="B53" s="265"/>
      <c r="C53" s="266"/>
      <c r="D53" s="269"/>
      <c r="E53" s="269"/>
      <c r="F53" s="269"/>
      <c r="G53" s="269"/>
      <c r="H53" s="266"/>
      <c r="I53" s="266"/>
      <c r="J53" s="269"/>
      <c r="K53" s="269"/>
      <c r="L53" s="269"/>
      <c r="M53" s="269"/>
      <c r="N53" s="267"/>
      <c r="O53" s="267"/>
      <c r="P53" s="267"/>
      <c r="Q53" s="267"/>
      <c r="R53" s="269"/>
      <c r="S53" s="269"/>
      <c r="T53" s="267"/>
      <c r="U53" s="267"/>
      <c r="V53" s="269"/>
      <c r="W53" s="269"/>
      <c r="X53" s="269"/>
      <c r="Y53" s="269"/>
      <c r="Z53" s="269"/>
      <c r="AA53" s="269"/>
      <c r="AB53" s="267"/>
      <c r="AC53" s="267"/>
      <c r="AD53" s="267"/>
      <c r="AE53" s="267"/>
      <c r="AF53" s="269"/>
      <c r="AG53" s="269"/>
      <c r="AH53" s="269"/>
      <c r="AI53" s="269"/>
      <c r="AJ53" s="269"/>
      <c r="AK53" s="269"/>
      <c r="AL53" s="269"/>
      <c r="AM53" s="269"/>
      <c r="AN53" s="269"/>
      <c r="AO53" s="269"/>
      <c r="AP53" s="267"/>
      <c r="AQ53" s="267"/>
      <c r="AR53" s="267"/>
      <c r="AS53" s="267"/>
      <c r="AT53" s="269"/>
      <c r="AU53" s="269"/>
      <c r="AV53" s="269"/>
      <c r="AW53" s="269"/>
      <c r="AX53" s="269"/>
      <c r="AY53" s="269"/>
      <c r="AZ53" s="269"/>
      <c r="BA53" s="269"/>
      <c r="BB53" s="267"/>
      <c r="BC53" s="267"/>
      <c r="BD53" s="269"/>
      <c r="BE53" s="269"/>
      <c r="BF53" s="267"/>
      <c r="BG53" s="267"/>
      <c r="BH53" s="269"/>
      <c r="BI53" s="269"/>
      <c r="BJ53" s="267"/>
      <c r="BK53" s="285"/>
      <c r="BL53" s="39"/>
    </row>
    <row r="54" spans="1:64" ht="15" thickBot="1" x14ac:dyDescent="0.4">
      <c r="A54" s="4" t="s">
        <v>74</v>
      </c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7"/>
      <c r="AU54" s="87"/>
      <c r="AV54" s="87"/>
      <c r="AW54" s="87"/>
      <c r="AX54" s="87"/>
      <c r="AY54" s="87"/>
      <c r="AZ54" s="87"/>
      <c r="BA54" s="87"/>
      <c r="BB54" s="87"/>
      <c r="BC54" s="87"/>
      <c r="BD54" s="87"/>
      <c r="BE54" s="87"/>
      <c r="BF54" s="87"/>
      <c r="BG54" s="97"/>
      <c r="BH54" s="87"/>
      <c r="BI54" s="87"/>
      <c r="BJ54" s="87"/>
      <c r="BK54" s="87"/>
      <c r="BL54" s="39"/>
    </row>
    <row r="55" spans="1:64" ht="15" thickBot="1" x14ac:dyDescent="0.4">
      <c r="A55" s="71"/>
      <c r="B55" s="290" t="s">
        <v>49</v>
      </c>
      <c r="C55" s="291"/>
      <c r="D55" s="291"/>
      <c r="E55" s="291"/>
      <c r="F55" s="291"/>
      <c r="G55" s="291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1"/>
      <c r="AE55" s="291"/>
      <c r="AF55" s="291"/>
      <c r="AG55" s="291"/>
      <c r="AH55" s="291"/>
      <c r="AI55" s="291"/>
      <c r="AJ55" s="291"/>
      <c r="AK55" s="291"/>
      <c r="AL55" s="291"/>
      <c r="AM55" s="291"/>
      <c r="AN55" s="291"/>
      <c r="AO55" s="291"/>
      <c r="AP55" s="291"/>
      <c r="AQ55" s="291"/>
      <c r="AR55" s="291"/>
      <c r="AS55" s="291"/>
      <c r="AT55" s="291"/>
      <c r="AU55" s="291"/>
      <c r="AV55" s="291"/>
      <c r="AW55" s="291"/>
      <c r="AX55" s="291"/>
      <c r="AY55" s="291"/>
      <c r="AZ55" s="291"/>
      <c r="BA55" s="291"/>
      <c r="BB55" s="291"/>
      <c r="BC55" s="291"/>
      <c r="BD55" s="291"/>
      <c r="BE55" s="291"/>
      <c r="BF55" s="291"/>
      <c r="BG55" s="291"/>
      <c r="BH55" s="291"/>
      <c r="BI55" s="291"/>
      <c r="BJ55" s="291"/>
      <c r="BK55" s="292"/>
      <c r="BL55" s="39"/>
    </row>
    <row r="56" spans="1:64" x14ac:dyDescent="0.3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</row>
    <row r="57" spans="1:64" x14ac:dyDescent="0.3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</row>
    <row r="58" spans="1:64" x14ac:dyDescent="0.3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</row>
    <row r="59" spans="1:64" x14ac:dyDescent="0.3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</row>
    <row r="60" spans="1:64" x14ac:dyDescent="0.3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</row>
    <row r="61" spans="1:64" x14ac:dyDescent="0.3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</row>
    <row r="62" spans="1:64" x14ac:dyDescent="0.3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</row>
    <row r="63" spans="1:64" x14ac:dyDescent="0.3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</row>
    <row r="64" spans="1:64" x14ac:dyDescent="0.3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</row>
    <row r="65" spans="1:64" x14ac:dyDescent="0.3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</row>
    <row r="66" spans="1:64" x14ac:dyDescent="0.3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</row>
  </sheetData>
  <mergeCells count="187">
    <mergeCell ref="F53:G53"/>
    <mergeCell ref="B55:BK55"/>
    <mergeCell ref="AH6:AI6"/>
    <mergeCell ref="AH53:AI53"/>
    <mergeCell ref="AJ52:AK52"/>
    <mergeCell ref="AJ53:AK53"/>
    <mergeCell ref="AJ50:AK50"/>
    <mergeCell ref="AJ51:AK51"/>
    <mergeCell ref="AJ48:AK48"/>
    <mergeCell ref="BD6:BE6"/>
    <mergeCell ref="AL50:AM50"/>
    <mergeCell ref="AN50:AO50"/>
    <mergeCell ref="AP50:AQ50"/>
    <mergeCell ref="AZ52:BA52"/>
    <mergeCell ref="AL53:AM53"/>
    <mergeCell ref="AN52:AO52"/>
    <mergeCell ref="AP52:AQ52"/>
    <mergeCell ref="BD51:BE51"/>
    <mergeCell ref="AR53:AS53"/>
    <mergeCell ref="BB6:BC6"/>
    <mergeCell ref="AT53:AU53"/>
    <mergeCell ref="BD53:BE53"/>
    <mergeCell ref="AZ53:BA53"/>
    <mergeCell ref="BB53:BC53"/>
    <mergeCell ref="AV53:AW53"/>
    <mergeCell ref="BB52:BC52"/>
    <mergeCell ref="BD52:BE52"/>
    <mergeCell ref="AR50:AS50"/>
    <mergeCell ref="AT50:AU50"/>
    <mergeCell ref="AZ50:BA50"/>
    <mergeCell ref="BB50:BC50"/>
    <mergeCell ref="BD50:BE50"/>
    <mergeCell ref="AT6:AU6"/>
    <mergeCell ref="BB48:BC48"/>
    <mergeCell ref="AN6:AO6"/>
    <mergeCell ref="AZ51:BA51"/>
    <mergeCell ref="AX51:AY51"/>
    <mergeCell ref="AN48:AO48"/>
    <mergeCell ref="AP48:AQ48"/>
    <mergeCell ref="AR48:AS48"/>
    <mergeCell ref="AT48:AU48"/>
    <mergeCell ref="AV48:AW48"/>
    <mergeCell ref="AX48:AY48"/>
    <mergeCell ref="AZ48:BA48"/>
    <mergeCell ref="B36:BK36"/>
    <mergeCell ref="F50:G50"/>
    <mergeCell ref="F51:G51"/>
    <mergeCell ref="BH51:BI51"/>
    <mergeCell ref="BF51:BG51"/>
    <mergeCell ref="AD6:AE6"/>
    <mergeCell ref="BJ6:BK6"/>
    <mergeCell ref="AX6:AY6"/>
    <mergeCell ref="AZ6:BA6"/>
    <mergeCell ref="B51:C51"/>
    <mergeCell ref="D51:E51"/>
    <mergeCell ref="H51:I51"/>
    <mergeCell ref="J51:K51"/>
    <mergeCell ref="R48:S48"/>
    <mergeCell ref="F52:G52"/>
    <mergeCell ref="AL52:AM52"/>
    <mergeCell ref="AL51:AM51"/>
    <mergeCell ref="AN51:AO51"/>
    <mergeCell ref="AP51:AQ51"/>
    <mergeCell ref="AP6:AQ6"/>
    <mergeCell ref="BJ53:BK53"/>
    <mergeCell ref="BJ52:BK52"/>
    <mergeCell ref="BH53:BI53"/>
    <mergeCell ref="AX53:AY53"/>
    <mergeCell ref="AN53:AO53"/>
    <mergeCell ref="AP53:AQ53"/>
    <mergeCell ref="AV50:AW50"/>
    <mergeCell ref="AV52:AW52"/>
    <mergeCell ref="AT51:AU51"/>
    <mergeCell ref="AV51:AW51"/>
    <mergeCell ref="AR51:AS51"/>
    <mergeCell ref="AR52:AS52"/>
    <mergeCell ref="AT52:AU52"/>
    <mergeCell ref="BF52:BG52"/>
    <mergeCell ref="BF53:BG53"/>
    <mergeCell ref="BF50:BG50"/>
    <mergeCell ref="BH50:BI50"/>
    <mergeCell ref="BJ51:BK51"/>
    <mergeCell ref="BH52:BI52"/>
    <mergeCell ref="AX52:AY52"/>
    <mergeCell ref="BJ50:BK50"/>
    <mergeCell ref="BB51:BC51"/>
    <mergeCell ref="AX50:AY50"/>
    <mergeCell ref="BL1:BL46"/>
    <mergeCell ref="AV6:AW6"/>
    <mergeCell ref="AJ6:AK6"/>
    <mergeCell ref="AL6:AM6"/>
    <mergeCell ref="BH6:BI6"/>
    <mergeCell ref="C1:BK2"/>
    <mergeCell ref="C3:BK5"/>
    <mergeCell ref="N6:O6"/>
    <mergeCell ref="P6:Q6"/>
    <mergeCell ref="T6:U6"/>
    <mergeCell ref="V6:W6"/>
    <mergeCell ref="R6:S6"/>
    <mergeCell ref="X6:Y6"/>
    <mergeCell ref="Z6:AA6"/>
    <mergeCell ref="AB6:AC6"/>
    <mergeCell ref="AR6:AS6"/>
    <mergeCell ref="AF6:AG6"/>
    <mergeCell ref="Z52:AA52"/>
    <mergeCell ref="BF6:BG6"/>
    <mergeCell ref="H48:I48"/>
    <mergeCell ref="J48:K48"/>
    <mergeCell ref="B50:C50"/>
    <mergeCell ref="D50:E50"/>
    <mergeCell ref="H50:I50"/>
    <mergeCell ref="J50:K50"/>
    <mergeCell ref="AF51:AG51"/>
    <mergeCell ref="T51:U51"/>
    <mergeCell ref="AD51:AE51"/>
    <mergeCell ref="AF53:AG53"/>
    <mergeCell ref="L50:M50"/>
    <mergeCell ref="AF52:AG52"/>
    <mergeCell ref="AH52:AI52"/>
    <mergeCell ref="N48:O48"/>
    <mergeCell ref="T50:U50"/>
    <mergeCell ref="P48:Q48"/>
    <mergeCell ref="N50:O50"/>
    <mergeCell ref="P50:Q50"/>
    <mergeCell ref="R50:S50"/>
    <mergeCell ref="T48:U48"/>
    <mergeCell ref="N51:O51"/>
    <mergeCell ref="P51:Q51"/>
    <mergeCell ref="X48:Y48"/>
    <mergeCell ref="V48:W48"/>
    <mergeCell ref="Z48:AA48"/>
    <mergeCell ref="AB50:AC50"/>
    <mergeCell ref="AH50:AI50"/>
    <mergeCell ref="AF50:AG50"/>
    <mergeCell ref="V50:W50"/>
    <mergeCell ref="X50:Y50"/>
    <mergeCell ref="Z50:AA50"/>
    <mergeCell ref="AD50:AE50"/>
    <mergeCell ref="T52:U52"/>
    <mergeCell ref="V52:W52"/>
    <mergeCell ref="X52:Y52"/>
    <mergeCell ref="AH48:AI48"/>
    <mergeCell ref="L52:M52"/>
    <mergeCell ref="L51:M51"/>
    <mergeCell ref="R51:S51"/>
    <mergeCell ref="AB51:AC51"/>
    <mergeCell ref="A3:A6"/>
    <mergeCell ref="J6:K6"/>
    <mergeCell ref="F6:G6"/>
    <mergeCell ref="H6:I6"/>
    <mergeCell ref="B6:C6"/>
    <mergeCell ref="D6:E6"/>
    <mergeCell ref="L6:M6"/>
    <mergeCell ref="B48:C48"/>
    <mergeCell ref="AB48:AC48"/>
    <mergeCell ref="L48:M48"/>
    <mergeCell ref="V51:W51"/>
    <mergeCell ref="X51:Y51"/>
    <mergeCell ref="Z51:AA51"/>
    <mergeCell ref="AD48:AE48"/>
    <mergeCell ref="AH51:AI51"/>
    <mergeCell ref="D48:E48"/>
    <mergeCell ref="F48:G48"/>
    <mergeCell ref="AL48:AM48"/>
    <mergeCell ref="B53:C53"/>
    <mergeCell ref="AD53:AE53"/>
    <mergeCell ref="AB53:AC53"/>
    <mergeCell ref="AB52:AC52"/>
    <mergeCell ref="AD52:AE52"/>
    <mergeCell ref="D53:E53"/>
    <mergeCell ref="H53:I53"/>
    <mergeCell ref="J53:K53"/>
    <mergeCell ref="B52:C52"/>
    <mergeCell ref="D52:E52"/>
    <mergeCell ref="H52:I52"/>
    <mergeCell ref="J52:K52"/>
    <mergeCell ref="L53:M53"/>
    <mergeCell ref="N53:O53"/>
    <mergeCell ref="P53:Q53"/>
    <mergeCell ref="R53:S53"/>
    <mergeCell ref="T53:U53"/>
    <mergeCell ref="V53:W53"/>
    <mergeCell ref="X53:Y53"/>
    <mergeCell ref="Z53:AA53"/>
    <mergeCell ref="N52:O52"/>
    <mergeCell ref="P52:Q52"/>
    <mergeCell ref="R52:S5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4" name="Drop Down 1">
              <controlPr defaultSize="0" autoLine="0" autoPict="0" macro="[0]!GASTONMETIVET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8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641" r:id="rId6" name="Drop Down 57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793" r:id="rId7" name="Button 209">
              <controlPr defaultSize="0" print="0" autoFill="0" autoPict="0" macro="[0]!Backupjob">
                <anchor moveWithCells="1" sizeWithCells="1">
                  <from>
                    <xdr:col>0</xdr:col>
                    <xdr:colOff>1631950</xdr:colOff>
                    <xdr:row>2</xdr:row>
                    <xdr:rowOff>152400</xdr:rowOff>
                  </from>
                  <to>
                    <xdr:col>4</xdr:col>
                    <xdr:colOff>12700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794" r:id="rId8" name="Button 210">
              <controlPr defaultSize="0" print="0" autoFill="0" autoPict="0" macro="[0]!HAVRETRONCHET">
                <anchor moveWithCells="1" sizeWithCells="1">
                  <from>
                    <xdr:col>10</xdr:col>
                    <xdr:colOff>88900</xdr:colOff>
                    <xdr:row>2</xdr:row>
                    <xdr:rowOff>184150</xdr:rowOff>
                  </from>
                  <to>
                    <xdr:col>16</xdr:col>
                    <xdr:colOff>38100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795" r:id="rId9" name="Button 211">
              <controlPr defaultSize="0" print="0" autoFill="0" autoPict="0" macro="[0]!CAPITALARIA">
                <anchor moveWithCells="1" sizeWithCells="1">
                  <from>
                    <xdr:col>16</xdr:col>
                    <xdr:colOff>95250</xdr:colOff>
                    <xdr:row>2</xdr:row>
                    <xdr:rowOff>171450</xdr:rowOff>
                  </from>
                  <to>
                    <xdr:col>22</xdr:col>
                    <xdr:colOff>50800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796" r:id="rId10" name="Button 212">
              <controlPr defaultSize="0" print="0" autoFill="0" autoPict="0" macro="[0]!CDP">
                <anchor moveWithCells="1" sizeWithCells="1">
                  <from>
                    <xdr:col>22</xdr:col>
                    <xdr:colOff>114300</xdr:colOff>
                    <xdr:row>2</xdr:row>
                    <xdr:rowOff>165100</xdr:rowOff>
                  </from>
                  <to>
                    <xdr:col>28</xdr:col>
                    <xdr:colOff>69850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797" r:id="rId11" name="Button 213">
              <controlPr defaultSize="0" print="0" autoFill="0" autoPict="0" macro="[0]!GASTONMETIVET">
                <anchor moveWithCells="1" sizeWithCells="1">
                  <from>
                    <xdr:col>28</xdr:col>
                    <xdr:colOff>127000</xdr:colOff>
                    <xdr:row>2</xdr:row>
                    <xdr:rowOff>152400</xdr:rowOff>
                  </from>
                  <to>
                    <xdr:col>34</xdr:col>
                    <xdr:colOff>76200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798" r:id="rId12" name="Button 214">
              <controlPr defaultSize="0" print="0" autoFill="0" autoPict="0" macro="[0]!COGENT">
                <anchor moveWithCells="1" sizeWithCells="1">
                  <from>
                    <xdr:col>34</xdr:col>
                    <xdr:colOff>127000</xdr:colOff>
                    <xdr:row>2</xdr:row>
                    <xdr:rowOff>152400</xdr:rowOff>
                  </from>
                  <to>
                    <xdr:col>40</xdr:col>
                    <xdr:colOff>76200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799" r:id="rId13" name="Button 215">
              <controlPr defaultSize="0" print="0" autoFill="0" autoPict="0" macro="[0]!CONCEPTIONSNOUVELLES">
                <anchor moveWithCells="1" sizeWithCells="1">
                  <from>
                    <xdr:col>46</xdr:col>
                    <xdr:colOff>107950</xdr:colOff>
                    <xdr:row>2</xdr:row>
                    <xdr:rowOff>127000</xdr:rowOff>
                  </from>
                  <to>
                    <xdr:col>52</xdr:col>
                    <xdr:colOff>57150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01" r:id="rId14" name="Button 217">
              <controlPr defaultSize="0" print="0" autoFill="0" autoPict="0" macro="[0]!CHAMBRUN">
                <anchor moveWithCells="1" sizeWithCells="1">
                  <from>
                    <xdr:col>0</xdr:col>
                    <xdr:colOff>127000</xdr:colOff>
                    <xdr:row>4</xdr:row>
                    <xdr:rowOff>190500</xdr:rowOff>
                  </from>
                  <to>
                    <xdr:col>0</xdr:col>
                    <xdr:colOff>1562100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02" r:id="rId15" name="Button 218">
              <controlPr defaultSize="0" print="0" autoFill="0" autoPict="0" macro="[0]!FORTIGATE">
                <anchor moveWithCells="1" sizeWithCells="1">
                  <from>
                    <xdr:col>0</xdr:col>
                    <xdr:colOff>1631950</xdr:colOff>
                    <xdr:row>4</xdr:row>
                    <xdr:rowOff>190500</xdr:rowOff>
                  </from>
                  <to>
                    <xdr:col>4</xdr:col>
                    <xdr:colOff>12700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03" r:id="rId16" name="Button 219">
              <controlPr defaultSize="0" print="0" autoFill="0" autoPict="0" macro="[0]!ROSERAIE">
                <anchor moveWithCells="1" sizeWithCells="1">
                  <from>
                    <xdr:col>4</xdr:col>
                    <xdr:colOff>69850</xdr:colOff>
                    <xdr:row>4</xdr:row>
                    <xdr:rowOff>203200</xdr:rowOff>
                  </from>
                  <to>
                    <xdr:col>10</xdr:col>
                    <xdr:colOff>19050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04" r:id="rId17" name="Button 220">
              <controlPr defaultSize="0" print="0" autoFill="0" autoPict="0" macro="[0]!STJEAN">
                <anchor moveWithCells="1" sizeWithCells="1">
                  <from>
                    <xdr:col>10</xdr:col>
                    <xdr:colOff>76200</xdr:colOff>
                    <xdr:row>4</xdr:row>
                    <xdr:rowOff>203200</xdr:rowOff>
                  </from>
                  <to>
                    <xdr:col>16</xdr:col>
                    <xdr:colOff>31750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05" r:id="rId18" name="Button 221">
              <controlPr defaultSize="0" print="0" autoFill="0" autoPict="0" macro="[0]!ICON">
                <anchor moveWithCells="1" sizeWithCells="1">
                  <from>
                    <xdr:col>16</xdr:col>
                    <xdr:colOff>88900</xdr:colOff>
                    <xdr:row>4</xdr:row>
                    <xdr:rowOff>203200</xdr:rowOff>
                  </from>
                  <to>
                    <xdr:col>22</xdr:col>
                    <xdr:colOff>38100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06" r:id="rId19" name="Button 222">
              <controlPr defaultSize="0" print="0" autoFill="0" autoPict="0" macro="[0]!ILGO">
                <anchor moveWithCells="1" sizeWithCells="1">
                  <from>
                    <xdr:col>22</xdr:col>
                    <xdr:colOff>107950</xdr:colOff>
                    <xdr:row>4</xdr:row>
                    <xdr:rowOff>203200</xdr:rowOff>
                  </from>
                  <to>
                    <xdr:col>28</xdr:col>
                    <xdr:colOff>57150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07" r:id="rId20" name="Button 223">
              <controlPr defaultSize="0" print="0" autoFill="0" autoPict="0" macro="[0]!IFCM">
                <anchor moveWithCells="1" sizeWithCells="1">
                  <from>
                    <xdr:col>28</xdr:col>
                    <xdr:colOff>127000</xdr:colOff>
                    <xdr:row>4</xdr:row>
                    <xdr:rowOff>203200</xdr:rowOff>
                  </from>
                  <to>
                    <xdr:col>34</xdr:col>
                    <xdr:colOff>76200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08" r:id="rId21" name="Button 224">
              <controlPr defaultSize="0" print="0" autoFill="0" autoPict="0" macro="[0]!POLY">
                <anchor moveWithCells="1" sizeWithCells="1">
                  <from>
                    <xdr:col>40</xdr:col>
                    <xdr:colOff>133350</xdr:colOff>
                    <xdr:row>4</xdr:row>
                    <xdr:rowOff>184150</xdr:rowOff>
                  </from>
                  <to>
                    <xdr:col>46</xdr:col>
                    <xdr:colOff>88900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09" r:id="rId22" name="Button 225">
              <controlPr defaultSize="0" print="0" autoFill="0" autoPict="0" macro="[0]!ACADEMIE">
                <anchor moveWithCells="1" sizeWithCells="1">
                  <from>
                    <xdr:col>0</xdr:col>
                    <xdr:colOff>133350</xdr:colOff>
                    <xdr:row>2</xdr:row>
                    <xdr:rowOff>152400</xdr:rowOff>
                  </from>
                  <to>
                    <xdr:col>0</xdr:col>
                    <xdr:colOff>1574800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10" r:id="rId23" name="Button 226">
              <controlPr defaultSize="0" print="0" autoFill="0" autoPict="0" macro="[0]!COGNACQJAY">
                <anchor moveWithCells="1" sizeWithCells="1">
                  <from>
                    <xdr:col>40</xdr:col>
                    <xdr:colOff>127000</xdr:colOff>
                    <xdr:row>2</xdr:row>
                    <xdr:rowOff>133350</xdr:rowOff>
                  </from>
                  <to>
                    <xdr:col>46</xdr:col>
                    <xdr:colOff>76200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11" r:id="rId24" name="Button 227">
              <controlPr defaultSize="0" print="0" autoFill="0" autoPict="0" macro="[0]!TELMMA">
                <anchor moveWithCells="1" sizeWithCells="1">
                  <from>
                    <xdr:col>52</xdr:col>
                    <xdr:colOff>133350</xdr:colOff>
                    <xdr:row>4</xdr:row>
                    <xdr:rowOff>165100</xdr:rowOff>
                  </from>
                  <to>
                    <xdr:col>58</xdr:col>
                    <xdr:colOff>88900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12" r:id="rId25" name="Button 228">
              <controlPr defaultSize="0" print="0" autoFill="0" autoPict="0" macro="[0]!ROBERTDESORBON">
                <anchor moveWithCells="1" sizeWithCells="1">
                  <from>
                    <xdr:col>46</xdr:col>
                    <xdr:colOff>127000</xdr:colOff>
                    <xdr:row>4</xdr:row>
                    <xdr:rowOff>171450</xdr:rowOff>
                  </from>
                  <to>
                    <xdr:col>52</xdr:col>
                    <xdr:colOff>76200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13" r:id="rId26" name="Button 229">
              <controlPr defaultSize="0" print="0" autoFill="0" autoPict="0" macro="[0]!BINISTI">
                <anchor moveWithCells="1" sizeWithCells="1">
                  <from>
                    <xdr:col>4</xdr:col>
                    <xdr:colOff>69850</xdr:colOff>
                    <xdr:row>2</xdr:row>
                    <xdr:rowOff>152400</xdr:rowOff>
                  </from>
                  <to>
                    <xdr:col>10</xdr:col>
                    <xdr:colOff>19050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14" r:id="rId27" name="Button 230">
              <controlPr defaultSize="0" print="0" autoFill="0" autoPict="0" macro="[0]!LASCO">
                <anchor moveWithCells="1" sizeWithCells="1">
                  <from>
                    <xdr:col>34</xdr:col>
                    <xdr:colOff>127000</xdr:colOff>
                    <xdr:row>4</xdr:row>
                    <xdr:rowOff>171450</xdr:rowOff>
                  </from>
                  <to>
                    <xdr:col>40</xdr:col>
                    <xdr:colOff>76200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15" r:id="rId28" name="Button 231">
              <controlPr defaultSize="0" print="0" autoFill="0" autoPict="0" macro="[0]!CADENCEARCHITECT">
                <anchor moveWithCells="1" sizeWithCells="1">
                  <from>
                    <xdr:col>52</xdr:col>
                    <xdr:colOff>146050</xdr:colOff>
                    <xdr:row>2</xdr:row>
                    <xdr:rowOff>133350</xdr:rowOff>
                  </from>
                  <to>
                    <xdr:col>58</xdr:col>
                    <xdr:colOff>95250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16" r:id="rId29" name="Button 232">
              <controlPr defaultSize="0" print="0" autoFill="0" autoPict="0" macro="[0]!EHPAD">
                <anchor moveWithCells="1" sizeWithCells="1">
                  <from>
                    <xdr:col>58</xdr:col>
                    <xdr:colOff>146050</xdr:colOff>
                    <xdr:row>2</xdr:row>
                    <xdr:rowOff>133350</xdr:rowOff>
                  </from>
                  <to>
                    <xdr:col>63</xdr:col>
                    <xdr:colOff>342900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18" r:id="rId30" name="Button 234">
              <controlPr defaultSize="0" print="0" autoFill="0" autoPict="0" macro="[0]!ALTER">
                <anchor moveWithCells="1" sizeWithCells="1">
                  <from>
                    <xdr:col>58</xdr:col>
                    <xdr:colOff>133350</xdr:colOff>
                    <xdr:row>4</xdr:row>
                    <xdr:rowOff>133350</xdr:rowOff>
                  </from>
                  <to>
                    <xdr:col>63</xdr:col>
                    <xdr:colOff>323850</xdr:colOff>
                    <xdr:row>4</xdr:row>
                    <xdr:rowOff>508000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AK118"/>
  <sheetViews>
    <sheetView zoomScale="85" zoomScaleNormal="85" workbookViewId="0">
      <selection activeCell="D96" sqref="D96"/>
    </sheetView>
  </sheetViews>
  <sheetFormatPr baseColWidth="10" defaultColWidth="9.1796875" defaultRowHeight="14.5" x14ac:dyDescent="0.35"/>
  <cols>
    <col min="1" max="1" width="44.453125" customWidth="1"/>
    <col min="2" max="29" width="6.7265625" customWidth="1"/>
    <col min="30" max="30" width="7" customWidth="1"/>
    <col min="31" max="32" width="6.7265625" customWidth="1"/>
    <col min="34" max="35" width="9.1796875" hidden="1" customWidth="1"/>
  </cols>
  <sheetData>
    <row r="1" spans="1:37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t="s">
        <v>0</v>
      </c>
      <c r="AI1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t="s">
        <v>1</v>
      </c>
      <c r="AI2">
        <v>2017</v>
      </c>
      <c r="AJ2" s="6"/>
      <c r="AK2" s="6"/>
    </row>
    <row r="3" spans="1:37" x14ac:dyDescent="0.35">
      <c r="A3" s="258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t="s">
        <v>2</v>
      </c>
      <c r="AI3">
        <v>2018</v>
      </c>
      <c r="AJ3" s="6"/>
      <c r="AK3" s="6"/>
    </row>
    <row r="4" spans="1:37" x14ac:dyDescent="0.35">
      <c r="A4" s="258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t="s">
        <v>3</v>
      </c>
      <c r="AI4">
        <v>2019</v>
      </c>
      <c r="AJ4" s="6"/>
      <c r="AK4" s="6"/>
    </row>
    <row r="5" spans="1:37" ht="48" customHeight="1" x14ac:dyDescent="0.35">
      <c r="A5" s="258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t="s">
        <v>4</v>
      </c>
      <c r="AI5">
        <v>2020</v>
      </c>
      <c r="AJ5" s="6"/>
      <c r="AK5" s="6"/>
    </row>
    <row r="6" spans="1:37" ht="37" x14ac:dyDescent="0.35">
      <c r="A6" s="258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t="s">
        <v>5</v>
      </c>
      <c r="AI6">
        <v>2021</v>
      </c>
      <c r="AJ6" s="6"/>
      <c r="AK6" s="6"/>
    </row>
    <row r="7" spans="1:37" ht="15" thickBot="1" x14ac:dyDescent="0.4">
      <c r="A7" s="4" t="s">
        <v>69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6"/>
      <c r="AH7" t="s">
        <v>6</v>
      </c>
      <c r="AI7">
        <v>2022</v>
      </c>
      <c r="AJ7" s="6"/>
      <c r="AK7" s="6"/>
    </row>
    <row r="8" spans="1:37" x14ac:dyDescent="0.35">
      <c r="A8" s="18"/>
      <c r="B8" s="203"/>
      <c r="C8" s="109"/>
      <c r="D8" s="109"/>
      <c r="E8" s="234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8"/>
      <c r="AC8" s="109"/>
      <c r="AD8" s="109"/>
      <c r="AE8" s="109"/>
      <c r="AF8" s="110"/>
      <c r="AG8" s="6"/>
      <c r="AH8" t="s">
        <v>7</v>
      </c>
      <c r="AI8">
        <v>2023</v>
      </c>
      <c r="AJ8" s="6"/>
      <c r="AK8" s="6"/>
    </row>
    <row r="9" spans="1:37" x14ac:dyDescent="0.35">
      <c r="A9" s="27"/>
      <c r="B9" s="204"/>
      <c r="C9" s="112"/>
      <c r="D9" s="112"/>
      <c r="E9" s="231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3"/>
      <c r="AC9" s="112"/>
      <c r="AD9" s="112"/>
      <c r="AE9" s="112"/>
      <c r="AF9" s="114"/>
      <c r="AG9" s="6"/>
      <c r="AH9" t="s">
        <v>39</v>
      </c>
      <c r="AI9">
        <v>2024</v>
      </c>
      <c r="AJ9" s="6"/>
      <c r="AK9" s="6"/>
    </row>
    <row r="10" spans="1:37" x14ac:dyDescent="0.35">
      <c r="A10" s="19"/>
      <c r="B10" s="204"/>
      <c r="C10" s="112"/>
      <c r="D10" s="112"/>
      <c r="E10" s="231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3"/>
      <c r="AC10" s="112"/>
      <c r="AD10" s="112"/>
      <c r="AE10" s="112"/>
      <c r="AF10" s="114"/>
      <c r="AG10" s="6"/>
      <c r="AH10" t="s">
        <v>8</v>
      </c>
      <c r="AI10">
        <v>2025</v>
      </c>
      <c r="AJ10" s="6"/>
      <c r="AK10" s="6"/>
    </row>
    <row r="11" spans="1:37" x14ac:dyDescent="0.35">
      <c r="A11" s="19"/>
      <c r="B11" s="204"/>
      <c r="C11" s="112"/>
      <c r="D11" s="112"/>
      <c r="E11" s="231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3"/>
      <c r="AC11" s="112"/>
      <c r="AD11" s="112"/>
      <c r="AE11" s="112"/>
      <c r="AF11" s="114"/>
      <c r="AG11" s="6"/>
      <c r="AH11" t="s">
        <v>9</v>
      </c>
      <c r="AI11">
        <v>2026</v>
      </c>
      <c r="AJ11" s="6"/>
      <c r="AK11" s="6"/>
    </row>
    <row r="12" spans="1:37" x14ac:dyDescent="0.35">
      <c r="A12" s="19"/>
      <c r="B12" s="204"/>
      <c r="C12" s="112"/>
      <c r="D12" s="112"/>
      <c r="E12" s="231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3"/>
      <c r="AC12" s="112"/>
      <c r="AD12" s="112"/>
      <c r="AE12" s="112"/>
      <c r="AF12" s="114"/>
      <c r="AG12" s="6"/>
      <c r="AH12" t="s">
        <v>40</v>
      </c>
      <c r="AI12">
        <v>2027</v>
      </c>
      <c r="AJ12" s="6"/>
      <c r="AK12" s="6"/>
    </row>
    <row r="13" spans="1:37" x14ac:dyDescent="0.35">
      <c r="A13" s="27"/>
      <c r="B13" s="204"/>
      <c r="C13" s="112"/>
      <c r="D13" s="112"/>
      <c r="E13" s="231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3"/>
      <c r="AC13" s="112"/>
      <c r="AD13" s="112"/>
      <c r="AE13" s="112"/>
      <c r="AF13" s="114"/>
      <c r="AG13" s="6"/>
      <c r="AJ13" s="6"/>
      <c r="AK13" s="6"/>
    </row>
    <row r="14" spans="1:37" x14ac:dyDescent="0.35">
      <c r="A14" s="19"/>
      <c r="B14" s="202"/>
      <c r="C14" s="122"/>
      <c r="D14" s="122"/>
      <c r="E14" s="247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13"/>
      <c r="AC14" s="122"/>
      <c r="AD14" s="122"/>
      <c r="AE14" s="122"/>
      <c r="AF14" s="114"/>
      <c r="AG14" s="6"/>
      <c r="AJ14" s="6"/>
      <c r="AK14" s="6"/>
    </row>
    <row r="15" spans="1:37" x14ac:dyDescent="0.35">
      <c r="A15" s="19"/>
      <c r="B15" s="204"/>
      <c r="C15" s="112"/>
      <c r="D15" s="112"/>
      <c r="E15" s="231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3"/>
      <c r="AC15" s="112"/>
      <c r="AD15" s="112"/>
      <c r="AE15" s="112"/>
      <c r="AF15" s="114"/>
      <c r="AG15" s="6"/>
      <c r="AJ15" s="6"/>
      <c r="AK15" s="6"/>
    </row>
    <row r="16" spans="1:37" x14ac:dyDescent="0.35">
      <c r="A16" s="19"/>
      <c r="B16" s="204"/>
      <c r="C16" s="112"/>
      <c r="D16" s="112"/>
      <c r="E16" s="231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3"/>
      <c r="AC16" s="112"/>
      <c r="AD16" s="112"/>
      <c r="AE16" s="112"/>
      <c r="AF16" s="114"/>
      <c r="AG16" s="6"/>
      <c r="AJ16" s="6"/>
      <c r="AK16" s="6"/>
    </row>
    <row r="17" spans="1:37" x14ac:dyDescent="0.35">
      <c r="A17" s="27"/>
      <c r="B17" s="204"/>
      <c r="C17" s="112"/>
      <c r="D17" s="112"/>
      <c r="E17" s="231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3"/>
      <c r="AC17" s="112"/>
      <c r="AD17" s="112"/>
      <c r="AE17" s="112"/>
      <c r="AF17" s="114"/>
      <c r="AG17" s="6"/>
      <c r="AJ17" s="6"/>
      <c r="AK17" s="6"/>
    </row>
    <row r="18" spans="1:37" x14ac:dyDescent="0.35">
      <c r="A18" s="19"/>
      <c r="B18" s="204"/>
      <c r="C18" s="112"/>
      <c r="D18" s="112"/>
      <c r="E18" s="231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3"/>
      <c r="AC18" s="112"/>
      <c r="AD18" s="112"/>
      <c r="AE18" s="112"/>
      <c r="AF18" s="114"/>
      <c r="AG18" s="6"/>
      <c r="AJ18" s="6"/>
      <c r="AK18" s="6"/>
    </row>
    <row r="19" spans="1:37" x14ac:dyDescent="0.35">
      <c r="A19" s="19"/>
      <c r="B19" s="204"/>
      <c r="C19" s="112"/>
      <c r="D19" s="112"/>
      <c r="E19" s="231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3"/>
      <c r="AC19" s="112"/>
      <c r="AD19" s="112"/>
      <c r="AE19" s="112"/>
      <c r="AF19" s="114"/>
      <c r="AG19" s="6"/>
      <c r="AJ19" s="6"/>
      <c r="AK19" s="6"/>
    </row>
    <row r="20" spans="1:37" x14ac:dyDescent="0.35">
      <c r="A20" s="19"/>
      <c r="B20" s="204"/>
      <c r="C20" s="112"/>
      <c r="D20" s="112"/>
      <c r="E20" s="231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3"/>
      <c r="AC20" s="112"/>
      <c r="AD20" s="112"/>
      <c r="AE20" s="112"/>
      <c r="AF20" s="114"/>
      <c r="AG20" s="6"/>
      <c r="AJ20" s="6"/>
      <c r="AK20" s="6"/>
    </row>
    <row r="21" spans="1:37" x14ac:dyDescent="0.35">
      <c r="A21" s="27"/>
      <c r="B21" s="204"/>
      <c r="C21" s="112"/>
      <c r="D21" s="112"/>
      <c r="E21" s="231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3"/>
      <c r="AC21" s="112"/>
      <c r="AD21" s="112"/>
      <c r="AE21" s="112"/>
      <c r="AF21" s="114"/>
      <c r="AG21" s="6"/>
      <c r="AJ21" s="6"/>
      <c r="AK21" s="6"/>
    </row>
    <row r="22" spans="1:37" x14ac:dyDescent="0.35">
      <c r="A22" s="19"/>
      <c r="B22" s="204"/>
      <c r="C22" s="112"/>
      <c r="D22" s="112"/>
      <c r="E22" s="231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3"/>
      <c r="AC22" s="112"/>
      <c r="AD22" s="112"/>
      <c r="AE22" s="112"/>
      <c r="AF22" s="114"/>
      <c r="AG22" s="6"/>
      <c r="AJ22" s="6"/>
      <c r="AK22" s="6"/>
    </row>
    <row r="23" spans="1:37" x14ac:dyDescent="0.35">
      <c r="A23" s="19"/>
      <c r="B23" s="204"/>
      <c r="C23" s="112"/>
      <c r="D23" s="112"/>
      <c r="E23" s="231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3"/>
      <c r="AC23" s="112"/>
      <c r="AD23" s="112"/>
      <c r="AE23" s="112"/>
      <c r="AF23" s="114"/>
      <c r="AG23" s="6"/>
      <c r="AJ23" s="6"/>
      <c r="AK23" s="6"/>
    </row>
    <row r="24" spans="1:37" x14ac:dyDescent="0.35">
      <c r="A24" s="19"/>
      <c r="B24" s="204"/>
      <c r="C24" s="112"/>
      <c r="D24" s="112"/>
      <c r="E24" s="231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3"/>
      <c r="AC24" s="112"/>
      <c r="AD24" s="112"/>
      <c r="AE24" s="112"/>
      <c r="AF24" s="114"/>
      <c r="AG24" s="6"/>
      <c r="AJ24" s="6"/>
      <c r="AK24" s="6"/>
    </row>
    <row r="25" spans="1:37" x14ac:dyDescent="0.35">
      <c r="A25" s="27"/>
      <c r="B25" s="204"/>
      <c r="C25" s="112"/>
      <c r="D25" s="112"/>
      <c r="E25" s="231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3"/>
      <c r="AC25" s="112"/>
      <c r="AD25" s="112"/>
      <c r="AE25" s="112"/>
      <c r="AF25" s="114"/>
      <c r="AG25" s="92"/>
      <c r="AJ25" s="92"/>
      <c r="AK25" s="92"/>
    </row>
    <row r="26" spans="1:37" x14ac:dyDescent="0.35">
      <c r="A26" s="19"/>
      <c r="B26" s="204"/>
      <c r="C26" s="112"/>
      <c r="D26" s="112"/>
      <c r="E26" s="231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3"/>
      <c r="AC26" s="112"/>
      <c r="AD26" s="112"/>
      <c r="AE26" s="112"/>
      <c r="AF26" s="114"/>
      <c r="AG26" s="92"/>
      <c r="AJ26" s="92"/>
      <c r="AK26" s="92"/>
    </row>
    <row r="27" spans="1:37" ht="15" thickBot="1" x14ac:dyDescent="0.4">
      <c r="A27" s="28"/>
      <c r="B27" s="205"/>
      <c r="C27" s="117"/>
      <c r="D27" s="117"/>
      <c r="E27" s="23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6"/>
      <c r="AC27" s="117"/>
      <c r="AD27" s="117"/>
      <c r="AE27" s="117"/>
      <c r="AF27" s="118"/>
      <c r="AG27" s="6"/>
      <c r="AJ27" s="6"/>
      <c r="AK27" s="6"/>
    </row>
    <row r="28" spans="1:37" ht="15" thickBot="1" x14ac:dyDescent="0.4">
      <c r="A28" s="4" t="s">
        <v>69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87"/>
      <c r="AG28" s="6"/>
      <c r="AJ28" s="6"/>
      <c r="AK28" s="6"/>
    </row>
    <row r="29" spans="1:37" x14ac:dyDescent="0.35">
      <c r="A29" s="18"/>
      <c r="B29" s="203"/>
      <c r="C29" s="109"/>
      <c r="D29" s="109"/>
      <c r="E29" s="234"/>
      <c r="F29" s="133"/>
      <c r="G29" s="134"/>
      <c r="H29" s="108"/>
      <c r="I29" s="108"/>
      <c r="J29" s="109"/>
      <c r="K29" s="108"/>
      <c r="L29" s="109"/>
      <c r="M29" s="109"/>
      <c r="N29" s="109"/>
      <c r="O29" s="135"/>
      <c r="P29" s="108"/>
      <c r="Q29" s="109"/>
      <c r="R29" s="109"/>
      <c r="S29" s="135"/>
      <c r="T29" s="134"/>
      <c r="U29" s="109"/>
      <c r="V29" s="108"/>
      <c r="W29" s="108"/>
      <c r="X29" s="109"/>
      <c r="Y29" s="109"/>
      <c r="Z29" s="109"/>
      <c r="AA29" s="109"/>
      <c r="AB29" s="108"/>
      <c r="AC29" s="109"/>
      <c r="AD29" s="109"/>
      <c r="AE29" s="109"/>
      <c r="AF29" s="110"/>
      <c r="AG29" s="6"/>
      <c r="AJ29" s="6"/>
      <c r="AK29" s="6"/>
    </row>
    <row r="30" spans="1:37" x14ac:dyDescent="0.35">
      <c r="A30" s="19"/>
      <c r="B30" s="204"/>
      <c r="C30" s="112"/>
      <c r="D30" s="112"/>
      <c r="E30" s="231"/>
      <c r="F30" s="112"/>
      <c r="G30" s="112"/>
      <c r="H30" s="113"/>
      <c r="I30" s="113"/>
      <c r="J30" s="112"/>
      <c r="K30" s="113"/>
      <c r="L30" s="112"/>
      <c r="M30" s="112"/>
      <c r="N30" s="112"/>
      <c r="O30" s="136"/>
      <c r="P30" s="113"/>
      <c r="Q30" s="112"/>
      <c r="R30" s="112"/>
      <c r="S30" s="136"/>
      <c r="T30" s="112"/>
      <c r="U30" s="112"/>
      <c r="V30" s="113"/>
      <c r="W30" s="113"/>
      <c r="X30" s="112"/>
      <c r="Y30" s="112"/>
      <c r="Z30" s="112"/>
      <c r="AA30" s="112"/>
      <c r="AB30" s="113"/>
      <c r="AC30" s="112"/>
      <c r="AD30" s="112"/>
      <c r="AE30" s="112"/>
      <c r="AF30" s="114"/>
      <c r="AG30" s="6"/>
      <c r="AJ30" s="6"/>
      <c r="AK30" s="6"/>
    </row>
    <row r="31" spans="1:37" ht="15" thickBot="1" x14ac:dyDescent="0.4">
      <c r="A31" s="20"/>
      <c r="B31" s="205"/>
      <c r="C31" s="117"/>
      <c r="D31" s="117"/>
      <c r="E31" s="237"/>
      <c r="F31" s="117"/>
      <c r="G31" s="117"/>
      <c r="H31" s="116"/>
      <c r="I31" s="116"/>
      <c r="J31" s="117"/>
      <c r="K31" s="116"/>
      <c r="L31" s="117"/>
      <c r="M31" s="117"/>
      <c r="N31" s="117"/>
      <c r="O31" s="117"/>
      <c r="P31" s="116"/>
      <c r="Q31" s="117"/>
      <c r="R31" s="117"/>
      <c r="S31" s="117"/>
      <c r="T31" s="117"/>
      <c r="U31" s="117"/>
      <c r="V31" s="116"/>
      <c r="W31" s="116"/>
      <c r="X31" s="117"/>
      <c r="Y31" s="117"/>
      <c r="Z31" s="117"/>
      <c r="AA31" s="117"/>
      <c r="AB31" s="116"/>
      <c r="AC31" s="117"/>
      <c r="AD31" s="117"/>
      <c r="AE31" s="117"/>
      <c r="AF31" s="118"/>
      <c r="AG31" s="6"/>
      <c r="AJ31" s="6"/>
      <c r="AK31" s="6"/>
    </row>
    <row r="32" spans="1:37" ht="15" thickBot="1" x14ac:dyDescent="0.4">
      <c r="A32" s="4" t="s">
        <v>19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J32" s="6"/>
      <c r="AK32" s="6"/>
    </row>
    <row r="33" spans="1:37" x14ac:dyDescent="0.35">
      <c r="A33" s="18"/>
      <c r="B33" s="224"/>
      <c r="C33" s="97"/>
      <c r="D33" s="97"/>
      <c r="E33" s="207"/>
      <c r="F33" s="187"/>
      <c r="G33" s="187"/>
      <c r="H33" s="185"/>
      <c r="I33" s="189"/>
      <c r="J33" s="97"/>
      <c r="K33" s="97"/>
      <c r="L33" s="188"/>
      <c r="M33" s="187"/>
      <c r="N33" s="187"/>
      <c r="O33" s="185"/>
      <c r="P33" s="193"/>
      <c r="Q33" s="97"/>
      <c r="R33" s="97"/>
      <c r="S33" s="188"/>
      <c r="T33" s="187"/>
      <c r="U33" s="187"/>
      <c r="V33" s="185"/>
      <c r="W33" s="193"/>
      <c r="X33" s="97"/>
      <c r="Y33" s="97"/>
      <c r="Z33" s="194"/>
      <c r="AA33" s="185"/>
      <c r="AB33" s="185"/>
      <c r="AC33" s="185"/>
      <c r="AD33" s="189"/>
      <c r="AE33" s="97"/>
      <c r="AF33" s="97"/>
      <c r="AG33" s="6"/>
      <c r="AJ33" s="6"/>
      <c r="AK33" s="6"/>
    </row>
    <row r="34" spans="1:37" x14ac:dyDescent="0.35">
      <c r="A34" s="19"/>
      <c r="B34" s="244"/>
      <c r="C34" s="97"/>
      <c r="D34" s="97"/>
      <c r="E34" s="201"/>
      <c r="F34" s="181"/>
      <c r="G34" s="181"/>
      <c r="H34" s="183"/>
      <c r="I34" s="191"/>
      <c r="J34" s="97"/>
      <c r="K34" s="97"/>
      <c r="L34" s="182"/>
      <c r="M34" s="181"/>
      <c r="N34" s="181"/>
      <c r="O34" s="183"/>
      <c r="P34" s="192"/>
      <c r="Q34" s="97"/>
      <c r="R34" s="97"/>
      <c r="S34" s="182"/>
      <c r="T34" s="181"/>
      <c r="U34" s="181"/>
      <c r="V34" s="183"/>
      <c r="W34" s="192"/>
      <c r="X34" s="97"/>
      <c r="Y34" s="97"/>
      <c r="Z34" s="195"/>
      <c r="AA34" s="122"/>
      <c r="AB34" s="122"/>
      <c r="AC34" s="122"/>
      <c r="AD34" s="191"/>
      <c r="AE34" s="97"/>
      <c r="AF34" s="97"/>
      <c r="AG34" s="6"/>
      <c r="AJ34" s="6"/>
      <c r="AK34" s="6"/>
    </row>
    <row r="35" spans="1:37" x14ac:dyDescent="0.35">
      <c r="A35" s="27"/>
      <c r="B35" s="243"/>
      <c r="C35" s="97"/>
      <c r="D35" s="97"/>
      <c r="E35" s="208"/>
      <c r="F35" s="181"/>
      <c r="G35" s="181"/>
      <c r="H35" s="183"/>
      <c r="I35" s="191"/>
      <c r="J35" s="97"/>
      <c r="K35" s="97"/>
      <c r="L35" s="182"/>
      <c r="M35" s="181"/>
      <c r="N35" s="181"/>
      <c r="O35" s="183"/>
      <c r="P35" s="192"/>
      <c r="Q35" s="97"/>
      <c r="R35" s="97"/>
      <c r="S35" s="182"/>
      <c r="T35" s="181"/>
      <c r="U35" s="181"/>
      <c r="V35" s="183"/>
      <c r="W35" s="192"/>
      <c r="X35" s="97"/>
      <c r="Y35" s="97"/>
      <c r="Z35" s="195"/>
      <c r="AA35" s="183"/>
      <c r="AB35" s="183"/>
      <c r="AC35" s="183"/>
      <c r="AD35" s="191"/>
      <c r="AE35" s="97"/>
      <c r="AF35" s="97"/>
      <c r="AG35" s="6"/>
      <c r="AJ35" s="6"/>
      <c r="AK35" s="6"/>
    </row>
    <row r="36" spans="1:37" x14ac:dyDescent="0.35">
      <c r="A36" s="19"/>
      <c r="B36" s="243"/>
      <c r="C36" s="97"/>
      <c r="D36" s="97"/>
      <c r="E36" s="208"/>
      <c r="F36" s="181"/>
      <c r="G36" s="181"/>
      <c r="H36" s="183"/>
      <c r="I36" s="191"/>
      <c r="J36" s="97"/>
      <c r="K36" s="97"/>
      <c r="L36" s="182"/>
      <c r="M36" s="181"/>
      <c r="N36" s="181"/>
      <c r="O36" s="183"/>
      <c r="P36" s="192"/>
      <c r="Q36" s="97"/>
      <c r="R36" s="97"/>
      <c r="S36" s="182"/>
      <c r="T36" s="181"/>
      <c r="U36" s="181"/>
      <c r="V36" s="183"/>
      <c r="W36" s="192"/>
      <c r="X36" s="97"/>
      <c r="Y36" s="97"/>
      <c r="Z36" s="195"/>
      <c r="AA36" s="183"/>
      <c r="AB36" s="183"/>
      <c r="AC36" s="183"/>
      <c r="AD36" s="191"/>
      <c r="AE36" s="97"/>
      <c r="AF36" s="97"/>
      <c r="AG36" s="6"/>
      <c r="AJ36" s="6"/>
      <c r="AK36" s="6"/>
    </row>
    <row r="37" spans="1:37" x14ac:dyDescent="0.35">
      <c r="A37" s="19"/>
      <c r="B37" s="243"/>
      <c r="C37" s="97"/>
      <c r="D37" s="97"/>
      <c r="E37" s="208"/>
      <c r="F37" s="181"/>
      <c r="G37" s="181"/>
      <c r="H37" s="183"/>
      <c r="I37" s="191"/>
      <c r="J37" s="97"/>
      <c r="K37" s="97"/>
      <c r="L37" s="182"/>
      <c r="M37" s="181"/>
      <c r="N37" s="181"/>
      <c r="O37" s="183"/>
      <c r="P37" s="192"/>
      <c r="Q37" s="97"/>
      <c r="R37" s="97"/>
      <c r="S37" s="182"/>
      <c r="T37" s="181"/>
      <c r="U37" s="181"/>
      <c r="V37" s="183"/>
      <c r="W37" s="192"/>
      <c r="X37" s="97"/>
      <c r="Y37" s="97"/>
      <c r="Z37" s="195"/>
      <c r="AA37" s="183"/>
      <c r="AB37" s="183"/>
      <c r="AC37" s="183"/>
      <c r="AD37" s="191"/>
      <c r="AE37" s="97"/>
      <c r="AF37" s="97"/>
      <c r="AG37" s="6"/>
      <c r="AJ37" s="6"/>
      <c r="AK37" s="6"/>
    </row>
    <row r="38" spans="1:37" ht="15" thickBot="1" x14ac:dyDescent="0.4">
      <c r="A38" s="28"/>
      <c r="B38" s="246"/>
      <c r="C38" s="97"/>
      <c r="D38" s="97"/>
      <c r="E38" s="209"/>
      <c r="F38" s="180"/>
      <c r="G38" s="180"/>
      <c r="H38" s="179"/>
      <c r="I38" s="190"/>
      <c r="J38" s="97"/>
      <c r="K38" s="97"/>
      <c r="L38" s="178"/>
      <c r="M38" s="180"/>
      <c r="N38" s="180"/>
      <c r="O38" s="179"/>
      <c r="P38" s="197"/>
      <c r="Q38" s="97"/>
      <c r="R38" s="97"/>
      <c r="S38" s="178"/>
      <c r="T38" s="180"/>
      <c r="U38" s="180"/>
      <c r="V38" s="179"/>
      <c r="W38" s="197"/>
      <c r="X38" s="97"/>
      <c r="Y38" s="97"/>
      <c r="Z38" s="196"/>
      <c r="AA38" s="179"/>
      <c r="AB38" s="179"/>
      <c r="AC38" s="179"/>
      <c r="AD38" s="190"/>
      <c r="AE38" s="97"/>
      <c r="AF38" s="97"/>
      <c r="AG38" s="6"/>
      <c r="AJ38" s="6"/>
      <c r="AK38" s="6"/>
    </row>
    <row r="39" spans="1:37" ht="15" thickBot="1" x14ac:dyDescent="0.4">
      <c r="A39" s="4" t="s">
        <v>19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6"/>
      <c r="AJ39" s="6"/>
      <c r="AK39" s="6"/>
    </row>
    <row r="40" spans="1:37" x14ac:dyDescent="0.35">
      <c r="A40" s="18"/>
      <c r="B40" s="224"/>
      <c r="C40" s="97"/>
      <c r="D40" s="97"/>
      <c r="E40" s="207"/>
      <c r="F40" s="187"/>
      <c r="G40" s="187"/>
      <c r="H40" s="185"/>
      <c r="I40" s="189"/>
      <c r="J40" s="97"/>
      <c r="K40" s="97"/>
      <c r="L40" s="188"/>
      <c r="M40" s="187"/>
      <c r="N40" s="187"/>
      <c r="O40" s="185"/>
      <c r="P40" s="193"/>
      <c r="Q40" s="97"/>
      <c r="R40" s="97"/>
      <c r="S40" s="194"/>
      <c r="T40" s="187"/>
      <c r="U40" s="187"/>
      <c r="V40" s="185"/>
      <c r="W40" s="193"/>
      <c r="X40" s="97"/>
      <c r="Y40" s="97"/>
      <c r="Z40" s="194"/>
      <c r="AA40" s="187"/>
      <c r="AB40" s="187"/>
      <c r="AC40" s="185"/>
      <c r="AD40" s="193"/>
      <c r="AE40" s="97"/>
      <c r="AF40" s="97"/>
      <c r="AG40" s="6"/>
      <c r="AJ40" s="6"/>
      <c r="AK40" s="6"/>
    </row>
    <row r="41" spans="1:37" x14ac:dyDescent="0.35">
      <c r="A41" s="19"/>
      <c r="B41" s="243"/>
      <c r="C41" s="97"/>
      <c r="D41" s="97"/>
      <c r="E41" s="208"/>
      <c r="F41" s="181"/>
      <c r="G41" s="181"/>
      <c r="H41" s="183"/>
      <c r="I41" s="191"/>
      <c r="J41" s="97"/>
      <c r="K41" s="97"/>
      <c r="L41" s="182"/>
      <c r="M41" s="181"/>
      <c r="N41" s="181"/>
      <c r="O41" s="183"/>
      <c r="P41" s="192"/>
      <c r="Q41" s="97"/>
      <c r="R41" s="97"/>
      <c r="S41" s="195"/>
      <c r="T41" s="181"/>
      <c r="U41" s="181"/>
      <c r="V41" s="183"/>
      <c r="W41" s="192"/>
      <c r="X41" s="97"/>
      <c r="Y41" s="97"/>
      <c r="Z41" s="195"/>
      <c r="AA41" s="181"/>
      <c r="AB41" s="181"/>
      <c r="AC41" s="183"/>
      <c r="AD41" s="192"/>
      <c r="AE41" s="97"/>
      <c r="AF41" s="97"/>
      <c r="AG41" s="6"/>
      <c r="AJ41" s="6"/>
      <c r="AK41" s="6"/>
    </row>
    <row r="42" spans="1:37" x14ac:dyDescent="0.35">
      <c r="A42" s="27"/>
      <c r="B42" s="243"/>
      <c r="C42" s="97"/>
      <c r="D42" s="97"/>
      <c r="E42" s="208"/>
      <c r="F42" s="181"/>
      <c r="G42" s="181"/>
      <c r="H42" s="183"/>
      <c r="I42" s="191"/>
      <c r="J42" s="97"/>
      <c r="K42" s="97"/>
      <c r="L42" s="182"/>
      <c r="M42" s="181"/>
      <c r="N42" s="181"/>
      <c r="O42" s="183"/>
      <c r="P42" s="192"/>
      <c r="Q42" s="97"/>
      <c r="R42" s="97"/>
      <c r="S42" s="195"/>
      <c r="T42" s="181"/>
      <c r="U42" s="181"/>
      <c r="V42" s="183"/>
      <c r="W42" s="192"/>
      <c r="X42" s="97"/>
      <c r="Y42" s="97"/>
      <c r="Z42" s="195"/>
      <c r="AA42" s="181"/>
      <c r="AB42" s="181"/>
      <c r="AC42" s="183"/>
      <c r="AD42" s="192"/>
      <c r="AE42" s="97"/>
      <c r="AF42" s="97"/>
      <c r="AG42" s="6"/>
      <c r="AJ42" s="6"/>
      <c r="AK42" s="6"/>
    </row>
    <row r="43" spans="1:37" x14ac:dyDescent="0.35">
      <c r="A43" s="19"/>
      <c r="B43" s="243"/>
      <c r="C43" s="97"/>
      <c r="D43" s="97"/>
      <c r="E43" s="208"/>
      <c r="F43" s="181"/>
      <c r="G43" s="181"/>
      <c r="H43" s="183"/>
      <c r="I43" s="191"/>
      <c r="J43" s="97"/>
      <c r="K43" s="97"/>
      <c r="L43" s="182"/>
      <c r="M43" s="181"/>
      <c r="N43" s="181"/>
      <c r="O43" s="183"/>
      <c r="P43" s="192"/>
      <c r="Q43" s="97"/>
      <c r="R43" s="97"/>
      <c r="S43" s="195"/>
      <c r="T43" s="181"/>
      <c r="U43" s="181"/>
      <c r="V43" s="183"/>
      <c r="W43" s="192"/>
      <c r="X43" s="97"/>
      <c r="Y43" s="97"/>
      <c r="Z43" s="195"/>
      <c r="AA43" s="181"/>
      <c r="AB43" s="181"/>
      <c r="AC43" s="183"/>
      <c r="AD43" s="192"/>
      <c r="AE43" s="97"/>
      <c r="AF43" s="97"/>
      <c r="AG43" s="6"/>
      <c r="AJ43" s="6"/>
      <c r="AK43" s="6"/>
    </row>
    <row r="44" spans="1:37" x14ac:dyDescent="0.35">
      <c r="A44" s="19"/>
      <c r="B44" s="243"/>
      <c r="C44" s="97"/>
      <c r="D44" s="97"/>
      <c r="E44" s="208"/>
      <c r="F44" s="181"/>
      <c r="G44" s="181"/>
      <c r="H44" s="183"/>
      <c r="I44" s="191"/>
      <c r="J44" s="97"/>
      <c r="K44" s="97"/>
      <c r="L44" s="182"/>
      <c r="M44" s="181"/>
      <c r="N44" s="181"/>
      <c r="O44" s="183"/>
      <c r="P44" s="192"/>
      <c r="Q44" s="97"/>
      <c r="R44" s="97"/>
      <c r="S44" s="195"/>
      <c r="T44" s="181"/>
      <c r="U44" s="181"/>
      <c r="V44" s="183"/>
      <c r="W44" s="192"/>
      <c r="X44" s="97"/>
      <c r="Y44" s="97"/>
      <c r="Z44" s="195"/>
      <c r="AA44" s="181"/>
      <c r="AB44" s="181"/>
      <c r="AC44" s="183"/>
      <c r="AD44" s="192"/>
      <c r="AE44" s="97"/>
      <c r="AF44" s="97"/>
      <c r="AG44" s="6"/>
      <c r="AJ44" s="6"/>
      <c r="AK44" s="6"/>
    </row>
    <row r="45" spans="1:37" x14ac:dyDescent="0.35">
      <c r="A45" s="19"/>
      <c r="B45" s="243"/>
      <c r="C45" s="97"/>
      <c r="D45" s="97"/>
      <c r="E45" s="208"/>
      <c r="F45" s="181"/>
      <c r="G45" s="181"/>
      <c r="H45" s="183"/>
      <c r="I45" s="191"/>
      <c r="J45" s="97"/>
      <c r="K45" s="97"/>
      <c r="L45" s="182"/>
      <c r="M45" s="181"/>
      <c r="N45" s="181"/>
      <c r="O45" s="183"/>
      <c r="P45" s="192"/>
      <c r="Q45" s="97"/>
      <c r="R45" s="97"/>
      <c r="S45" s="195"/>
      <c r="T45" s="181"/>
      <c r="U45" s="181"/>
      <c r="V45" s="183"/>
      <c r="W45" s="192"/>
      <c r="X45" s="97"/>
      <c r="Y45" s="97"/>
      <c r="Z45" s="195"/>
      <c r="AA45" s="181"/>
      <c r="AB45" s="181"/>
      <c r="AC45" s="183"/>
      <c r="AD45" s="192"/>
      <c r="AE45" s="97"/>
      <c r="AF45" s="97"/>
      <c r="AG45" s="6"/>
      <c r="AJ45" s="6"/>
      <c r="AK45" s="6"/>
    </row>
    <row r="46" spans="1:37" x14ac:dyDescent="0.35">
      <c r="A46" s="19"/>
      <c r="B46" s="243"/>
      <c r="C46" s="97"/>
      <c r="D46" s="97"/>
      <c r="E46" s="208"/>
      <c r="F46" s="181"/>
      <c r="G46" s="181"/>
      <c r="H46" s="183"/>
      <c r="I46" s="191"/>
      <c r="J46" s="97"/>
      <c r="K46" s="97"/>
      <c r="L46" s="182"/>
      <c r="M46" s="181"/>
      <c r="N46" s="181"/>
      <c r="O46" s="183"/>
      <c r="P46" s="192"/>
      <c r="Q46" s="97"/>
      <c r="R46" s="97"/>
      <c r="S46" s="195"/>
      <c r="T46" s="181"/>
      <c r="U46" s="181"/>
      <c r="V46" s="183"/>
      <c r="W46" s="192"/>
      <c r="X46" s="97"/>
      <c r="Y46" s="97"/>
      <c r="Z46" s="195"/>
      <c r="AA46" s="181"/>
      <c r="AB46" s="181"/>
      <c r="AC46" s="183"/>
      <c r="AD46" s="192"/>
      <c r="AE46" s="97"/>
      <c r="AF46" s="97"/>
      <c r="AG46" s="6"/>
      <c r="AH46" s="6"/>
      <c r="AI46" s="6"/>
      <c r="AJ46" s="6"/>
      <c r="AK46" s="6"/>
    </row>
    <row r="47" spans="1:37" x14ac:dyDescent="0.35">
      <c r="A47" s="19"/>
      <c r="B47" s="243"/>
      <c r="C47" s="97"/>
      <c r="D47" s="97"/>
      <c r="E47" s="208"/>
      <c r="F47" s="181"/>
      <c r="G47" s="181"/>
      <c r="H47" s="183"/>
      <c r="I47" s="191"/>
      <c r="J47" s="97"/>
      <c r="K47" s="97"/>
      <c r="L47" s="182"/>
      <c r="M47" s="181"/>
      <c r="N47" s="181"/>
      <c r="O47" s="183"/>
      <c r="P47" s="192"/>
      <c r="Q47" s="97"/>
      <c r="R47" s="97"/>
      <c r="S47" s="195"/>
      <c r="T47" s="181"/>
      <c r="U47" s="181"/>
      <c r="V47" s="183"/>
      <c r="W47" s="192"/>
      <c r="X47" s="97"/>
      <c r="Y47" s="97"/>
      <c r="Z47" s="195"/>
      <c r="AA47" s="181"/>
      <c r="AB47" s="181"/>
      <c r="AC47" s="183"/>
      <c r="AD47" s="192"/>
      <c r="AE47" s="97"/>
      <c r="AF47" s="97"/>
      <c r="AG47" s="6"/>
      <c r="AH47" s="6"/>
      <c r="AI47" s="6"/>
      <c r="AJ47" s="6"/>
      <c r="AK47" s="6"/>
    </row>
    <row r="48" spans="1:37" x14ac:dyDescent="0.35">
      <c r="A48" s="19"/>
      <c r="B48" s="243"/>
      <c r="C48" s="97"/>
      <c r="D48" s="97"/>
      <c r="E48" s="208"/>
      <c r="F48" s="181"/>
      <c r="G48" s="181"/>
      <c r="H48" s="183"/>
      <c r="I48" s="191"/>
      <c r="J48" s="97"/>
      <c r="K48" s="97"/>
      <c r="L48" s="182"/>
      <c r="M48" s="181"/>
      <c r="N48" s="181"/>
      <c r="O48" s="183"/>
      <c r="P48" s="192"/>
      <c r="Q48" s="97"/>
      <c r="R48" s="97"/>
      <c r="S48" s="195"/>
      <c r="T48" s="181"/>
      <c r="U48" s="181"/>
      <c r="V48" s="183"/>
      <c r="W48" s="192"/>
      <c r="X48" s="97"/>
      <c r="Y48" s="97"/>
      <c r="Z48" s="195"/>
      <c r="AA48" s="181"/>
      <c r="AB48" s="181"/>
      <c r="AC48" s="183"/>
      <c r="AD48" s="192"/>
      <c r="AE48" s="97"/>
      <c r="AF48" s="97"/>
      <c r="AG48" s="6"/>
      <c r="AH48" s="6"/>
      <c r="AI48" s="6"/>
      <c r="AJ48" s="6"/>
      <c r="AK48" s="6"/>
    </row>
    <row r="49" spans="1:37" x14ac:dyDescent="0.35">
      <c r="A49" s="27"/>
      <c r="B49" s="243"/>
      <c r="C49" s="97"/>
      <c r="D49" s="97"/>
      <c r="E49" s="208"/>
      <c r="F49" s="181"/>
      <c r="G49" s="181"/>
      <c r="H49" s="183"/>
      <c r="I49" s="191"/>
      <c r="J49" s="97"/>
      <c r="K49" s="97"/>
      <c r="L49" s="182"/>
      <c r="M49" s="181"/>
      <c r="N49" s="181"/>
      <c r="O49" s="183"/>
      <c r="P49" s="192"/>
      <c r="Q49" s="97"/>
      <c r="R49" s="97"/>
      <c r="S49" s="195"/>
      <c r="T49" s="181"/>
      <c r="U49" s="181"/>
      <c r="V49" s="183"/>
      <c r="W49" s="192"/>
      <c r="X49" s="97"/>
      <c r="Y49" s="97"/>
      <c r="Z49" s="195"/>
      <c r="AA49" s="181"/>
      <c r="AB49" s="181"/>
      <c r="AC49" s="183"/>
      <c r="AD49" s="192"/>
      <c r="AE49" s="97"/>
      <c r="AF49" s="97"/>
      <c r="AG49" s="6"/>
      <c r="AH49" s="6"/>
      <c r="AI49" s="6"/>
      <c r="AJ49" s="6"/>
      <c r="AK49" s="6"/>
    </row>
    <row r="50" spans="1:37" x14ac:dyDescent="0.35">
      <c r="A50" s="19"/>
      <c r="B50" s="243"/>
      <c r="C50" s="97"/>
      <c r="D50" s="97"/>
      <c r="E50" s="208"/>
      <c r="F50" s="181"/>
      <c r="G50" s="181"/>
      <c r="H50" s="183"/>
      <c r="I50" s="191"/>
      <c r="J50" s="97"/>
      <c r="K50" s="97"/>
      <c r="L50" s="182"/>
      <c r="M50" s="181"/>
      <c r="N50" s="181"/>
      <c r="O50" s="183"/>
      <c r="P50" s="192"/>
      <c r="Q50" s="97"/>
      <c r="R50" s="97"/>
      <c r="S50" s="195"/>
      <c r="T50" s="181"/>
      <c r="U50" s="181"/>
      <c r="V50" s="183"/>
      <c r="W50" s="192"/>
      <c r="X50" s="97"/>
      <c r="Y50" s="97"/>
      <c r="Z50" s="195"/>
      <c r="AA50" s="181"/>
      <c r="AB50" s="181"/>
      <c r="AC50" s="183"/>
      <c r="AD50" s="192"/>
      <c r="AE50" s="97"/>
      <c r="AF50" s="97"/>
      <c r="AG50" s="6"/>
      <c r="AH50" s="6"/>
      <c r="AI50" s="6"/>
      <c r="AJ50" s="6"/>
      <c r="AK50" s="6"/>
    </row>
    <row r="51" spans="1:37" x14ac:dyDescent="0.35">
      <c r="A51" s="19"/>
      <c r="B51" s="243"/>
      <c r="C51" s="97"/>
      <c r="D51" s="97"/>
      <c r="E51" s="208"/>
      <c r="F51" s="181"/>
      <c r="G51" s="181"/>
      <c r="H51" s="183"/>
      <c r="I51" s="191"/>
      <c r="J51" s="97"/>
      <c r="K51" s="97"/>
      <c r="L51" s="182"/>
      <c r="M51" s="181"/>
      <c r="N51" s="181"/>
      <c r="O51" s="183"/>
      <c r="P51" s="192"/>
      <c r="Q51" s="97"/>
      <c r="R51" s="97"/>
      <c r="S51" s="195"/>
      <c r="T51" s="181"/>
      <c r="U51" s="181"/>
      <c r="V51" s="183"/>
      <c r="W51" s="192"/>
      <c r="X51" s="97"/>
      <c r="Y51" s="97"/>
      <c r="Z51" s="195"/>
      <c r="AA51" s="181"/>
      <c r="AB51" s="181"/>
      <c r="AC51" s="183"/>
      <c r="AD51" s="192"/>
      <c r="AE51" s="97"/>
      <c r="AF51" s="97"/>
      <c r="AG51" s="6"/>
      <c r="AH51" s="6"/>
      <c r="AI51" s="6"/>
      <c r="AJ51" s="6"/>
      <c r="AK51" s="6"/>
    </row>
    <row r="52" spans="1:37" x14ac:dyDescent="0.35">
      <c r="A52" s="19"/>
      <c r="B52" s="243"/>
      <c r="C52" s="97"/>
      <c r="D52" s="97"/>
      <c r="E52" s="208"/>
      <c r="F52" s="181"/>
      <c r="G52" s="181"/>
      <c r="H52" s="183"/>
      <c r="I52" s="191"/>
      <c r="J52" s="97"/>
      <c r="K52" s="97"/>
      <c r="L52" s="182"/>
      <c r="M52" s="181"/>
      <c r="N52" s="181"/>
      <c r="O52" s="183"/>
      <c r="P52" s="192"/>
      <c r="Q52" s="97"/>
      <c r="R52" s="97"/>
      <c r="S52" s="195"/>
      <c r="T52" s="181"/>
      <c r="U52" s="181"/>
      <c r="V52" s="183"/>
      <c r="W52" s="192"/>
      <c r="X52" s="97"/>
      <c r="Y52" s="97"/>
      <c r="Z52" s="195"/>
      <c r="AA52" s="181"/>
      <c r="AB52" s="181"/>
      <c r="AC52" s="183"/>
      <c r="AD52" s="192"/>
      <c r="AE52" s="97"/>
      <c r="AF52" s="97"/>
      <c r="AG52" s="6"/>
      <c r="AH52" s="6"/>
      <c r="AI52" s="6"/>
      <c r="AJ52" s="6"/>
      <c r="AK52" s="6"/>
    </row>
    <row r="53" spans="1:37" x14ac:dyDescent="0.35">
      <c r="A53" s="19"/>
      <c r="B53" s="243"/>
      <c r="C53" s="97"/>
      <c r="D53" s="97"/>
      <c r="E53" s="208"/>
      <c r="F53" s="181"/>
      <c r="G53" s="181"/>
      <c r="H53" s="183"/>
      <c r="I53" s="191"/>
      <c r="J53" s="97"/>
      <c r="K53" s="97"/>
      <c r="L53" s="182"/>
      <c r="M53" s="181"/>
      <c r="N53" s="181"/>
      <c r="O53" s="183"/>
      <c r="P53" s="192"/>
      <c r="Q53" s="97"/>
      <c r="R53" s="97"/>
      <c r="S53" s="195"/>
      <c r="T53" s="181"/>
      <c r="U53" s="181"/>
      <c r="V53" s="183"/>
      <c r="W53" s="192"/>
      <c r="X53" s="97"/>
      <c r="Y53" s="97"/>
      <c r="Z53" s="195"/>
      <c r="AA53" s="181"/>
      <c r="AB53" s="181"/>
      <c r="AC53" s="183"/>
      <c r="AD53" s="192"/>
      <c r="AE53" s="97"/>
      <c r="AF53" s="97"/>
      <c r="AG53" s="6"/>
      <c r="AH53" s="6"/>
      <c r="AI53" s="6"/>
      <c r="AJ53" s="6"/>
      <c r="AK53" s="6"/>
    </row>
    <row r="54" spans="1:37" x14ac:dyDescent="0.35">
      <c r="A54" s="19"/>
      <c r="B54" s="243"/>
      <c r="C54" s="97"/>
      <c r="D54" s="97"/>
      <c r="E54" s="208"/>
      <c r="F54" s="181"/>
      <c r="G54" s="181"/>
      <c r="H54" s="183"/>
      <c r="I54" s="191"/>
      <c r="J54" s="97"/>
      <c r="K54" s="97"/>
      <c r="L54" s="182"/>
      <c r="M54" s="181"/>
      <c r="N54" s="181"/>
      <c r="O54" s="183"/>
      <c r="P54" s="192"/>
      <c r="Q54" s="97"/>
      <c r="R54" s="97"/>
      <c r="S54" s="195"/>
      <c r="T54" s="181"/>
      <c r="U54" s="181"/>
      <c r="V54" s="183"/>
      <c r="W54" s="192"/>
      <c r="X54" s="97"/>
      <c r="Y54" s="97"/>
      <c r="Z54" s="195"/>
      <c r="AA54" s="181"/>
      <c r="AB54" s="181"/>
      <c r="AC54" s="183"/>
      <c r="AD54" s="192"/>
      <c r="AE54" s="97"/>
      <c r="AF54" s="97"/>
      <c r="AG54" s="6"/>
      <c r="AH54" s="6"/>
      <c r="AI54" s="6"/>
      <c r="AJ54" s="6"/>
      <c r="AK54" s="6"/>
    </row>
    <row r="55" spans="1:37" x14ac:dyDescent="0.35">
      <c r="A55" s="27"/>
      <c r="B55" s="243"/>
      <c r="C55" s="97"/>
      <c r="D55" s="97"/>
      <c r="E55" s="208"/>
      <c r="F55" s="181"/>
      <c r="G55" s="181"/>
      <c r="H55" s="183"/>
      <c r="I55" s="191"/>
      <c r="J55" s="97"/>
      <c r="K55" s="97"/>
      <c r="L55" s="182"/>
      <c r="M55" s="181"/>
      <c r="N55" s="181"/>
      <c r="O55" s="183"/>
      <c r="P55" s="192"/>
      <c r="Q55" s="97"/>
      <c r="R55" s="97"/>
      <c r="S55" s="195"/>
      <c r="T55" s="181"/>
      <c r="U55" s="181"/>
      <c r="V55" s="183"/>
      <c r="W55" s="192"/>
      <c r="X55" s="97"/>
      <c r="Y55" s="97"/>
      <c r="Z55" s="195"/>
      <c r="AA55" s="181"/>
      <c r="AB55" s="181"/>
      <c r="AC55" s="183"/>
      <c r="AD55" s="192"/>
      <c r="AE55" s="97"/>
      <c r="AF55" s="97"/>
      <c r="AG55" s="6"/>
      <c r="AH55" s="6"/>
      <c r="AI55" s="6"/>
      <c r="AJ55" s="6"/>
      <c r="AK55" s="6"/>
    </row>
    <row r="56" spans="1:37" x14ac:dyDescent="0.35">
      <c r="A56" s="19"/>
      <c r="B56" s="243"/>
      <c r="C56" s="97"/>
      <c r="D56" s="97"/>
      <c r="E56" s="208"/>
      <c r="F56" s="181"/>
      <c r="G56" s="181"/>
      <c r="H56" s="183"/>
      <c r="I56" s="191"/>
      <c r="J56" s="97"/>
      <c r="K56" s="97"/>
      <c r="L56" s="182"/>
      <c r="M56" s="181"/>
      <c r="N56" s="181"/>
      <c r="O56" s="183"/>
      <c r="P56" s="192"/>
      <c r="Q56" s="97"/>
      <c r="R56" s="97"/>
      <c r="S56" s="195"/>
      <c r="T56" s="181"/>
      <c r="U56" s="181"/>
      <c r="V56" s="183"/>
      <c r="W56" s="192"/>
      <c r="X56" s="97"/>
      <c r="Y56" s="97"/>
      <c r="Z56" s="195"/>
      <c r="AA56" s="181"/>
      <c r="AB56" s="181"/>
      <c r="AC56" s="183"/>
      <c r="AD56" s="192"/>
      <c r="AE56" s="97"/>
      <c r="AF56" s="97"/>
      <c r="AG56" s="6"/>
      <c r="AH56" s="6"/>
      <c r="AI56" s="6"/>
      <c r="AJ56" s="6"/>
      <c r="AK56" s="6"/>
    </row>
    <row r="57" spans="1:37" x14ac:dyDescent="0.35">
      <c r="A57" s="27"/>
      <c r="B57" s="243"/>
      <c r="C57" s="97"/>
      <c r="D57" s="97"/>
      <c r="E57" s="208"/>
      <c r="F57" s="181"/>
      <c r="G57" s="181"/>
      <c r="H57" s="183"/>
      <c r="I57" s="191"/>
      <c r="J57" s="97"/>
      <c r="K57" s="97"/>
      <c r="L57" s="182"/>
      <c r="M57" s="181"/>
      <c r="N57" s="181"/>
      <c r="O57" s="183"/>
      <c r="P57" s="142"/>
      <c r="Q57" s="97"/>
      <c r="R57" s="97"/>
      <c r="S57" s="195"/>
      <c r="T57" s="181"/>
      <c r="U57" s="181"/>
      <c r="V57" s="183"/>
      <c r="W57" s="192"/>
      <c r="X57" s="97"/>
      <c r="Y57" s="97"/>
      <c r="Z57" s="195"/>
      <c r="AA57" s="181"/>
      <c r="AB57" s="181"/>
      <c r="AC57" s="183"/>
      <c r="AD57" s="192"/>
      <c r="AE57" s="97"/>
      <c r="AF57" s="97"/>
      <c r="AG57" s="6"/>
      <c r="AH57" s="6"/>
      <c r="AI57" s="6"/>
      <c r="AJ57" s="6"/>
      <c r="AK57" s="6"/>
    </row>
    <row r="58" spans="1:37" x14ac:dyDescent="0.35">
      <c r="A58" s="19"/>
      <c r="B58" s="244"/>
      <c r="C58" s="97"/>
      <c r="D58" s="97"/>
      <c r="E58" s="208"/>
      <c r="F58" s="181"/>
      <c r="G58" s="181"/>
      <c r="H58" s="124"/>
      <c r="I58" s="191"/>
      <c r="J58" s="97"/>
      <c r="K58" s="97"/>
      <c r="L58" s="182"/>
      <c r="M58" s="181"/>
      <c r="N58" s="181"/>
      <c r="O58" s="183"/>
      <c r="P58" s="192"/>
      <c r="Q58" s="97"/>
      <c r="R58" s="97"/>
      <c r="S58" s="195"/>
      <c r="T58" s="181"/>
      <c r="U58" s="181"/>
      <c r="V58" s="124"/>
      <c r="W58" s="142"/>
      <c r="X58" s="97"/>
      <c r="Y58" s="97"/>
      <c r="Z58" s="195"/>
      <c r="AA58" s="181"/>
      <c r="AB58" s="181"/>
      <c r="AC58" s="124"/>
      <c r="AD58" s="142"/>
      <c r="AE58" s="97"/>
      <c r="AF58" s="97"/>
      <c r="AG58" s="6"/>
      <c r="AH58" s="6"/>
      <c r="AI58" s="6"/>
      <c r="AJ58" s="6"/>
      <c r="AK58" s="6"/>
    </row>
    <row r="59" spans="1:37" x14ac:dyDescent="0.35">
      <c r="A59" s="19"/>
      <c r="B59" s="243"/>
      <c r="C59" s="97"/>
      <c r="D59" s="97"/>
      <c r="E59" s="208"/>
      <c r="F59" s="181"/>
      <c r="G59" s="181"/>
      <c r="H59" s="183"/>
      <c r="I59" s="191"/>
      <c r="J59" s="97"/>
      <c r="K59" s="97"/>
      <c r="L59" s="182"/>
      <c r="M59" s="181"/>
      <c r="N59" s="181"/>
      <c r="O59" s="183"/>
      <c r="P59" s="192"/>
      <c r="Q59" s="97"/>
      <c r="R59" s="97"/>
      <c r="S59" s="195"/>
      <c r="T59" s="181"/>
      <c r="U59" s="181"/>
      <c r="V59" s="183"/>
      <c r="W59" s="192"/>
      <c r="X59" s="97"/>
      <c r="Y59" s="97"/>
      <c r="Z59" s="195"/>
      <c r="AA59" s="181"/>
      <c r="AB59" s="181"/>
      <c r="AC59" s="183"/>
      <c r="AD59" s="192"/>
      <c r="AE59" s="97"/>
      <c r="AF59" s="97"/>
      <c r="AG59" s="6"/>
      <c r="AH59" s="6"/>
      <c r="AI59" s="6"/>
      <c r="AJ59" s="6"/>
      <c r="AK59" s="6"/>
    </row>
    <row r="60" spans="1:37" x14ac:dyDescent="0.35">
      <c r="A60" s="19"/>
      <c r="B60" s="244"/>
      <c r="C60" s="97"/>
      <c r="D60" s="97"/>
      <c r="E60" s="208"/>
      <c r="F60" s="181"/>
      <c r="G60" s="181"/>
      <c r="H60" s="124"/>
      <c r="I60" s="191"/>
      <c r="J60" s="97"/>
      <c r="K60" s="97"/>
      <c r="L60" s="123"/>
      <c r="M60" s="181"/>
      <c r="N60" s="181"/>
      <c r="O60" s="124"/>
      <c r="P60" s="142"/>
      <c r="Q60" s="97"/>
      <c r="R60" s="97"/>
      <c r="S60" s="195"/>
      <c r="T60" s="181"/>
      <c r="U60" s="181"/>
      <c r="V60" s="124"/>
      <c r="W60" s="142"/>
      <c r="X60" s="97"/>
      <c r="Y60" s="97"/>
      <c r="Z60" s="195"/>
      <c r="AA60" s="181"/>
      <c r="AB60" s="181"/>
      <c r="AC60" s="124"/>
      <c r="AD60" s="142"/>
      <c r="AE60" s="97"/>
      <c r="AF60" s="97"/>
      <c r="AG60" s="6"/>
      <c r="AH60" s="6"/>
      <c r="AI60" s="6"/>
      <c r="AJ60" s="6"/>
      <c r="AK60" s="6"/>
    </row>
    <row r="61" spans="1:37" x14ac:dyDescent="0.35">
      <c r="A61" s="19"/>
      <c r="B61" s="243"/>
      <c r="C61" s="97"/>
      <c r="D61" s="97"/>
      <c r="E61" s="208"/>
      <c r="F61" s="181"/>
      <c r="G61" s="181"/>
      <c r="H61" s="183"/>
      <c r="I61" s="191"/>
      <c r="J61" s="97"/>
      <c r="K61" s="97"/>
      <c r="L61" s="182"/>
      <c r="M61" s="181"/>
      <c r="N61" s="181"/>
      <c r="O61" s="183"/>
      <c r="P61" s="192"/>
      <c r="Q61" s="97"/>
      <c r="R61" s="97"/>
      <c r="S61" s="195"/>
      <c r="T61" s="181"/>
      <c r="U61" s="181"/>
      <c r="V61" s="183"/>
      <c r="W61" s="192"/>
      <c r="X61" s="97"/>
      <c r="Y61" s="97"/>
      <c r="Z61" s="195"/>
      <c r="AA61" s="181"/>
      <c r="AB61" s="181"/>
      <c r="AC61" s="183"/>
      <c r="AD61" s="192"/>
      <c r="AE61" s="97"/>
      <c r="AF61" s="97"/>
      <c r="AG61" s="6"/>
      <c r="AH61" s="6"/>
      <c r="AI61" s="6"/>
      <c r="AJ61" s="6"/>
      <c r="AK61" s="6"/>
    </row>
    <row r="62" spans="1:37" x14ac:dyDescent="0.35">
      <c r="A62" s="19"/>
      <c r="B62" s="243"/>
      <c r="C62" s="97"/>
      <c r="D62" s="97"/>
      <c r="E62" s="208"/>
      <c r="F62" s="181"/>
      <c r="G62" s="181"/>
      <c r="H62" s="183"/>
      <c r="I62" s="191"/>
      <c r="J62" s="97"/>
      <c r="K62" s="97"/>
      <c r="L62" s="182"/>
      <c r="M62" s="181"/>
      <c r="N62" s="181"/>
      <c r="O62" s="183"/>
      <c r="P62" s="192"/>
      <c r="Q62" s="97"/>
      <c r="R62" s="97"/>
      <c r="S62" s="195"/>
      <c r="T62" s="181"/>
      <c r="U62" s="181"/>
      <c r="V62" s="183"/>
      <c r="W62" s="192"/>
      <c r="X62" s="97"/>
      <c r="Y62" s="97"/>
      <c r="Z62" s="195"/>
      <c r="AA62" s="181"/>
      <c r="AB62" s="181"/>
      <c r="AC62" s="183"/>
      <c r="AD62" s="192"/>
      <c r="AE62" s="97"/>
      <c r="AF62" s="97"/>
      <c r="AG62" s="6"/>
      <c r="AH62" s="6"/>
      <c r="AI62" s="6"/>
      <c r="AJ62" s="6"/>
      <c r="AK62" s="6"/>
    </row>
    <row r="63" spans="1:37" x14ac:dyDescent="0.35">
      <c r="A63" s="19"/>
      <c r="B63" s="243"/>
      <c r="C63" s="97"/>
      <c r="D63" s="97"/>
      <c r="E63" s="208"/>
      <c r="F63" s="181"/>
      <c r="G63" s="181"/>
      <c r="H63" s="183"/>
      <c r="I63" s="191"/>
      <c r="J63" s="97"/>
      <c r="K63" s="97"/>
      <c r="L63" s="182"/>
      <c r="M63" s="181"/>
      <c r="N63" s="181"/>
      <c r="O63" s="183"/>
      <c r="P63" s="192"/>
      <c r="Q63" s="97"/>
      <c r="R63" s="97"/>
      <c r="S63" s="195"/>
      <c r="T63" s="181"/>
      <c r="U63" s="181"/>
      <c r="V63" s="183"/>
      <c r="W63" s="192"/>
      <c r="X63" s="97"/>
      <c r="Y63" s="97"/>
      <c r="Z63" s="195"/>
      <c r="AA63" s="181"/>
      <c r="AB63" s="181"/>
      <c r="AC63" s="183"/>
      <c r="AD63" s="192"/>
      <c r="AE63" s="97"/>
      <c r="AF63" s="97"/>
      <c r="AG63" s="6"/>
      <c r="AH63" s="6"/>
      <c r="AI63" s="6"/>
      <c r="AJ63" s="6"/>
      <c r="AK63" s="6"/>
    </row>
    <row r="64" spans="1:37" x14ac:dyDescent="0.35">
      <c r="A64" s="19"/>
      <c r="B64" s="243"/>
      <c r="C64" s="97"/>
      <c r="D64" s="97"/>
      <c r="E64" s="208"/>
      <c r="F64" s="181"/>
      <c r="G64" s="181"/>
      <c r="H64" s="183"/>
      <c r="I64" s="191"/>
      <c r="J64" s="97"/>
      <c r="K64" s="97"/>
      <c r="L64" s="182"/>
      <c r="M64" s="181"/>
      <c r="N64" s="181"/>
      <c r="O64" s="183"/>
      <c r="P64" s="192"/>
      <c r="Q64" s="97"/>
      <c r="R64" s="97"/>
      <c r="S64" s="195"/>
      <c r="T64" s="181"/>
      <c r="U64" s="181"/>
      <c r="V64" s="183"/>
      <c r="W64" s="192"/>
      <c r="X64" s="97"/>
      <c r="Y64" s="97"/>
      <c r="Z64" s="195"/>
      <c r="AA64" s="181"/>
      <c r="AB64" s="181"/>
      <c r="AC64" s="183"/>
      <c r="AD64" s="192"/>
      <c r="AE64" s="97"/>
      <c r="AF64" s="97"/>
      <c r="AG64" s="6"/>
      <c r="AH64" s="6"/>
      <c r="AI64" s="6"/>
      <c r="AJ64" s="6"/>
      <c r="AK64" s="6"/>
    </row>
    <row r="65" spans="1:37" x14ac:dyDescent="0.35">
      <c r="A65" s="27"/>
      <c r="B65" s="243"/>
      <c r="C65" s="97"/>
      <c r="D65" s="97"/>
      <c r="E65" s="208"/>
      <c r="F65" s="181"/>
      <c r="G65" s="181"/>
      <c r="H65" s="183"/>
      <c r="I65" s="191"/>
      <c r="J65" s="97"/>
      <c r="K65" s="97"/>
      <c r="L65" s="182"/>
      <c r="M65" s="181"/>
      <c r="N65" s="181"/>
      <c r="O65" s="183"/>
      <c r="P65" s="192"/>
      <c r="Q65" s="97"/>
      <c r="R65" s="97"/>
      <c r="S65" s="195"/>
      <c r="T65" s="181"/>
      <c r="U65" s="181"/>
      <c r="V65" s="183"/>
      <c r="W65" s="192"/>
      <c r="X65" s="97"/>
      <c r="Y65" s="97"/>
      <c r="Z65" s="195"/>
      <c r="AA65" s="181"/>
      <c r="AB65" s="181"/>
      <c r="AC65" s="183"/>
      <c r="AD65" s="192"/>
      <c r="AE65" s="97"/>
      <c r="AF65" s="97"/>
      <c r="AG65" s="6"/>
      <c r="AH65" s="6"/>
      <c r="AI65" s="6"/>
      <c r="AJ65" s="6"/>
      <c r="AK65" s="6"/>
    </row>
    <row r="66" spans="1:37" x14ac:dyDescent="0.35">
      <c r="A66" s="27"/>
      <c r="B66" s="243"/>
      <c r="C66" s="97"/>
      <c r="D66" s="97"/>
      <c r="E66" s="208"/>
      <c r="F66" s="181"/>
      <c r="G66" s="181"/>
      <c r="H66" s="183"/>
      <c r="I66" s="191"/>
      <c r="J66" s="97"/>
      <c r="K66" s="97"/>
      <c r="L66" s="182"/>
      <c r="M66" s="181"/>
      <c r="N66" s="181"/>
      <c r="O66" s="183"/>
      <c r="P66" s="192"/>
      <c r="Q66" s="97"/>
      <c r="R66" s="97"/>
      <c r="S66" s="195"/>
      <c r="T66" s="181"/>
      <c r="U66" s="181"/>
      <c r="V66" s="183"/>
      <c r="W66" s="192"/>
      <c r="X66" s="97"/>
      <c r="Y66" s="97"/>
      <c r="Z66" s="195"/>
      <c r="AA66" s="181"/>
      <c r="AB66" s="181"/>
      <c r="AC66" s="183"/>
      <c r="AD66" s="192"/>
      <c r="AE66" s="97"/>
      <c r="AF66" s="97"/>
      <c r="AG66" s="6"/>
      <c r="AH66" s="6"/>
      <c r="AI66" s="6"/>
      <c r="AJ66" s="6"/>
      <c r="AK66" s="6"/>
    </row>
    <row r="67" spans="1:37" x14ac:dyDescent="0.35">
      <c r="A67" s="27"/>
      <c r="B67" s="243"/>
      <c r="C67" s="97"/>
      <c r="D67" s="97"/>
      <c r="E67" s="208"/>
      <c r="F67" s="181"/>
      <c r="G67" s="181"/>
      <c r="H67" s="183"/>
      <c r="I67" s="191"/>
      <c r="J67" s="97"/>
      <c r="K67" s="97"/>
      <c r="L67" s="182"/>
      <c r="M67" s="181"/>
      <c r="N67" s="181"/>
      <c r="O67" s="183"/>
      <c r="P67" s="192"/>
      <c r="Q67" s="97"/>
      <c r="R67" s="97"/>
      <c r="S67" s="195"/>
      <c r="T67" s="181"/>
      <c r="U67" s="181"/>
      <c r="V67" s="183"/>
      <c r="W67" s="192"/>
      <c r="X67" s="97"/>
      <c r="Y67" s="97"/>
      <c r="Z67" s="195"/>
      <c r="AA67" s="181"/>
      <c r="AB67" s="181"/>
      <c r="AC67" s="183"/>
      <c r="AD67" s="192"/>
      <c r="AE67" s="97"/>
      <c r="AF67" s="97"/>
      <c r="AG67" s="6"/>
      <c r="AH67" s="6"/>
      <c r="AI67" s="6"/>
      <c r="AJ67" s="6"/>
      <c r="AK67" s="6"/>
    </row>
    <row r="68" spans="1:37" x14ac:dyDescent="0.35">
      <c r="A68" s="19"/>
      <c r="B68" s="243"/>
      <c r="C68" s="97"/>
      <c r="D68" s="97"/>
      <c r="E68" s="208"/>
      <c r="F68" s="181"/>
      <c r="G68" s="181"/>
      <c r="H68" s="183"/>
      <c r="I68" s="191"/>
      <c r="J68" s="97"/>
      <c r="K68" s="97"/>
      <c r="L68" s="182"/>
      <c r="M68" s="181"/>
      <c r="N68" s="181"/>
      <c r="O68" s="183"/>
      <c r="P68" s="192"/>
      <c r="Q68" s="97"/>
      <c r="R68" s="97"/>
      <c r="S68" s="195"/>
      <c r="T68" s="181"/>
      <c r="U68" s="181"/>
      <c r="V68" s="183"/>
      <c r="W68" s="192"/>
      <c r="X68" s="97"/>
      <c r="Y68" s="97"/>
      <c r="Z68" s="195"/>
      <c r="AA68" s="181"/>
      <c r="AB68" s="181"/>
      <c r="AC68" s="183"/>
      <c r="AD68" s="192"/>
      <c r="AE68" s="97"/>
      <c r="AF68" s="97"/>
      <c r="AG68" s="6"/>
      <c r="AH68" s="6"/>
      <c r="AI68" s="6"/>
      <c r="AJ68" s="6"/>
      <c r="AK68" s="6"/>
    </row>
    <row r="69" spans="1:37" x14ac:dyDescent="0.35">
      <c r="A69" s="25"/>
      <c r="B69" s="244"/>
      <c r="C69" s="97"/>
      <c r="D69" s="97"/>
      <c r="E69" s="208"/>
      <c r="F69" s="181"/>
      <c r="G69" s="181"/>
      <c r="H69" s="183"/>
      <c r="I69" s="191"/>
      <c r="J69" s="97"/>
      <c r="K69" s="97"/>
      <c r="L69" s="182"/>
      <c r="M69" s="181"/>
      <c r="N69" s="181"/>
      <c r="O69" s="183"/>
      <c r="P69" s="192"/>
      <c r="Q69" s="97"/>
      <c r="R69" s="97"/>
      <c r="S69" s="195"/>
      <c r="T69" s="181"/>
      <c r="U69" s="181"/>
      <c r="V69" s="183"/>
      <c r="W69" s="142"/>
      <c r="X69" s="97"/>
      <c r="Y69" s="97"/>
      <c r="Z69" s="195"/>
      <c r="AA69" s="181"/>
      <c r="AB69" s="181"/>
      <c r="AC69" s="183"/>
      <c r="AD69" s="142"/>
      <c r="AE69" s="97"/>
      <c r="AF69" s="97"/>
      <c r="AG69" s="6"/>
      <c r="AH69" s="6"/>
      <c r="AI69" s="6"/>
      <c r="AJ69" s="6"/>
      <c r="AK69" s="6"/>
    </row>
    <row r="70" spans="1:37" x14ac:dyDescent="0.35">
      <c r="A70" s="19"/>
      <c r="B70" s="243"/>
      <c r="C70" s="97"/>
      <c r="D70" s="97"/>
      <c r="E70" s="208"/>
      <c r="F70" s="181"/>
      <c r="G70" s="181"/>
      <c r="H70" s="183"/>
      <c r="I70" s="191"/>
      <c r="J70" s="97"/>
      <c r="K70" s="97"/>
      <c r="L70" s="182"/>
      <c r="M70" s="181"/>
      <c r="N70" s="181"/>
      <c r="O70" s="183"/>
      <c r="P70" s="192"/>
      <c r="Q70" s="97"/>
      <c r="R70" s="97"/>
      <c r="S70" s="195"/>
      <c r="T70" s="181"/>
      <c r="U70" s="181"/>
      <c r="V70" s="183"/>
      <c r="W70" s="192"/>
      <c r="X70" s="97"/>
      <c r="Y70" s="97"/>
      <c r="Z70" s="195"/>
      <c r="AA70" s="181"/>
      <c r="AB70" s="181"/>
      <c r="AC70" s="183"/>
      <c r="AD70" s="192"/>
      <c r="AE70" s="97"/>
      <c r="AF70" s="97"/>
      <c r="AG70" s="6"/>
      <c r="AH70" s="6"/>
      <c r="AI70" s="6"/>
      <c r="AJ70" s="6"/>
      <c r="AK70" s="6"/>
    </row>
    <row r="71" spans="1:37" x14ac:dyDescent="0.35">
      <c r="A71" s="19"/>
      <c r="B71" s="243"/>
      <c r="C71" s="97"/>
      <c r="D71" s="97"/>
      <c r="E71" s="208"/>
      <c r="F71" s="181"/>
      <c r="G71" s="181"/>
      <c r="H71" s="183"/>
      <c r="I71" s="191"/>
      <c r="J71" s="97"/>
      <c r="K71" s="97"/>
      <c r="L71" s="182"/>
      <c r="M71" s="181"/>
      <c r="N71" s="181"/>
      <c r="O71" s="183"/>
      <c r="P71" s="192"/>
      <c r="Q71" s="97"/>
      <c r="R71" s="97"/>
      <c r="S71" s="195"/>
      <c r="T71" s="181"/>
      <c r="U71" s="181"/>
      <c r="V71" s="183"/>
      <c r="W71" s="192"/>
      <c r="X71" s="97"/>
      <c r="Y71" s="97"/>
      <c r="Z71" s="195"/>
      <c r="AA71" s="181"/>
      <c r="AB71" s="181"/>
      <c r="AC71" s="183"/>
      <c r="AD71" s="192"/>
      <c r="AE71" s="97"/>
      <c r="AF71" s="97"/>
      <c r="AG71" s="6"/>
      <c r="AH71" s="6"/>
      <c r="AI71" s="6"/>
      <c r="AJ71" s="6"/>
      <c r="AK71" s="6"/>
    </row>
    <row r="72" spans="1:37" x14ac:dyDescent="0.35">
      <c r="A72" s="19"/>
      <c r="B72" s="243"/>
      <c r="C72" s="97"/>
      <c r="D72" s="97"/>
      <c r="E72" s="208"/>
      <c r="F72" s="181"/>
      <c r="G72" s="181"/>
      <c r="H72" s="183"/>
      <c r="I72" s="191"/>
      <c r="J72" s="97"/>
      <c r="K72" s="97"/>
      <c r="L72" s="182"/>
      <c r="M72" s="181"/>
      <c r="N72" s="181"/>
      <c r="O72" s="183"/>
      <c r="P72" s="192"/>
      <c r="Q72" s="97"/>
      <c r="R72" s="97"/>
      <c r="S72" s="195"/>
      <c r="T72" s="181"/>
      <c r="U72" s="181"/>
      <c r="V72" s="183"/>
      <c r="W72" s="192"/>
      <c r="X72" s="97"/>
      <c r="Y72" s="97"/>
      <c r="Z72" s="195"/>
      <c r="AA72" s="181"/>
      <c r="AB72" s="181"/>
      <c r="AC72" s="183"/>
      <c r="AD72" s="192"/>
      <c r="AE72" s="97"/>
      <c r="AF72" s="97"/>
      <c r="AG72" s="6"/>
      <c r="AH72" s="6"/>
      <c r="AI72" s="6"/>
      <c r="AJ72" s="6"/>
      <c r="AK72" s="6"/>
    </row>
    <row r="73" spans="1:37" x14ac:dyDescent="0.35">
      <c r="A73" s="19"/>
      <c r="B73" s="243"/>
      <c r="C73" s="97"/>
      <c r="D73" s="97"/>
      <c r="E73" s="208"/>
      <c r="F73" s="181"/>
      <c r="G73" s="181"/>
      <c r="H73" s="183"/>
      <c r="I73" s="191"/>
      <c r="J73" s="97"/>
      <c r="K73" s="97"/>
      <c r="L73" s="182"/>
      <c r="M73" s="181"/>
      <c r="N73" s="181"/>
      <c r="O73" s="183"/>
      <c r="P73" s="192"/>
      <c r="Q73" s="97"/>
      <c r="R73" s="97"/>
      <c r="S73" s="195"/>
      <c r="T73" s="181"/>
      <c r="U73" s="181"/>
      <c r="V73" s="183"/>
      <c r="W73" s="192"/>
      <c r="X73" s="97"/>
      <c r="Y73" s="97"/>
      <c r="Z73" s="195"/>
      <c r="AA73" s="181"/>
      <c r="AB73" s="181"/>
      <c r="AC73" s="183"/>
      <c r="AD73" s="192"/>
      <c r="AE73" s="97"/>
      <c r="AF73" s="97"/>
      <c r="AG73" s="6"/>
      <c r="AH73" s="6"/>
      <c r="AI73" s="6"/>
      <c r="AJ73" s="6"/>
      <c r="AK73" s="6"/>
    </row>
    <row r="74" spans="1:37" x14ac:dyDescent="0.35">
      <c r="A74" s="19"/>
      <c r="B74" s="243"/>
      <c r="C74" s="97"/>
      <c r="D74" s="97"/>
      <c r="E74" s="208"/>
      <c r="F74" s="181"/>
      <c r="G74" s="181"/>
      <c r="H74" s="183"/>
      <c r="I74" s="191"/>
      <c r="J74" s="97"/>
      <c r="K74" s="97"/>
      <c r="L74" s="182"/>
      <c r="M74" s="181"/>
      <c r="N74" s="181"/>
      <c r="O74" s="183"/>
      <c r="P74" s="192"/>
      <c r="Q74" s="97"/>
      <c r="R74" s="97"/>
      <c r="S74" s="195"/>
      <c r="T74" s="181"/>
      <c r="U74" s="181"/>
      <c r="V74" s="183"/>
      <c r="W74" s="192"/>
      <c r="X74" s="97"/>
      <c r="Y74" s="97"/>
      <c r="Z74" s="195"/>
      <c r="AA74" s="181"/>
      <c r="AB74" s="181"/>
      <c r="AC74" s="183"/>
      <c r="AD74" s="192"/>
      <c r="AE74" s="97"/>
      <c r="AF74" s="97"/>
      <c r="AG74" s="6"/>
      <c r="AH74" s="6"/>
      <c r="AI74" s="6"/>
      <c r="AJ74" s="6"/>
      <c r="AK74" s="6"/>
    </row>
    <row r="75" spans="1:37" x14ac:dyDescent="0.35">
      <c r="A75" s="19"/>
      <c r="B75" s="243"/>
      <c r="C75" s="97"/>
      <c r="D75" s="97"/>
      <c r="E75" s="208"/>
      <c r="F75" s="181"/>
      <c r="G75" s="181"/>
      <c r="H75" s="183"/>
      <c r="I75" s="191"/>
      <c r="J75" s="97"/>
      <c r="K75" s="97"/>
      <c r="L75" s="182"/>
      <c r="M75" s="181"/>
      <c r="N75" s="181"/>
      <c r="O75" s="183"/>
      <c r="P75" s="192"/>
      <c r="Q75" s="97"/>
      <c r="R75" s="97"/>
      <c r="S75" s="195"/>
      <c r="T75" s="181"/>
      <c r="U75" s="181"/>
      <c r="V75" s="183"/>
      <c r="W75" s="192"/>
      <c r="X75" s="97"/>
      <c r="Y75" s="97"/>
      <c r="Z75" s="195"/>
      <c r="AA75" s="181"/>
      <c r="AB75" s="181"/>
      <c r="AC75" s="183"/>
      <c r="AD75" s="192"/>
      <c r="AE75" s="97"/>
      <c r="AF75" s="97"/>
      <c r="AG75" s="6"/>
      <c r="AH75" s="6"/>
      <c r="AI75" s="6"/>
      <c r="AJ75" s="6"/>
      <c r="AK75" s="6"/>
    </row>
    <row r="76" spans="1:37" x14ac:dyDescent="0.35">
      <c r="A76" s="19"/>
      <c r="B76" s="243"/>
      <c r="C76" s="97"/>
      <c r="D76" s="97"/>
      <c r="E76" s="208"/>
      <c r="F76" s="181"/>
      <c r="G76" s="181"/>
      <c r="H76" s="183"/>
      <c r="I76" s="191"/>
      <c r="J76" s="97"/>
      <c r="K76" s="97"/>
      <c r="L76" s="182"/>
      <c r="M76" s="181"/>
      <c r="N76" s="181"/>
      <c r="O76" s="183"/>
      <c r="P76" s="192"/>
      <c r="Q76" s="97"/>
      <c r="R76" s="97"/>
      <c r="S76" s="195"/>
      <c r="T76" s="181"/>
      <c r="U76" s="181"/>
      <c r="V76" s="183"/>
      <c r="W76" s="192"/>
      <c r="X76" s="97"/>
      <c r="Y76" s="97"/>
      <c r="Z76" s="195"/>
      <c r="AA76" s="181"/>
      <c r="AB76" s="181"/>
      <c r="AC76" s="183"/>
      <c r="AD76" s="192"/>
      <c r="AE76" s="97"/>
      <c r="AF76" s="97"/>
      <c r="AG76" s="6"/>
      <c r="AH76" s="6"/>
      <c r="AI76" s="6"/>
      <c r="AJ76" s="6"/>
      <c r="AK76" s="6"/>
    </row>
    <row r="77" spans="1:37" x14ac:dyDescent="0.35">
      <c r="A77" s="19"/>
      <c r="B77" s="243"/>
      <c r="C77" s="97"/>
      <c r="D77" s="97"/>
      <c r="E77" s="208"/>
      <c r="F77" s="181"/>
      <c r="G77" s="181"/>
      <c r="H77" s="183"/>
      <c r="I77" s="191"/>
      <c r="J77" s="97"/>
      <c r="K77" s="97"/>
      <c r="L77" s="182"/>
      <c r="M77" s="181"/>
      <c r="N77" s="181"/>
      <c r="O77" s="183"/>
      <c r="P77" s="192"/>
      <c r="Q77" s="97"/>
      <c r="R77" s="97"/>
      <c r="S77" s="195"/>
      <c r="T77" s="181"/>
      <c r="U77" s="181"/>
      <c r="V77" s="183"/>
      <c r="W77" s="192"/>
      <c r="X77" s="97"/>
      <c r="Y77" s="97"/>
      <c r="Z77" s="195"/>
      <c r="AA77" s="181"/>
      <c r="AB77" s="181"/>
      <c r="AC77" s="183"/>
      <c r="AD77" s="192"/>
      <c r="AE77" s="97"/>
      <c r="AF77" s="97"/>
      <c r="AG77" s="6"/>
      <c r="AH77" s="6"/>
      <c r="AI77" s="6"/>
      <c r="AJ77" s="6"/>
      <c r="AK77" s="6"/>
    </row>
    <row r="78" spans="1:37" x14ac:dyDescent="0.35">
      <c r="A78" s="19"/>
      <c r="B78" s="243"/>
      <c r="C78" s="97"/>
      <c r="D78" s="97"/>
      <c r="E78" s="208"/>
      <c r="F78" s="181"/>
      <c r="G78" s="181"/>
      <c r="H78" s="183"/>
      <c r="I78" s="191"/>
      <c r="J78" s="97"/>
      <c r="K78" s="97"/>
      <c r="L78" s="182"/>
      <c r="M78" s="181"/>
      <c r="N78" s="181"/>
      <c r="O78" s="183"/>
      <c r="P78" s="192"/>
      <c r="Q78" s="97"/>
      <c r="R78" s="97"/>
      <c r="S78" s="195"/>
      <c r="T78" s="181"/>
      <c r="U78" s="181"/>
      <c r="V78" s="183"/>
      <c r="W78" s="192"/>
      <c r="X78" s="97"/>
      <c r="Y78" s="97"/>
      <c r="Z78" s="195"/>
      <c r="AA78" s="181"/>
      <c r="AB78" s="181"/>
      <c r="AC78" s="183"/>
      <c r="AD78" s="192"/>
      <c r="AE78" s="97"/>
      <c r="AF78" s="97"/>
      <c r="AG78" s="6"/>
      <c r="AH78" s="6"/>
      <c r="AI78" s="6"/>
      <c r="AJ78" s="6"/>
      <c r="AK78" s="6"/>
    </row>
    <row r="79" spans="1:37" x14ac:dyDescent="0.35">
      <c r="A79" s="19"/>
      <c r="B79" s="243"/>
      <c r="C79" s="97"/>
      <c r="D79" s="97"/>
      <c r="E79" s="208"/>
      <c r="F79" s="181"/>
      <c r="G79" s="181"/>
      <c r="H79" s="183"/>
      <c r="I79" s="191"/>
      <c r="J79" s="97"/>
      <c r="K79" s="97"/>
      <c r="L79" s="182"/>
      <c r="M79" s="181"/>
      <c r="N79" s="181"/>
      <c r="O79" s="183"/>
      <c r="P79" s="192"/>
      <c r="Q79" s="97"/>
      <c r="R79" s="97"/>
      <c r="S79" s="195"/>
      <c r="T79" s="181"/>
      <c r="U79" s="181"/>
      <c r="V79" s="183"/>
      <c r="W79" s="192"/>
      <c r="X79" s="97"/>
      <c r="Y79" s="97"/>
      <c r="Z79" s="195"/>
      <c r="AA79" s="181"/>
      <c r="AB79" s="181"/>
      <c r="AC79" s="183"/>
      <c r="AD79" s="192"/>
      <c r="AE79" s="97"/>
      <c r="AF79" s="97"/>
      <c r="AG79" s="6"/>
      <c r="AH79" s="6"/>
      <c r="AI79" s="6"/>
      <c r="AJ79" s="6"/>
      <c r="AK79" s="6"/>
    </row>
    <row r="80" spans="1:37" x14ac:dyDescent="0.35">
      <c r="A80" s="19"/>
      <c r="B80" s="243"/>
      <c r="C80" s="97"/>
      <c r="D80" s="97"/>
      <c r="E80" s="208"/>
      <c r="F80" s="181"/>
      <c r="G80" s="181"/>
      <c r="H80" s="183"/>
      <c r="I80" s="191"/>
      <c r="J80" s="97"/>
      <c r="K80" s="97"/>
      <c r="L80" s="182"/>
      <c r="M80" s="181"/>
      <c r="N80" s="181"/>
      <c r="O80" s="183"/>
      <c r="P80" s="192"/>
      <c r="Q80" s="97"/>
      <c r="R80" s="97"/>
      <c r="S80" s="195"/>
      <c r="T80" s="181"/>
      <c r="U80" s="181"/>
      <c r="V80" s="183"/>
      <c r="W80" s="192"/>
      <c r="X80" s="97"/>
      <c r="Y80" s="97"/>
      <c r="Z80" s="195"/>
      <c r="AA80" s="181"/>
      <c r="AB80" s="181"/>
      <c r="AC80" s="183"/>
      <c r="AD80" s="192"/>
      <c r="AE80" s="97"/>
      <c r="AF80" s="97"/>
      <c r="AG80" s="6"/>
      <c r="AH80" s="6"/>
      <c r="AI80" s="6"/>
      <c r="AJ80" s="6"/>
      <c r="AK80" s="6"/>
    </row>
    <row r="81" spans="1:37" x14ac:dyDescent="0.35">
      <c r="A81" s="19"/>
      <c r="B81" s="243"/>
      <c r="C81" s="97"/>
      <c r="D81" s="97"/>
      <c r="E81" s="208"/>
      <c r="F81" s="181"/>
      <c r="G81" s="181"/>
      <c r="H81" s="183"/>
      <c r="I81" s="191"/>
      <c r="J81" s="97"/>
      <c r="K81" s="97"/>
      <c r="L81" s="182"/>
      <c r="M81" s="181"/>
      <c r="N81" s="181"/>
      <c r="O81" s="183"/>
      <c r="P81" s="192"/>
      <c r="Q81" s="97"/>
      <c r="R81" s="97"/>
      <c r="S81" s="195"/>
      <c r="T81" s="181"/>
      <c r="U81" s="181"/>
      <c r="V81" s="183"/>
      <c r="W81" s="192"/>
      <c r="X81" s="97"/>
      <c r="Y81" s="97"/>
      <c r="Z81" s="195"/>
      <c r="AA81" s="181"/>
      <c r="AB81" s="181"/>
      <c r="AC81" s="183"/>
      <c r="AD81" s="192"/>
      <c r="AE81" s="97"/>
      <c r="AF81" s="97"/>
      <c r="AG81" s="6"/>
      <c r="AH81" s="6"/>
      <c r="AI81" s="6"/>
      <c r="AJ81" s="6"/>
      <c r="AK81" s="6"/>
    </row>
    <row r="82" spans="1:37" x14ac:dyDescent="0.35">
      <c r="A82" s="19"/>
      <c r="B82" s="243"/>
      <c r="C82" s="97"/>
      <c r="D82" s="97"/>
      <c r="E82" s="208"/>
      <c r="F82" s="181"/>
      <c r="G82" s="181"/>
      <c r="H82" s="183"/>
      <c r="I82" s="191"/>
      <c r="J82" s="97"/>
      <c r="K82" s="97"/>
      <c r="L82" s="182"/>
      <c r="M82" s="181"/>
      <c r="N82" s="181"/>
      <c r="O82" s="183"/>
      <c r="P82" s="192"/>
      <c r="Q82" s="97"/>
      <c r="R82" s="97"/>
      <c r="S82" s="195"/>
      <c r="T82" s="181"/>
      <c r="U82" s="181"/>
      <c r="V82" s="183"/>
      <c r="W82" s="192"/>
      <c r="X82" s="97"/>
      <c r="Y82" s="97"/>
      <c r="Z82" s="195"/>
      <c r="AA82" s="181"/>
      <c r="AB82" s="181"/>
      <c r="AC82" s="183"/>
      <c r="AD82" s="192"/>
      <c r="AE82" s="97"/>
      <c r="AF82" s="97"/>
      <c r="AG82" s="6"/>
      <c r="AH82" s="6"/>
      <c r="AI82" s="6"/>
      <c r="AJ82" s="6"/>
      <c r="AK82" s="6"/>
    </row>
    <row r="83" spans="1:37" x14ac:dyDescent="0.35">
      <c r="A83" s="27"/>
      <c r="B83" s="243"/>
      <c r="C83" s="97"/>
      <c r="D83" s="97"/>
      <c r="E83" s="208"/>
      <c r="F83" s="181"/>
      <c r="G83" s="181"/>
      <c r="H83" s="183"/>
      <c r="I83" s="191"/>
      <c r="J83" s="97"/>
      <c r="K83" s="97"/>
      <c r="L83" s="182"/>
      <c r="M83" s="181"/>
      <c r="N83" s="181"/>
      <c r="O83" s="183"/>
      <c r="P83" s="192"/>
      <c r="Q83" s="97"/>
      <c r="R83" s="97"/>
      <c r="S83" s="195"/>
      <c r="T83" s="181"/>
      <c r="U83" s="181"/>
      <c r="V83" s="183"/>
      <c r="W83" s="192"/>
      <c r="X83" s="97"/>
      <c r="Y83" s="97"/>
      <c r="Z83" s="195"/>
      <c r="AA83" s="181"/>
      <c r="AB83" s="181"/>
      <c r="AC83" s="183"/>
      <c r="AD83" s="192"/>
      <c r="AE83" s="97"/>
      <c r="AF83" s="97"/>
      <c r="AG83" s="6"/>
      <c r="AH83" s="6"/>
      <c r="AI83" s="6"/>
      <c r="AJ83" s="6"/>
      <c r="AK83" s="6"/>
    </row>
    <row r="84" spans="1:37" x14ac:dyDescent="0.35">
      <c r="A84" s="19"/>
      <c r="B84" s="243"/>
      <c r="C84" s="97"/>
      <c r="D84" s="97"/>
      <c r="E84" s="208"/>
      <c r="F84" s="181"/>
      <c r="G84" s="181"/>
      <c r="H84" s="183"/>
      <c r="I84" s="191"/>
      <c r="J84" s="97"/>
      <c r="K84" s="97"/>
      <c r="L84" s="182"/>
      <c r="M84" s="181"/>
      <c r="N84" s="181"/>
      <c r="O84" s="183"/>
      <c r="P84" s="192"/>
      <c r="Q84" s="97"/>
      <c r="R84" s="97"/>
      <c r="S84" s="195"/>
      <c r="T84" s="181"/>
      <c r="U84" s="181"/>
      <c r="V84" s="183"/>
      <c r="W84" s="192"/>
      <c r="X84" s="97"/>
      <c r="Y84" s="97"/>
      <c r="Z84" s="195"/>
      <c r="AA84" s="181"/>
      <c r="AB84" s="181"/>
      <c r="AC84" s="183"/>
      <c r="AD84" s="192"/>
      <c r="AE84" s="97"/>
      <c r="AF84" s="97"/>
      <c r="AG84" s="6"/>
      <c r="AH84" s="6"/>
      <c r="AI84" s="6"/>
      <c r="AJ84" s="6"/>
      <c r="AK84" s="6"/>
    </row>
    <row r="85" spans="1:37" x14ac:dyDescent="0.35">
      <c r="A85" s="27"/>
      <c r="B85" s="243"/>
      <c r="C85" s="97"/>
      <c r="D85" s="97"/>
      <c r="E85" s="208"/>
      <c r="F85" s="181"/>
      <c r="G85" s="181"/>
      <c r="H85" s="183"/>
      <c r="I85" s="191"/>
      <c r="J85" s="97"/>
      <c r="K85" s="97"/>
      <c r="L85" s="182"/>
      <c r="M85" s="181"/>
      <c r="N85" s="181"/>
      <c r="O85" s="183"/>
      <c r="P85" s="192"/>
      <c r="Q85" s="97"/>
      <c r="R85" s="97"/>
      <c r="S85" s="195"/>
      <c r="T85" s="181"/>
      <c r="U85" s="181"/>
      <c r="V85" s="183"/>
      <c r="W85" s="192"/>
      <c r="X85" s="97"/>
      <c r="Y85" s="97"/>
      <c r="Z85" s="195"/>
      <c r="AA85" s="181"/>
      <c r="AB85" s="181"/>
      <c r="AC85" s="183"/>
      <c r="AD85" s="192"/>
      <c r="AE85" s="97"/>
      <c r="AF85" s="97"/>
      <c r="AG85" s="6"/>
      <c r="AH85" s="6"/>
      <c r="AI85" s="6"/>
      <c r="AJ85" s="6"/>
      <c r="AK85" s="6"/>
    </row>
    <row r="86" spans="1:37" x14ac:dyDescent="0.35">
      <c r="A86" s="19"/>
      <c r="B86" s="243"/>
      <c r="C86" s="97"/>
      <c r="D86" s="97"/>
      <c r="E86" s="208"/>
      <c r="F86" s="181"/>
      <c r="G86" s="181"/>
      <c r="H86" s="183"/>
      <c r="I86" s="191"/>
      <c r="J86" s="97"/>
      <c r="K86" s="97"/>
      <c r="L86" s="182"/>
      <c r="M86" s="181"/>
      <c r="N86" s="181"/>
      <c r="O86" s="183"/>
      <c r="P86" s="192"/>
      <c r="Q86" s="97"/>
      <c r="R86" s="97"/>
      <c r="S86" s="195"/>
      <c r="T86" s="181"/>
      <c r="U86" s="181"/>
      <c r="V86" s="124"/>
      <c r="W86" s="192"/>
      <c r="X86" s="97"/>
      <c r="Y86" s="97"/>
      <c r="Z86" s="195"/>
      <c r="AA86" s="181"/>
      <c r="AB86" s="181"/>
      <c r="AC86" s="124"/>
      <c r="AD86" s="192"/>
      <c r="AE86" s="97"/>
      <c r="AF86" s="97"/>
      <c r="AG86" s="6"/>
      <c r="AH86" s="6"/>
      <c r="AI86" s="6"/>
      <c r="AJ86" s="6"/>
      <c r="AK86" s="6"/>
    </row>
    <row r="87" spans="1:37" x14ac:dyDescent="0.35">
      <c r="A87" s="19"/>
      <c r="B87" s="243"/>
      <c r="C87" s="97"/>
      <c r="D87" s="97"/>
      <c r="E87" s="208"/>
      <c r="F87" s="181"/>
      <c r="G87" s="181"/>
      <c r="H87" s="183"/>
      <c r="I87" s="191"/>
      <c r="J87" s="97"/>
      <c r="K87" s="97"/>
      <c r="L87" s="182"/>
      <c r="M87" s="181"/>
      <c r="N87" s="181"/>
      <c r="O87" s="183"/>
      <c r="P87" s="142"/>
      <c r="Q87" s="97"/>
      <c r="R87" s="97"/>
      <c r="S87" s="195"/>
      <c r="T87" s="181"/>
      <c r="U87" s="181"/>
      <c r="V87" s="183"/>
      <c r="W87" s="192"/>
      <c r="X87" s="97"/>
      <c r="Y87" s="97"/>
      <c r="Z87" s="195"/>
      <c r="AA87" s="181"/>
      <c r="AB87" s="181"/>
      <c r="AC87" s="183"/>
      <c r="AD87" s="192"/>
      <c r="AE87" s="97"/>
      <c r="AF87" s="97"/>
      <c r="AG87" s="6"/>
      <c r="AH87" s="6"/>
      <c r="AI87" s="6"/>
      <c r="AJ87" s="6"/>
      <c r="AK87" s="6"/>
    </row>
    <row r="88" spans="1:37" x14ac:dyDescent="0.35">
      <c r="A88" s="19"/>
      <c r="B88" s="243"/>
      <c r="C88" s="97"/>
      <c r="D88" s="97"/>
      <c r="E88" s="208"/>
      <c r="F88" s="181"/>
      <c r="G88" s="181"/>
      <c r="H88" s="183"/>
      <c r="I88" s="191"/>
      <c r="J88" s="97"/>
      <c r="K88" s="97"/>
      <c r="L88" s="182"/>
      <c r="M88" s="181"/>
      <c r="N88" s="181"/>
      <c r="O88" s="183"/>
      <c r="P88" s="192"/>
      <c r="Q88" s="97"/>
      <c r="R88" s="97"/>
      <c r="S88" s="195"/>
      <c r="T88" s="181"/>
      <c r="U88" s="181"/>
      <c r="V88" s="183"/>
      <c r="W88" s="192"/>
      <c r="X88" s="97"/>
      <c r="Y88" s="97"/>
      <c r="Z88" s="195"/>
      <c r="AA88" s="181"/>
      <c r="AB88" s="181"/>
      <c r="AC88" s="183"/>
      <c r="AD88" s="192"/>
      <c r="AE88" s="97"/>
      <c r="AF88" s="97"/>
      <c r="AG88" s="6"/>
      <c r="AH88" s="6"/>
      <c r="AI88" s="6"/>
      <c r="AJ88" s="6"/>
      <c r="AK88" s="6"/>
    </row>
    <row r="89" spans="1:37" x14ac:dyDescent="0.35">
      <c r="A89" s="19"/>
      <c r="B89" s="243"/>
      <c r="C89" s="97"/>
      <c r="D89" s="97"/>
      <c r="E89" s="208"/>
      <c r="F89" s="181"/>
      <c r="G89" s="181"/>
      <c r="H89" s="183"/>
      <c r="I89" s="191"/>
      <c r="J89" s="97"/>
      <c r="K89" s="97"/>
      <c r="L89" s="182"/>
      <c r="M89" s="181"/>
      <c r="N89" s="181"/>
      <c r="O89" s="183"/>
      <c r="P89" s="192"/>
      <c r="Q89" s="97"/>
      <c r="R89" s="97"/>
      <c r="S89" s="195"/>
      <c r="T89" s="181"/>
      <c r="U89" s="181"/>
      <c r="V89" s="183"/>
      <c r="W89" s="192"/>
      <c r="X89" s="97"/>
      <c r="Y89" s="97"/>
      <c r="Z89" s="195"/>
      <c r="AA89" s="181"/>
      <c r="AB89" s="181"/>
      <c r="AC89" s="183"/>
      <c r="AD89" s="192"/>
      <c r="AE89" s="97"/>
      <c r="AF89" s="97"/>
      <c r="AG89" s="6"/>
      <c r="AH89" s="6"/>
      <c r="AI89" s="6"/>
      <c r="AJ89" s="6"/>
      <c r="AK89" s="6"/>
    </row>
    <row r="90" spans="1:37" x14ac:dyDescent="0.35">
      <c r="A90" s="27"/>
      <c r="B90" s="243"/>
      <c r="C90" s="97"/>
      <c r="D90" s="97"/>
      <c r="E90" s="208"/>
      <c r="F90" s="181"/>
      <c r="G90" s="181"/>
      <c r="H90" s="183"/>
      <c r="I90" s="191"/>
      <c r="J90" s="97"/>
      <c r="K90" s="97"/>
      <c r="L90" s="182"/>
      <c r="M90" s="181"/>
      <c r="N90" s="181"/>
      <c r="O90" s="183"/>
      <c r="P90" s="192"/>
      <c r="Q90" s="97"/>
      <c r="R90" s="97"/>
      <c r="S90" s="195"/>
      <c r="T90" s="181"/>
      <c r="U90" s="181"/>
      <c r="V90" s="183"/>
      <c r="W90" s="192"/>
      <c r="X90" s="97"/>
      <c r="Y90" s="97"/>
      <c r="Z90" s="195"/>
      <c r="AA90" s="181"/>
      <c r="AB90" s="181"/>
      <c r="AC90" s="183"/>
      <c r="AD90" s="192"/>
      <c r="AE90" s="97"/>
      <c r="AF90" s="97"/>
      <c r="AG90" s="6"/>
      <c r="AH90" s="6"/>
      <c r="AI90" s="6"/>
      <c r="AJ90" s="6"/>
      <c r="AK90" s="6"/>
    </row>
    <row r="91" spans="1:37" x14ac:dyDescent="0.35">
      <c r="A91" s="19"/>
      <c r="B91" s="243"/>
      <c r="C91" s="97"/>
      <c r="D91" s="97"/>
      <c r="E91" s="208"/>
      <c r="F91" s="181"/>
      <c r="G91" s="181"/>
      <c r="H91" s="183"/>
      <c r="I91" s="191"/>
      <c r="J91" s="97"/>
      <c r="K91" s="97"/>
      <c r="L91" s="182"/>
      <c r="M91" s="181"/>
      <c r="N91" s="181"/>
      <c r="O91" s="183"/>
      <c r="P91" s="192"/>
      <c r="Q91" s="97"/>
      <c r="R91" s="97"/>
      <c r="S91" s="195"/>
      <c r="T91" s="181"/>
      <c r="U91" s="181"/>
      <c r="V91" s="183"/>
      <c r="W91" s="192"/>
      <c r="X91" s="97"/>
      <c r="Y91" s="97"/>
      <c r="Z91" s="195"/>
      <c r="AA91" s="181"/>
      <c r="AB91" s="181"/>
      <c r="AC91" s="183"/>
      <c r="AD91" s="192"/>
      <c r="AE91" s="97"/>
      <c r="AF91" s="97"/>
      <c r="AG91" s="6"/>
      <c r="AH91" s="6"/>
      <c r="AI91" s="6"/>
      <c r="AJ91" s="6"/>
      <c r="AK91" s="6"/>
    </row>
    <row r="92" spans="1:37" x14ac:dyDescent="0.35">
      <c r="A92" s="19"/>
      <c r="B92" s="243"/>
      <c r="C92" s="97"/>
      <c r="D92" s="97"/>
      <c r="E92" s="208"/>
      <c r="F92" s="181"/>
      <c r="G92" s="181"/>
      <c r="H92" s="183"/>
      <c r="I92" s="191"/>
      <c r="J92" s="97"/>
      <c r="K92" s="97"/>
      <c r="L92" s="182"/>
      <c r="M92" s="181"/>
      <c r="N92" s="181"/>
      <c r="O92" s="183"/>
      <c r="P92" s="192"/>
      <c r="Q92" s="97"/>
      <c r="R92" s="97"/>
      <c r="S92" s="195"/>
      <c r="T92" s="181"/>
      <c r="U92" s="181"/>
      <c r="V92" s="183"/>
      <c r="W92" s="192"/>
      <c r="X92" s="97"/>
      <c r="Y92" s="97"/>
      <c r="Z92" s="195"/>
      <c r="AA92" s="181"/>
      <c r="AB92" s="181"/>
      <c r="AC92" s="183"/>
      <c r="AD92" s="192"/>
      <c r="AE92" s="97"/>
      <c r="AF92" s="97"/>
      <c r="AG92" s="6"/>
      <c r="AH92" s="6"/>
      <c r="AI92" s="6"/>
      <c r="AJ92" s="6"/>
      <c r="AK92" s="6"/>
    </row>
    <row r="93" spans="1:37" x14ac:dyDescent="0.35">
      <c r="A93" s="19"/>
      <c r="B93" s="243"/>
      <c r="C93" s="97"/>
      <c r="D93" s="97"/>
      <c r="E93" s="208"/>
      <c r="F93" s="181"/>
      <c r="G93" s="181"/>
      <c r="H93" s="183"/>
      <c r="I93" s="191"/>
      <c r="J93" s="97"/>
      <c r="K93" s="97"/>
      <c r="L93" s="123"/>
      <c r="M93" s="181"/>
      <c r="N93" s="181"/>
      <c r="O93" s="183"/>
      <c r="P93" s="192"/>
      <c r="Q93" s="97"/>
      <c r="R93" s="97"/>
      <c r="S93" s="195"/>
      <c r="T93" s="181"/>
      <c r="U93" s="181"/>
      <c r="V93" s="183"/>
      <c r="W93" s="192"/>
      <c r="X93" s="97"/>
      <c r="Y93" s="97"/>
      <c r="Z93" s="195"/>
      <c r="AA93" s="181"/>
      <c r="AB93" s="181"/>
      <c r="AC93" s="183"/>
      <c r="AD93" s="192"/>
      <c r="AE93" s="97"/>
      <c r="AF93" s="97"/>
      <c r="AG93" s="6"/>
      <c r="AH93" s="6"/>
      <c r="AI93" s="6"/>
      <c r="AJ93" s="6"/>
      <c r="AK93" s="6"/>
    </row>
    <row r="94" spans="1:37" x14ac:dyDescent="0.35">
      <c r="A94" s="19"/>
      <c r="B94" s="243"/>
      <c r="C94" s="97"/>
      <c r="D94" s="97"/>
      <c r="E94" s="208"/>
      <c r="F94" s="181"/>
      <c r="G94" s="181"/>
      <c r="H94" s="183"/>
      <c r="I94" s="191"/>
      <c r="J94" s="97"/>
      <c r="K94" s="97"/>
      <c r="L94" s="182"/>
      <c r="M94" s="181"/>
      <c r="N94" s="181"/>
      <c r="O94" s="183"/>
      <c r="P94" s="142"/>
      <c r="Q94" s="97"/>
      <c r="R94" s="97"/>
      <c r="S94" s="195"/>
      <c r="T94" s="181"/>
      <c r="U94" s="181"/>
      <c r="V94" s="183"/>
      <c r="W94" s="192"/>
      <c r="X94" s="97"/>
      <c r="Y94" s="97"/>
      <c r="Z94" s="195"/>
      <c r="AA94" s="181"/>
      <c r="AB94" s="181"/>
      <c r="AC94" s="183"/>
      <c r="AD94" s="192"/>
      <c r="AE94" s="97"/>
      <c r="AF94" s="97"/>
      <c r="AG94" s="6"/>
      <c r="AH94" s="6"/>
      <c r="AI94" s="6"/>
      <c r="AJ94" s="6"/>
      <c r="AK94" s="6"/>
    </row>
    <row r="95" spans="1:37" x14ac:dyDescent="0.35">
      <c r="A95" s="27"/>
      <c r="B95" s="243"/>
      <c r="C95" s="97"/>
      <c r="D95" s="97"/>
      <c r="E95" s="208"/>
      <c r="F95" s="181"/>
      <c r="G95" s="181"/>
      <c r="H95" s="183"/>
      <c r="I95" s="191"/>
      <c r="J95" s="97"/>
      <c r="K95" s="97"/>
      <c r="L95" s="182"/>
      <c r="M95" s="181"/>
      <c r="N95" s="181"/>
      <c r="O95" s="183"/>
      <c r="P95" s="192"/>
      <c r="Q95" s="97"/>
      <c r="R95" s="97"/>
      <c r="S95" s="195"/>
      <c r="T95" s="181"/>
      <c r="U95" s="181"/>
      <c r="V95" s="183"/>
      <c r="W95" s="192"/>
      <c r="X95" s="97"/>
      <c r="Y95" s="97"/>
      <c r="Z95" s="195"/>
      <c r="AA95" s="181"/>
      <c r="AB95" s="181"/>
      <c r="AC95" s="183"/>
      <c r="AD95" s="192"/>
      <c r="AE95" s="97"/>
      <c r="AF95" s="97"/>
      <c r="AG95" s="6"/>
      <c r="AH95" s="6"/>
      <c r="AI95" s="6"/>
      <c r="AJ95" s="6"/>
      <c r="AK95" s="6"/>
    </row>
    <row r="96" spans="1:37" x14ac:dyDescent="0.35">
      <c r="A96" s="19"/>
      <c r="B96" s="243"/>
      <c r="C96" s="97"/>
      <c r="D96" s="97"/>
      <c r="E96" s="208"/>
      <c r="F96" s="181"/>
      <c r="G96" s="181"/>
      <c r="H96" s="183"/>
      <c r="I96" s="191"/>
      <c r="J96" s="97"/>
      <c r="K96" s="97"/>
      <c r="L96" s="182"/>
      <c r="M96" s="181"/>
      <c r="N96" s="181"/>
      <c r="O96" s="183"/>
      <c r="P96" s="192"/>
      <c r="Q96" s="97"/>
      <c r="R96" s="97"/>
      <c r="S96" s="195"/>
      <c r="T96" s="181"/>
      <c r="U96" s="181"/>
      <c r="V96" s="183"/>
      <c r="W96" s="192"/>
      <c r="X96" s="97"/>
      <c r="Y96" s="97"/>
      <c r="Z96" s="195"/>
      <c r="AA96" s="181"/>
      <c r="AB96" s="181"/>
      <c r="AC96" s="183"/>
      <c r="AD96" s="192"/>
      <c r="AE96" s="97"/>
      <c r="AF96" s="97"/>
      <c r="AG96" s="6"/>
      <c r="AH96" s="6"/>
      <c r="AI96" s="6"/>
      <c r="AJ96" s="6"/>
      <c r="AK96" s="6"/>
    </row>
    <row r="97" spans="1:37" x14ac:dyDescent="0.35">
      <c r="A97" s="27"/>
      <c r="B97" s="243"/>
      <c r="C97" s="97"/>
      <c r="D97" s="97"/>
      <c r="E97" s="208"/>
      <c r="F97" s="181"/>
      <c r="G97" s="181"/>
      <c r="H97" s="183"/>
      <c r="I97" s="191"/>
      <c r="J97" s="97"/>
      <c r="K97" s="97"/>
      <c r="L97" s="182"/>
      <c r="M97" s="181"/>
      <c r="N97" s="181"/>
      <c r="O97" s="183"/>
      <c r="P97" s="192"/>
      <c r="Q97" s="97"/>
      <c r="R97" s="97"/>
      <c r="S97" s="195"/>
      <c r="T97" s="181"/>
      <c r="U97" s="181"/>
      <c r="V97" s="183"/>
      <c r="W97" s="192"/>
      <c r="X97" s="97"/>
      <c r="Y97" s="97"/>
      <c r="Z97" s="195"/>
      <c r="AA97" s="181"/>
      <c r="AB97" s="181"/>
      <c r="AC97" s="183"/>
      <c r="AD97" s="192"/>
      <c r="AE97" s="97"/>
      <c r="AF97" s="97"/>
      <c r="AG97" s="6"/>
      <c r="AH97" s="6"/>
      <c r="AI97" s="6"/>
      <c r="AJ97" s="6"/>
      <c r="AK97" s="6"/>
    </row>
    <row r="98" spans="1:37" ht="15" thickBot="1" x14ac:dyDescent="0.4">
      <c r="A98" s="28"/>
      <c r="B98" s="245"/>
      <c r="C98" s="97"/>
      <c r="D98" s="97"/>
      <c r="E98" s="209"/>
      <c r="F98" s="180"/>
      <c r="G98" s="180"/>
      <c r="H98" s="179"/>
      <c r="I98" s="190"/>
      <c r="J98" s="97"/>
      <c r="K98" s="97"/>
      <c r="L98" s="178"/>
      <c r="M98" s="180"/>
      <c r="N98" s="180"/>
      <c r="O98" s="179"/>
      <c r="P98" s="197"/>
      <c r="Q98" s="97"/>
      <c r="R98" s="97"/>
      <c r="S98" s="196"/>
      <c r="T98" s="180"/>
      <c r="U98" s="180"/>
      <c r="V98" s="179"/>
      <c r="W98" s="197"/>
      <c r="X98" s="97"/>
      <c r="Y98" s="97"/>
      <c r="Z98" s="196"/>
      <c r="AA98" s="180"/>
      <c r="AB98" s="180"/>
      <c r="AC98" s="179"/>
      <c r="AD98" s="197"/>
      <c r="AE98" s="97"/>
      <c r="AF98" s="97"/>
      <c r="AG98" s="6"/>
      <c r="AH98" s="6"/>
      <c r="AI98" s="6"/>
      <c r="AJ98" s="6"/>
      <c r="AK98" s="6"/>
    </row>
    <row r="99" spans="1:37" ht="15" thickBot="1" x14ac:dyDescent="0.4">
      <c r="A99" s="4" t="s">
        <v>30</v>
      </c>
      <c r="B99" s="80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</row>
    <row r="100" spans="1:37" x14ac:dyDescent="0.35">
      <c r="A100" s="18"/>
      <c r="B100" s="198"/>
      <c r="C100" s="143"/>
      <c r="D100" s="143"/>
      <c r="E100" s="253"/>
      <c r="F100" s="135"/>
      <c r="G100" s="135"/>
      <c r="H100" s="135"/>
      <c r="I100" s="135"/>
      <c r="J100" s="143"/>
      <c r="K100" s="143"/>
      <c r="L100" s="135"/>
      <c r="M100" s="143"/>
      <c r="N100" s="135"/>
      <c r="O100" s="143"/>
      <c r="P100" s="143"/>
      <c r="Q100" s="135"/>
      <c r="R100" s="135"/>
      <c r="S100" s="135"/>
      <c r="T100" s="135"/>
      <c r="U100" s="135"/>
      <c r="V100" s="143"/>
      <c r="W100" s="143"/>
      <c r="X100" s="135"/>
      <c r="Y100" s="135"/>
      <c r="Z100" s="135"/>
      <c r="AA100" s="135"/>
      <c r="AB100" s="108"/>
      <c r="AC100" s="133"/>
      <c r="AD100" s="133"/>
      <c r="AE100" s="108"/>
      <c r="AF100" s="110"/>
      <c r="AG100" s="6"/>
      <c r="AH100" s="6"/>
      <c r="AI100" s="6"/>
      <c r="AJ100" s="6"/>
      <c r="AK100" s="6"/>
    </row>
    <row r="101" spans="1:37" x14ac:dyDescent="0.35">
      <c r="A101" s="19"/>
      <c r="B101" s="199"/>
      <c r="C101" s="128"/>
      <c r="D101" s="128"/>
      <c r="E101" s="250"/>
      <c r="F101" s="136"/>
      <c r="G101" s="136"/>
      <c r="H101" s="136"/>
      <c r="I101" s="136"/>
      <c r="J101" s="128"/>
      <c r="K101" s="128"/>
      <c r="L101" s="136"/>
      <c r="M101" s="128"/>
      <c r="N101" s="136"/>
      <c r="O101" s="128"/>
      <c r="P101" s="128"/>
      <c r="Q101" s="136"/>
      <c r="R101" s="136"/>
      <c r="S101" s="136"/>
      <c r="T101" s="136"/>
      <c r="U101" s="136"/>
      <c r="V101" s="128"/>
      <c r="W101" s="128"/>
      <c r="X101" s="136"/>
      <c r="Y101" s="136"/>
      <c r="Z101" s="136"/>
      <c r="AA101" s="136"/>
      <c r="AB101" s="113"/>
      <c r="AC101" s="122"/>
      <c r="AD101" s="122"/>
      <c r="AE101" s="113"/>
      <c r="AF101" s="114"/>
      <c r="AG101" s="6"/>
      <c r="AH101" s="6"/>
      <c r="AI101" s="6"/>
      <c r="AJ101" s="6"/>
      <c r="AK101" s="6"/>
    </row>
    <row r="102" spans="1:37" x14ac:dyDescent="0.35">
      <c r="A102" s="19"/>
      <c r="B102" s="199"/>
      <c r="C102" s="128"/>
      <c r="D102" s="128"/>
      <c r="E102" s="250"/>
      <c r="F102" s="136"/>
      <c r="G102" s="136"/>
      <c r="H102" s="136"/>
      <c r="I102" s="136"/>
      <c r="J102" s="128"/>
      <c r="K102" s="128"/>
      <c r="L102" s="136"/>
      <c r="M102" s="128"/>
      <c r="N102" s="136"/>
      <c r="O102" s="128"/>
      <c r="P102" s="128"/>
      <c r="Q102" s="136"/>
      <c r="R102" s="136"/>
      <c r="S102" s="136"/>
      <c r="T102" s="136"/>
      <c r="U102" s="136"/>
      <c r="V102" s="128"/>
      <c r="W102" s="128"/>
      <c r="X102" s="136"/>
      <c r="Y102" s="136"/>
      <c r="Z102" s="136"/>
      <c r="AA102" s="136"/>
      <c r="AB102" s="113"/>
      <c r="AC102" s="122"/>
      <c r="AD102" s="122"/>
      <c r="AE102" s="113"/>
      <c r="AF102" s="114"/>
      <c r="AG102" s="6"/>
      <c r="AH102" s="6"/>
      <c r="AI102" s="6"/>
      <c r="AJ102" s="6"/>
      <c r="AK102" s="6"/>
    </row>
    <row r="103" spans="1:37" x14ac:dyDescent="0.35">
      <c r="A103" s="27"/>
      <c r="B103" s="199"/>
      <c r="C103" s="128"/>
      <c r="D103" s="128"/>
      <c r="E103" s="250"/>
      <c r="F103" s="136"/>
      <c r="G103" s="136"/>
      <c r="H103" s="136"/>
      <c r="I103" s="136"/>
      <c r="J103" s="128"/>
      <c r="K103" s="128"/>
      <c r="L103" s="136"/>
      <c r="M103" s="128"/>
      <c r="N103" s="136"/>
      <c r="O103" s="128"/>
      <c r="P103" s="128"/>
      <c r="Q103" s="136"/>
      <c r="R103" s="136"/>
      <c r="S103" s="136"/>
      <c r="T103" s="136"/>
      <c r="U103" s="136"/>
      <c r="V103" s="128"/>
      <c r="W103" s="128"/>
      <c r="X103" s="136"/>
      <c r="Y103" s="136"/>
      <c r="Z103" s="136"/>
      <c r="AA103" s="136"/>
      <c r="AB103" s="113"/>
      <c r="AC103" s="122"/>
      <c r="AD103" s="122"/>
      <c r="AE103" s="113"/>
      <c r="AF103" s="114"/>
      <c r="AG103" s="6"/>
      <c r="AH103" s="6"/>
      <c r="AI103" s="6"/>
      <c r="AJ103" s="6"/>
      <c r="AK103" s="6"/>
    </row>
    <row r="104" spans="1:37" x14ac:dyDescent="0.35">
      <c r="A104" s="19"/>
      <c r="B104" s="199"/>
      <c r="C104" s="128"/>
      <c r="D104" s="128"/>
      <c r="E104" s="250"/>
      <c r="F104" s="136"/>
      <c r="G104" s="136"/>
      <c r="H104" s="136"/>
      <c r="I104" s="136"/>
      <c r="J104" s="128"/>
      <c r="K104" s="128"/>
      <c r="L104" s="136"/>
      <c r="M104" s="128"/>
      <c r="N104" s="136"/>
      <c r="O104" s="128"/>
      <c r="P104" s="128"/>
      <c r="Q104" s="136"/>
      <c r="R104" s="136"/>
      <c r="S104" s="136"/>
      <c r="T104" s="136"/>
      <c r="U104" s="136"/>
      <c r="V104" s="128"/>
      <c r="W104" s="128"/>
      <c r="X104" s="136"/>
      <c r="Y104" s="136"/>
      <c r="Z104" s="136"/>
      <c r="AA104" s="136"/>
      <c r="AB104" s="113"/>
      <c r="AC104" s="122"/>
      <c r="AD104" s="122"/>
      <c r="AE104" s="113"/>
      <c r="AF104" s="114"/>
      <c r="AG104" s="6"/>
      <c r="AH104" s="6"/>
      <c r="AI104" s="6"/>
      <c r="AJ104" s="6"/>
      <c r="AK104" s="6"/>
    </row>
    <row r="105" spans="1:37" x14ac:dyDescent="0.35">
      <c r="A105" s="19"/>
      <c r="B105" s="199"/>
      <c r="C105" s="128"/>
      <c r="D105" s="128"/>
      <c r="E105" s="250"/>
      <c r="F105" s="136"/>
      <c r="G105" s="136"/>
      <c r="H105" s="136"/>
      <c r="I105" s="136"/>
      <c r="J105" s="128"/>
      <c r="K105" s="128"/>
      <c r="L105" s="136"/>
      <c r="M105" s="128"/>
      <c r="N105" s="136"/>
      <c r="O105" s="128"/>
      <c r="P105" s="128"/>
      <c r="Q105" s="136"/>
      <c r="R105" s="136"/>
      <c r="S105" s="136"/>
      <c r="T105" s="136"/>
      <c r="U105" s="136"/>
      <c r="V105" s="128"/>
      <c r="W105" s="128"/>
      <c r="X105" s="136"/>
      <c r="Y105" s="136"/>
      <c r="Z105" s="136"/>
      <c r="AA105" s="136"/>
      <c r="AB105" s="113"/>
      <c r="AC105" s="122"/>
      <c r="AD105" s="122"/>
      <c r="AE105" s="113"/>
      <c r="AF105" s="114"/>
      <c r="AG105" s="6"/>
      <c r="AH105" s="6"/>
      <c r="AI105" s="6"/>
      <c r="AJ105" s="6"/>
      <c r="AK105" s="6"/>
    </row>
    <row r="106" spans="1:37" x14ac:dyDescent="0.35">
      <c r="A106" s="19"/>
      <c r="B106" s="199"/>
      <c r="C106" s="128"/>
      <c r="D106" s="128"/>
      <c r="E106" s="255"/>
      <c r="F106" s="136"/>
      <c r="G106" s="136"/>
      <c r="H106" s="136"/>
      <c r="I106" s="136"/>
      <c r="J106" s="128"/>
      <c r="K106" s="128"/>
      <c r="L106" s="136"/>
      <c r="M106" s="128"/>
      <c r="N106" s="136"/>
      <c r="O106" s="128"/>
      <c r="P106" s="128"/>
      <c r="Q106" s="136"/>
      <c r="R106" s="136"/>
      <c r="S106" s="136"/>
      <c r="T106" s="136"/>
      <c r="U106" s="136"/>
      <c r="V106" s="128"/>
      <c r="W106" s="128"/>
      <c r="X106" s="136"/>
      <c r="Y106" s="136"/>
      <c r="Z106" s="136"/>
      <c r="AA106" s="136"/>
      <c r="AB106" s="113"/>
      <c r="AC106" s="122"/>
      <c r="AD106" s="122"/>
      <c r="AE106" s="113"/>
      <c r="AF106" s="114"/>
      <c r="AG106" s="97"/>
      <c r="AH106" s="97"/>
      <c r="AI106" s="97"/>
      <c r="AJ106" s="97"/>
      <c r="AK106" s="97"/>
    </row>
    <row r="107" spans="1:37" x14ac:dyDescent="0.35">
      <c r="A107" s="19"/>
      <c r="B107" s="199"/>
      <c r="C107" s="128"/>
      <c r="D107" s="128"/>
      <c r="E107" s="255"/>
      <c r="F107" s="136"/>
      <c r="G107" s="136"/>
      <c r="H107" s="136"/>
      <c r="I107" s="136"/>
      <c r="J107" s="128"/>
      <c r="K107" s="128"/>
      <c r="L107" s="136"/>
      <c r="M107" s="128"/>
      <c r="N107" s="136"/>
      <c r="O107" s="128"/>
      <c r="P107" s="128"/>
      <c r="Q107" s="136"/>
      <c r="R107" s="136"/>
      <c r="S107" s="136"/>
      <c r="T107" s="136"/>
      <c r="U107" s="136"/>
      <c r="V107" s="128"/>
      <c r="W107" s="128"/>
      <c r="X107" s="136"/>
      <c r="Y107" s="136"/>
      <c r="Z107" s="136"/>
      <c r="AA107" s="136"/>
      <c r="AB107" s="113"/>
      <c r="AC107" s="122"/>
      <c r="AD107" s="122"/>
      <c r="AE107" s="113"/>
      <c r="AF107" s="114"/>
      <c r="AG107" s="97"/>
      <c r="AH107" s="97"/>
      <c r="AI107" s="97"/>
      <c r="AJ107" s="97"/>
      <c r="AK107" s="97"/>
    </row>
    <row r="108" spans="1:37" ht="15" thickBot="1" x14ac:dyDescent="0.4">
      <c r="A108" s="28"/>
      <c r="B108" s="200"/>
      <c r="C108" s="116"/>
      <c r="D108" s="116"/>
      <c r="E108" s="25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44"/>
      <c r="AA108" s="116"/>
      <c r="AB108" s="116"/>
      <c r="AC108" s="145"/>
      <c r="AD108" s="145"/>
      <c r="AE108" s="116"/>
      <c r="AF108" s="118"/>
      <c r="AG108" s="6"/>
      <c r="AH108" s="6"/>
      <c r="AI108" s="6"/>
      <c r="AJ108" s="6"/>
      <c r="AK108" s="6"/>
    </row>
    <row r="109" spans="1:37" ht="15" thickBot="1" x14ac:dyDescent="0.4">
      <c r="A109" s="4" t="s">
        <v>70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</row>
    <row r="110" spans="1:37" x14ac:dyDescent="0.35">
      <c r="A110" s="18"/>
      <c r="B110" s="92"/>
      <c r="C110" s="6"/>
      <c r="D110" s="87"/>
      <c r="E110" s="224"/>
      <c r="F110" s="97"/>
      <c r="G110" s="6"/>
      <c r="H110" s="6"/>
      <c r="I110" s="92"/>
      <c r="J110" s="6"/>
      <c r="K110" s="87"/>
      <c r="L110" s="6"/>
      <c r="M110" s="146"/>
      <c r="N110" s="6"/>
      <c r="O110" s="6"/>
      <c r="P110" s="92"/>
      <c r="Q110" s="6"/>
      <c r="R110" s="87"/>
      <c r="S110" s="6"/>
      <c r="T110" s="146"/>
      <c r="U110" s="6"/>
      <c r="V110" s="6"/>
      <c r="W110" s="92"/>
      <c r="X110" s="6"/>
      <c r="Y110" s="87"/>
      <c r="Z110" s="6"/>
      <c r="AA110" s="146"/>
      <c r="AB110" s="6"/>
      <c r="AC110" s="6"/>
      <c r="AD110" s="92"/>
      <c r="AE110" s="6"/>
      <c r="AF110" s="6"/>
      <c r="AG110" s="6"/>
      <c r="AH110" s="6"/>
      <c r="AI110" s="6"/>
      <c r="AJ110" s="6"/>
      <c r="AK110" s="6"/>
    </row>
    <row r="111" spans="1:37" ht="15" thickBot="1" x14ac:dyDescent="0.4">
      <c r="A111" s="28"/>
      <c r="B111" s="92"/>
      <c r="C111" s="6"/>
      <c r="D111" s="87"/>
      <c r="E111" s="246"/>
      <c r="F111" s="97"/>
      <c r="G111" s="6"/>
      <c r="H111" s="6"/>
      <c r="I111" s="92"/>
      <c r="J111" s="6"/>
      <c r="K111" s="87"/>
      <c r="L111" s="6"/>
      <c r="M111" s="148"/>
      <c r="N111" s="6"/>
      <c r="O111" s="6"/>
      <c r="P111" s="92"/>
      <c r="Q111" s="6"/>
      <c r="R111" s="87"/>
      <c r="S111" s="6"/>
      <c r="T111" s="148"/>
      <c r="U111" s="6"/>
      <c r="V111" s="6"/>
      <c r="W111" s="92"/>
      <c r="X111" s="6"/>
      <c r="Y111" s="87"/>
      <c r="Z111" s="6"/>
      <c r="AA111" s="148"/>
      <c r="AB111" s="6"/>
      <c r="AC111" s="6"/>
      <c r="AD111" s="92"/>
      <c r="AE111" s="6"/>
      <c r="AF111" s="6"/>
      <c r="AG111" s="6"/>
      <c r="AH111" s="6"/>
      <c r="AI111" s="6"/>
      <c r="AJ111" s="6"/>
      <c r="AK111" s="6"/>
    </row>
    <row r="112" spans="1:37" ht="15" thickBot="1" x14ac:dyDescent="0.4">
      <c r="A112" s="4" t="s">
        <v>71</v>
      </c>
      <c r="B112" s="97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7"/>
      <c r="AB112" s="97"/>
      <c r="AC112" s="97"/>
      <c r="AD112" s="97"/>
      <c r="AE112" s="97"/>
      <c r="AF112" s="97"/>
      <c r="AG112" s="6"/>
      <c r="AH112" s="6"/>
      <c r="AI112" s="6"/>
      <c r="AJ112" s="6"/>
      <c r="AK112" s="6"/>
    </row>
    <row r="113" spans="1:37" x14ac:dyDescent="0.35">
      <c r="A113" s="18"/>
      <c r="B113" s="287" t="s">
        <v>72</v>
      </c>
      <c r="C113" s="288"/>
      <c r="D113" s="288"/>
      <c r="E113" s="288"/>
      <c r="F113" s="288"/>
      <c r="G113" s="288"/>
      <c r="H113" s="288"/>
      <c r="I113" s="288"/>
      <c r="J113" s="288"/>
      <c r="K113" s="288"/>
      <c r="L113" s="288"/>
      <c r="M113" s="288"/>
      <c r="N113" s="288"/>
      <c r="O113" s="288"/>
      <c r="P113" s="288"/>
      <c r="Q113" s="288"/>
      <c r="R113" s="288"/>
      <c r="S113" s="288"/>
      <c r="T113" s="288"/>
      <c r="U113" s="288"/>
      <c r="V113" s="288"/>
      <c r="W113" s="288"/>
      <c r="X113" s="288"/>
      <c r="Y113" s="288"/>
      <c r="Z113" s="288"/>
      <c r="AA113" s="288"/>
      <c r="AB113" s="288"/>
      <c r="AC113" s="288"/>
      <c r="AD113" s="288"/>
      <c r="AE113" s="288"/>
      <c r="AF113" s="289"/>
      <c r="AG113" s="6"/>
      <c r="AH113" s="6"/>
      <c r="AI113" s="6"/>
      <c r="AJ113" s="6"/>
      <c r="AK113" s="6"/>
    </row>
    <row r="114" spans="1:37" ht="15" thickBot="1" x14ac:dyDescent="0.4">
      <c r="A114" s="28"/>
      <c r="B114" s="205"/>
      <c r="C114" s="116"/>
      <c r="D114" s="116"/>
      <c r="E114" s="237"/>
      <c r="F114" s="117"/>
      <c r="G114" s="117"/>
      <c r="H114" s="116"/>
      <c r="I114" s="116"/>
      <c r="J114" s="117"/>
      <c r="K114" s="116"/>
      <c r="L114" s="117"/>
      <c r="M114" s="117"/>
      <c r="N114" s="117"/>
      <c r="O114" s="116"/>
      <c r="P114" s="116"/>
      <c r="Q114" s="117"/>
      <c r="R114" s="117"/>
      <c r="S114" s="117"/>
      <c r="T114" s="149"/>
      <c r="U114" s="117"/>
      <c r="V114" s="116"/>
      <c r="W114" s="116"/>
      <c r="X114" s="117"/>
      <c r="Y114" s="117"/>
      <c r="Z114" s="117"/>
      <c r="AA114" s="117"/>
      <c r="AB114" s="116"/>
      <c r="AC114" s="117"/>
      <c r="AD114" s="117"/>
      <c r="AE114" s="117"/>
      <c r="AF114" s="118"/>
      <c r="AG114" s="6"/>
      <c r="AH114" s="6"/>
      <c r="AI114" s="6"/>
      <c r="AJ114" s="6"/>
      <c r="AK114" s="6"/>
    </row>
    <row r="115" spans="1:37" x14ac:dyDescent="0.3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</row>
    <row r="116" spans="1:37" x14ac:dyDescent="0.3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</row>
    <row r="117" spans="1:37" x14ac:dyDescent="0.3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</row>
    <row r="118" spans="1:37" x14ac:dyDescent="0.3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</row>
  </sheetData>
  <mergeCells count="4">
    <mergeCell ref="B113:AF113"/>
    <mergeCell ref="B1:AF2"/>
    <mergeCell ref="A3:A6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0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72" r:id="rId6" name="Button 864">
              <controlPr defaultSize="0" print="0" autoFill="0" autoPict="0" macro="[0]!Backupjob">
                <anchor moveWithCells="1" sizeWithCells="1">
                  <from>
                    <xdr:col>0</xdr:col>
                    <xdr:colOff>1619250</xdr:colOff>
                    <xdr:row>2</xdr:row>
                    <xdr:rowOff>133350</xdr:rowOff>
                  </from>
                  <to>
                    <xdr:col>1</xdr:col>
                    <xdr:colOff>95250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73" r:id="rId7" name="Button 865">
              <controlPr defaultSize="0" print="0" autoFill="0" autoPict="0" macro="[0]!HAVRETRONCHET">
                <anchor moveWithCells="1" sizeWithCells="1">
                  <from>
                    <xdr:col>4</xdr:col>
                    <xdr:colOff>317500</xdr:colOff>
                    <xdr:row>2</xdr:row>
                    <xdr:rowOff>165100</xdr:rowOff>
                  </from>
                  <to>
                    <xdr:col>7</xdr:col>
                    <xdr:colOff>412750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74" r:id="rId8" name="Button 866">
              <controlPr defaultSize="0" print="0" autoFill="0" autoPict="0" macro="[0]!CAPITALARIA">
                <anchor moveWithCells="1" sizeWithCells="1">
                  <from>
                    <xdr:col>8</xdr:col>
                    <xdr:colOff>19050</xdr:colOff>
                    <xdr:row>2</xdr:row>
                    <xdr:rowOff>152400</xdr:rowOff>
                  </from>
                  <to>
                    <xdr:col>11</xdr:col>
                    <xdr:colOff>114300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75" r:id="rId9" name="Button 867">
              <controlPr defaultSize="0" print="0" autoFill="0" autoPict="0" macro="[0]!CDP">
                <anchor moveWithCells="1" sizeWithCells="1">
                  <from>
                    <xdr:col>11</xdr:col>
                    <xdr:colOff>184150</xdr:colOff>
                    <xdr:row>2</xdr:row>
                    <xdr:rowOff>146050</xdr:rowOff>
                  </from>
                  <to>
                    <xdr:col>14</xdr:col>
                    <xdr:colOff>279400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76" r:id="rId10" name="Button 868">
              <controlPr defaultSize="0" print="0" autoFill="0" autoPict="0" macro="[0]!GASTONMETIVET">
                <anchor moveWithCells="1" sizeWithCells="1">
                  <from>
                    <xdr:col>14</xdr:col>
                    <xdr:colOff>336550</xdr:colOff>
                    <xdr:row>2</xdr:row>
                    <xdr:rowOff>133350</xdr:rowOff>
                  </from>
                  <to>
                    <xdr:col>17</xdr:col>
                    <xdr:colOff>431800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77" r:id="rId11" name="Button 869">
              <controlPr defaultSize="0" print="0" autoFill="0" autoPict="0" macro="[0]!COGENT">
                <anchor moveWithCells="1" sizeWithCells="1">
                  <from>
                    <xdr:col>18</xdr:col>
                    <xdr:colOff>31750</xdr:colOff>
                    <xdr:row>2</xdr:row>
                    <xdr:rowOff>133350</xdr:rowOff>
                  </from>
                  <to>
                    <xdr:col>21</xdr:col>
                    <xdr:colOff>127000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78" r:id="rId12" name="Button 870">
              <controlPr defaultSize="0" print="0" autoFill="0" autoPict="0" macro="[0]!CONCEPTIONSNOUVELLES">
                <anchor moveWithCells="1" sizeWithCells="1">
                  <from>
                    <xdr:col>24</xdr:col>
                    <xdr:colOff>298450</xdr:colOff>
                    <xdr:row>2</xdr:row>
                    <xdr:rowOff>107950</xdr:rowOff>
                  </from>
                  <to>
                    <xdr:col>27</xdr:col>
                    <xdr:colOff>393700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0" r:id="rId13" name="Button 872">
              <controlPr defaultSize="0" print="0" autoFill="0" autoPict="0" macro="[0]!CHAMBRUN">
                <anchor moveWithCells="1" sizeWithCells="1">
                  <from>
                    <xdr:col>0</xdr:col>
                    <xdr:colOff>114300</xdr:colOff>
                    <xdr:row>4</xdr:row>
                    <xdr:rowOff>171450</xdr:rowOff>
                  </from>
                  <to>
                    <xdr:col>0</xdr:col>
                    <xdr:colOff>1555750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1" r:id="rId14" name="Button 873">
              <controlPr defaultSize="0" print="0" autoFill="0" autoPict="0" macro="[0]!FORTIGATE">
                <anchor moveWithCells="1" sizeWithCells="1">
                  <from>
                    <xdr:col>0</xdr:col>
                    <xdr:colOff>1619250</xdr:colOff>
                    <xdr:row>4</xdr:row>
                    <xdr:rowOff>171450</xdr:rowOff>
                  </from>
                  <to>
                    <xdr:col>1</xdr:col>
                    <xdr:colOff>95250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2" r:id="rId15" name="Button 874">
              <controlPr defaultSize="0" print="0" autoFill="0" autoPict="0" macro="[0]!ROSERAIE">
                <anchor moveWithCells="1" sizeWithCells="1">
                  <from>
                    <xdr:col>1</xdr:col>
                    <xdr:colOff>152400</xdr:colOff>
                    <xdr:row>4</xdr:row>
                    <xdr:rowOff>184150</xdr:rowOff>
                  </from>
                  <to>
                    <xdr:col>4</xdr:col>
                    <xdr:colOff>247650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3" r:id="rId16" name="Button 875">
              <controlPr defaultSize="0" print="0" autoFill="0" autoPict="0" macro="[0]!STJEAN">
                <anchor moveWithCells="1" sizeWithCells="1">
                  <from>
                    <xdr:col>4</xdr:col>
                    <xdr:colOff>304800</xdr:colOff>
                    <xdr:row>4</xdr:row>
                    <xdr:rowOff>184150</xdr:rowOff>
                  </from>
                  <to>
                    <xdr:col>7</xdr:col>
                    <xdr:colOff>400050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4" r:id="rId17" name="Button 876">
              <controlPr defaultSize="0" print="0" autoFill="0" autoPict="0" macro="[0]!ICON">
                <anchor moveWithCells="1" sizeWithCells="1">
                  <from>
                    <xdr:col>8</xdr:col>
                    <xdr:colOff>12700</xdr:colOff>
                    <xdr:row>4</xdr:row>
                    <xdr:rowOff>184150</xdr:rowOff>
                  </from>
                  <to>
                    <xdr:col>11</xdr:col>
                    <xdr:colOff>107950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5" r:id="rId18" name="Button 877">
              <controlPr defaultSize="0" print="0" autoFill="0" autoPict="0" macro="[0]!ILGO">
                <anchor moveWithCells="1" sizeWithCells="1">
                  <from>
                    <xdr:col>11</xdr:col>
                    <xdr:colOff>171450</xdr:colOff>
                    <xdr:row>4</xdr:row>
                    <xdr:rowOff>184150</xdr:rowOff>
                  </from>
                  <to>
                    <xdr:col>14</xdr:col>
                    <xdr:colOff>266700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6" r:id="rId19" name="Button 878">
              <controlPr defaultSize="0" print="0" autoFill="0" autoPict="0" macro="[0]!IFCM">
                <anchor moveWithCells="1" sizeWithCells="1">
                  <from>
                    <xdr:col>14</xdr:col>
                    <xdr:colOff>336550</xdr:colOff>
                    <xdr:row>4</xdr:row>
                    <xdr:rowOff>184150</xdr:rowOff>
                  </from>
                  <to>
                    <xdr:col>17</xdr:col>
                    <xdr:colOff>431800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7" r:id="rId20" name="Button 879">
              <controlPr defaultSize="0" print="0" autoFill="0" autoPict="0" macro="[0]!POLY">
                <anchor moveWithCells="1" sizeWithCells="1">
                  <from>
                    <xdr:col>21</xdr:col>
                    <xdr:colOff>184150</xdr:colOff>
                    <xdr:row>4</xdr:row>
                    <xdr:rowOff>165100</xdr:rowOff>
                  </from>
                  <to>
                    <xdr:col>24</xdr:col>
                    <xdr:colOff>279400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8" r:id="rId21" name="Button 880">
              <controlPr defaultSize="0" print="0" autoFill="0" autoPict="0" macro="[0]!ACADEMIE">
                <anchor moveWithCells="1" sizeWithCells="1">
                  <from>
                    <xdr:col>0</xdr:col>
                    <xdr:colOff>127000</xdr:colOff>
                    <xdr:row>2</xdr:row>
                    <xdr:rowOff>133350</xdr:rowOff>
                  </from>
                  <to>
                    <xdr:col>0</xdr:col>
                    <xdr:colOff>1562100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9" r:id="rId22" name="Button 881">
              <controlPr defaultSize="0" print="0" autoFill="0" autoPict="0" macro="[0]!COGNACQJAY">
                <anchor moveWithCells="1" sizeWithCells="1">
                  <from>
                    <xdr:col>21</xdr:col>
                    <xdr:colOff>171450</xdr:colOff>
                    <xdr:row>2</xdr:row>
                    <xdr:rowOff>114300</xdr:rowOff>
                  </from>
                  <to>
                    <xdr:col>24</xdr:col>
                    <xdr:colOff>266700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90" r:id="rId23" name="Button 882">
              <controlPr defaultSize="0" print="0" autoFill="0" autoPict="0" macro="[0]!TELMMA">
                <anchor moveWithCells="1" sizeWithCells="1">
                  <from>
                    <xdr:col>28</xdr:col>
                    <xdr:colOff>19050</xdr:colOff>
                    <xdr:row>4</xdr:row>
                    <xdr:rowOff>146050</xdr:rowOff>
                  </from>
                  <to>
                    <xdr:col>31</xdr:col>
                    <xdr:colOff>95250</xdr:colOff>
                    <xdr:row>4</xdr:row>
                    <xdr:rowOff>508000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91" r:id="rId24" name="Button 883">
              <controlPr defaultSize="0" print="0" autoFill="0" autoPict="0" macro="[0]!ROBERTDESORBON">
                <anchor moveWithCells="1" sizeWithCells="1">
                  <from>
                    <xdr:col>24</xdr:col>
                    <xdr:colOff>317500</xdr:colOff>
                    <xdr:row>4</xdr:row>
                    <xdr:rowOff>152400</xdr:rowOff>
                  </from>
                  <to>
                    <xdr:col>27</xdr:col>
                    <xdr:colOff>412750</xdr:colOff>
                    <xdr:row>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92" r:id="rId25" name="Button 884">
              <controlPr defaultSize="0" print="0" autoFill="0" autoPict="0" macro="[0]!BINISTI">
                <anchor moveWithCells="1" sizeWithCells="1">
                  <from>
                    <xdr:col>1</xdr:col>
                    <xdr:colOff>152400</xdr:colOff>
                    <xdr:row>2</xdr:row>
                    <xdr:rowOff>133350</xdr:rowOff>
                  </from>
                  <to>
                    <xdr:col>4</xdr:col>
                    <xdr:colOff>247650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93" r:id="rId26" name="Button 885">
              <controlPr defaultSize="0" print="0" autoFill="0" autoPict="0" macro="[0]!LASCO">
                <anchor moveWithCells="1" sizeWithCells="1">
                  <from>
                    <xdr:col>18</xdr:col>
                    <xdr:colOff>31750</xdr:colOff>
                    <xdr:row>4</xdr:row>
                    <xdr:rowOff>152400</xdr:rowOff>
                  </from>
                  <to>
                    <xdr:col>21</xdr:col>
                    <xdr:colOff>127000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04" r:id="rId27" name="Button 896">
              <controlPr defaultSize="0" print="0" autoFill="0" autoPict="0" macro="[0]!CADENCEARCHITECT">
                <anchor moveWithCells="1" sizeWithCells="1">
                  <from>
                    <xdr:col>28</xdr:col>
                    <xdr:colOff>19050</xdr:colOff>
                    <xdr:row>2</xdr:row>
                    <xdr:rowOff>127000</xdr:rowOff>
                  </from>
                  <to>
                    <xdr:col>31</xdr:col>
                    <xdr:colOff>95250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05" r:id="rId28" name="Button 897">
              <controlPr defaultSize="0" print="0" autoFill="0" autoPict="0" macro="[0]!EHPAD">
                <anchor moveWithCells="1" sizeWithCells="1">
                  <from>
                    <xdr:col>31</xdr:col>
                    <xdr:colOff>146050</xdr:colOff>
                    <xdr:row>2</xdr:row>
                    <xdr:rowOff>127000</xdr:rowOff>
                  </from>
                  <to>
                    <xdr:col>35</xdr:col>
                    <xdr:colOff>527050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14" r:id="rId29" name="Button 906">
              <controlPr defaultSize="0" print="0" autoFill="0" autoPict="0" macro="[0]!ALTER">
                <anchor moveWithCells="1" sizeWithCells="1">
                  <from>
                    <xdr:col>31</xdr:col>
                    <xdr:colOff>165100</xdr:colOff>
                    <xdr:row>4</xdr:row>
                    <xdr:rowOff>133350</xdr:rowOff>
                  </from>
                  <to>
                    <xdr:col>35</xdr:col>
                    <xdr:colOff>546100</xdr:colOff>
                    <xdr:row>4</xdr:row>
                    <xdr:rowOff>501650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BO44"/>
  <sheetViews>
    <sheetView zoomScale="85" zoomScaleNormal="85" workbookViewId="0">
      <selection activeCell="C1" sqref="C1:BK2"/>
    </sheetView>
  </sheetViews>
  <sheetFormatPr baseColWidth="10" defaultColWidth="9.1796875" defaultRowHeight="14.5" x14ac:dyDescent="0.35"/>
  <cols>
    <col min="1" max="1" width="33.54296875" customWidth="1"/>
    <col min="2" max="63" width="3.7265625" customWidth="1"/>
    <col min="65" max="66" width="0" hidden="1" customWidth="1"/>
  </cols>
  <sheetData>
    <row r="1" spans="1:67" x14ac:dyDescent="0.35">
      <c r="A1" s="6">
        <v>12</v>
      </c>
      <c r="B1" s="6"/>
      <c r="C1" s="257" t="s">
        <v>58</v>
      </c>
      <c r="D1" s="257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  <c r="AS1" s="258"/>
      <c r="AT1" s="258"/>
      <c r="AU1" s="258"/>
      <c r="AV1" s="258"/>
      <c r="AW1" s="258"/>
      <c r="AX1" s="258"/>
      <c r="AY1" s="258"/>
      <c r="AZ1" s="258"/>
      <c r="BA1" s="258"/>
      <c r="BB1" s="258"/>
      <c r="BC1" s="258"/>
      <c r="BD1" s="258"/>
      <c r="BE1" s="258"/>
      <c r="BF1" s="258"/>
      <c r="BG1" s="258"/>
      <c r="BH1" s="258"/>
      <c r="BI1" s="258"/>
      <c r="BJ1" s="258"/>
      <c r="BK1" s="258"/>
      <c r="BL1" s="6"/>
      <c r="BM1" s="6" t="s">
        <v>0</v>
      </c>
      <c r="BN1" s="6">
        <v>2016</v>
      </c>
      <c r="BO1" s="6"/>
    </row>
    <row r="2" spans="1:67" x14ac:dyDescent="0.35">
      <c r="A2" s="8">
        <v>2</v>
      </c>
      <c r="B2" s="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8"/>
      <c r="AS2" s="258"/>
      <c r="AT2" s="258"/>
      <c r="AU2" s="258"/>
      <c r="AV2" s="258"/>
      <c r="AW2" s="258"/>
      <c r="AX2" s="258"/>
      <c r="AY2" s="258"/>
      <c r="AZ2" s="258"/>
      <c r="BA2" s="258"/>
      <c r="BB2" s="258"/>
      <c r="BC2" s="258"/>
      <c r="BD2" s="258"/>
      <c r="BE2" s="258"/>
      <c r="BF2" s="258"/>
      <c r="BG2" s="258"/>
      <c r="BH2" s="258"/>
      <c r="BI2" s="258"/>
      <c r="BJ2" s="258"/>
      <c r="BK2" s="258"/>
      <c r="BL2" s="6"/>
      <c r="BM2" s="6" t="s">
        <v>1</v>
      </c>
      <c r="BN2" s="6">
        <v>2017</v>
      </c>
      <c r="BO2" s="6"/>
    </row>
    <row r="3" spans="1:67" x14ac:dyDescent="0.35">
      <c r="A3" s="6"/>
      <c r="B3" s="6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  <c r="AS3" s="258"/>
      <c r="AT3" s="258"/>
      <c r="AU3" s="258"/>
      <c r="AV3" s="258"/>
      <c r="AW3" s="258"/>
      <c r="AX3" s="258"/>
      <c r="AY3" s="258"/>
      <c r="AZ3" s="258"/>
      <c r="BA3" s="258"/>
      <c r="BB3" s="258"/>
      <c r="BC3" s="258"/>
      <c r="BD3" s="258"/>
      <c r="BE3" s="258"/>
      <c r="BF3" s="258"/>
      <c r="BG3" s="258"/>
      <c r="BH3" s="258"/>
      <c r="BI3" s="258"/>
      <c r="BJ3" s="258"/>
      <c r="BK3" s="29"/>
      <c r="BL3" s="6"/>
      <c r="BM3" s="6" t="s">
        <v>2</v>
      </c>
      <c r="BN3" s="6">
        <v>2018</v>
      </c>
      <c r="BO3" s="6"/>
    </row>
    <row r="4" spans="1:67" x14ac:dyDescent="0.35">
      <c r="A4" s="12"/>
      <c r="B4" s="6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  <c r="AT4" s="258"/>
      <c r="AU4" s="258"/>
      <c r="AV4" s="258"/>
      <c r="AW4" s="258"/>
      <c r="AX4" s="258"/>
      <c r="AY4" s="258"/>
      <c r="AZ4" s="258"/>
      <c r="BA4" s="258"/>
      <c r="BB4" s="258"/>
      <c r="BC4" s="258"/>
      <c r="BD4" s="258"/>
      <c r="BE4" s="258"/>
      <c r="BF4" s="258"/>
      <c r="BG4" s="258"/>
      <c r="BH4" s="258"/>
      <c r="BI4" s="258"/>
      <c r="BJ4" s="258"/>
      <c r="BK4" s="29"/>
      <c r="BL4" s="6"/>
      <c r="BM4" s="6" t="s">
        <v>3</v>
      </c>
      <c r="BN4" s="6">
        <v>2019</v>
      </c>
      <c r="BO4" s="6"/>
    </row>
    <row r="5" spans="1:67" ht="48" customHeight="1" x14ac:dyDescent="0.35">
      <c r="A5" s="12"/>
      <c r="B5" s="6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  <c r="AS5" s="258"/>
      <c r="AT5" s="258"/>
      <c r="AU5" s="258"/>
      <c r="AV5" s="258"/>
      <c r="AW5" s="258"/>
      <c r="AX5" s="258"/>
      <c r="AY5" s="258"/>
      <c r="AZ5" s="258"/>
      <c r="BA5" s="258"/>
      <c r="BB5" s="258"/>
      <c r="BC5" s="258"/>
      <c r="BD5" s="258"/>
      <c r="BE5" s="258"/>
      <c r="BF5" s="258"/>
      <c r="BG5" s="258"/>
      <c r="BH5" s="258"/>
      <c r="BI5" s="258"/>
      <c r="BJ5" s="258"/>
      <c r="BK5" s="29"/>
      <c r="BL5" s="6"/>
      <c r="BM5" s="6" t="s">
        <v>4</v>
      </c>
      <c r="BN5" s="6">
        <v>2020</v>
      </c>
      <c r="BO5" s="6"/>
    </row>
    <row r="6" spans="1:67" ht="36.75" customHeight="1" thickBot="1" x14ac:dyDescent="0.4">
      <c r="A6" s="6"/>
      <c r="B6" s="274">
        <f>DATE(A2+2015,A1,1)</f>
        <v>43070</v>
      </c>
      <c r="C6" s="274"/>
      <c r="D6" s="274">
        <f>B6+1</f>
        <v>43071</v>
      </c>
      <c r="E6" s="274"/>
      <c r="F6" s="274">
        <f>B6+2</f>
        <v>43072</v>
      </c>
      <c r="G6" s="274"/>
      <c r="H6" s="274">
        <f>B6+3</f>
        <v>43073</v>
      </c>
      <c r="I6" s="274"/>
      <c r="J6" s="274">
        <f>B6+4</f>
        <v>43074</v>
      </c>
      <c r="K6" s="274"/>
      <c r="L6" s="274">
        <f>B6+5</f>
        <v>43075</v>
      </c>
      <c r="M6" s="274"/>
      <c r="N6" s="274">
        <f>B6+6</f>
        <v>43076</v>
      </c>
      <c r="O6" s="274"/>
      <c r="P6" s="274">
        <f>B6+7</f>
        <v>43077</v>
      </c>
      <c r="Q6" s="274"/>
      <c r="R6" s="274">
        <f>B6+8</f>
        <v>43078</v>
      </c>
      <c r="S6" s="274"/>
      <c r="T6" s="274">
        <f>B6+9</f>
        <v>43079</v>
      </c>
      <c r="U6" s="274"/>
      <c r="V6" s="274">
        <f>B6+10</f>
        <v>43080</v>
      </c>
      <c r="W6" s="274"/>
      <c r="X6" s="274">
        <f>B6+11</f>
        <v>43081</v>
      </c>
      <c r="Y6" s="274"/>
      <c r="Z6" s="274">
        <f>B6+12</f>
        <v>43082</v>
      </c>
      <c r="AA6" s="274"/>
      <c r="AB6" s="274">
        <f>B6+13</f>
        <v>43083</v>
      </c>
      <c r="AC6" s="274"/>
      <c r="AD6" s="274">
        <f>B6+14</f>
        <v>43084</v>
      </c>
      <c r="AE6" s="274"/>
      <c r="AF6" s="274">
        <f>B6+15</f>
        <v>43085</v>
      </c>
      <c r="AG6" s="274"/>
      <c r="AH6" s="274">
        <f>B6+16</f>
        <v>43086</v>
      </c>
      <c r="AI6" s="274"/>
      <c r="AJ6" s="274">
        <f>B6+17</f>
        <v>43087</v>
      </c>
      <c r="AK6" s="274"/>
      <c r="AL6" s="274">
        <f>B6+18</f>
        <v>43088</v>
      </c>
      <c r="AM6" s="274"/>
      <c r="AN6" s="274">
        <f>B6+19</f>
        <v>43089</v>
      </c>
      <c r="AO6" s="274"/>
      <c r="AP6" s="274">
        <f>B6+20</f>
        <v>43090</v>
      </c>
      <c r="AQ6" s="274"/>
      <c r="AR6" s="274">
        <f>B6+21</f>
        <v>43091</v>
      </c>
      <c r="AS6" s="274"/>
      <c r="AT6" s="274">
        <f>B6+22</f>
        <v>43092</v>
      </c>
      <c r="AU6" s="274"/>
      <c r="AV6" s="274">
        <f>B6+23</f>
        <v>43093</v>
      </c>
      <c r="AW6" s="274"/>
      <c r="AX6" s="274">
        <f>B6+24</f>
        <v>43094</v>
      </c>
      <c r="AY6" s="274"/>
      <c r="AZ6" s="274">
        <f>B6+25</f>
        <v>43095</v>
      </c>
      <c r="BA6" s="274"/>
      <c r="BB6" s="274">
        <f>B6+26</f>
        <v>43096</v>
      </c>
      <c r="BC6" s="274"/>
      <c r="BD6" s="274">
        <f>B6+27</f>
        <v>43097</v>
      </c>
      <c r="BE6" s="274"/>
      <c r="BF6" s="274">
        <f>B6+28</f>
        <v>43098</v>
      </c>
      <c r="BG6" s="274"/>
      <c r="BH6" s="274">
        <f>B6+29</f>
        <v>43099</v>
      </c>
      <c r="BI6" s="274"/>
      <c r="BJ6" s="274">
        <f>B6+30</f>
        <v>43100</v>
      </c>
      <c r="BK6" s="274"/>
      <c r="BL6" s="6"/>
      <c r="BM6" s="6" t="s">
        <v>5</v>
      </c>
      <c r="BN6" s="6">
        <v>2021</v>
      </c>
      <c r="BO6" s="6"/>
    </row>
    <row r="7" spans="1:67" ht="15" thickBot="1" x14ac:dyDescent="0.4">
      <c r="A7" s="68" t="s">
        <v>66</v>
      </c>
      <c r="B7" s="206"/>
      <c r="C7" s="214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5"/>
      <c r="O7" s="105"/>
      <c r="P7" s="105"/>
      <c r="Q7" s="105"/>
      <c r="R7" s="106"/>
      <c r="S7" s="106"/>
      <c r="T7" s="105"/>
      <c r="U7" s="105"/>
      <c r="V7" s="106"/>
      <c r="W7" s="106"/>
      <c r="X7" s="105"/>
      <c r="Y7" s="106"/>
      <c r="Z7" s="106"/>
      <c r="AA7" s="106"/>
      <c r="AB7" s="105"/>
      <c r="AC7" s="105"/>
      <c r="AD7" s="105"/>
      <c r="AE7" s="105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5"/>
      <c r="AQ7" s="105"/>
      <c r="AR7" s="105"/>
      <c r="AS7" s="105"/>
      <c r="AT7" s="106"/>
      <c r="AU7" s="106"/>
      <c r="AV7" s="106"/>
      <c r="AW7" s="106"/>
      <c r="AX7" s="106"/>
      <c r="AY7" s="106"/>
      <c r="AZ7" s="106"/>
      <c r="BA7" s="106"/>
      <c r="BB7" s="105"/>
      <c r="BC7" s="105"/>
      <c r="BD7" s="106"/>
      <c r="BE7" s="106"/>
      <c r="BF7" s="106"/>
      <c r="BG7" s="106"/>
      <c r="BH7" s="106"/>
      <c r="BI7" s="106"/>
      <c r="BJ7" s="105"/>
      <c r="BK7" s="120"/>
      <c r="BL7" s="6"/>
      <c r="BM7" s="6" t="s">
        <v>6</v>
      </c>
      <c r="BN7" s="6">
        <v>2022</v>
      </c>
      <c r="BO7" s="6"/>
    </row>
    <row r="8" spans="1:67" x14ac:dyDescent="0.35">
      <c r="A8" s="14"/>
      <c r="B8" s="14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 t="s">
        <v>7</v>
      </c>
      <c r="BN8" s="6">
        <v>2023</v>
      </c>
      <c r="BO8" s="6"/>
    </row>
    <row r="9" spans="1:67" x14ac:dyDescent="0.35">
      <c r="A9" s="15"/>
      <c r="B9" s="1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 t="s">
        <v>11</v>
      </c>
      <c r="BN9" s="6">
        <v>2024</v>
      </c>
      <c r="BO9" s="6"/>
    </row>
    <row r="10" spans="1:67" x14ac:dyDescent="0.35">
      <c r="A10" s="14"/>
      <c r="B10" s="1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 t="s">
        <v>8</v>
      </c>
      <c r="BN10" s="6">
        <v>2025</v>
      </c>
      <c r="BO10" s="6"/>
    </row>
    <row r="11" spans="1:67" x14ac:dyDescent="0.35">
      <c r="A11" s="14"/>
      <c r="B11" s="14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 t="s">
        <v>9</v>
      </c>
      <c r="BN11" s="6">
        <v>2026</v>
      </c>
      <c r="BO11" s="6"/>
    </row>
    <row r="12" spans="1:67" x14ac:dyDescent="0.35">
      <c r="A12" s="14"/>
      <c r="B12" s="14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 t="s">
        <v>10</v>
      </c>
      <c r="BN12" s="6">
        <v>2027</v>
      </c>
      <c r="BO12" s="6"/>
    </row>
    <row r="13" spans="1:67" x14ac:dyDescent="0.35">
      <c r="A13" s="14"/>
      <c r="B13" s="14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</row>
    <row r="14" spans="1:67" x14ac:dyDescent="0.35">
      <c r="A14" s="14"/>
      <c r="B14" s="14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</row>
    <row r="15" spans="1:67" x14ac:dyDescent="0.35">
      <c r="A15" s="14"/>
      <c r="B15" s="14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</row>
    <row r="16" spans="1:67" x14ac:dyDescent="0.35">
      <c r="A16" s="14"/>
      <c r="B16" s="14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</row>
    <row r="17" spans="1:67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</row>
    <row r="18" spans="1:67" x14ac:dyDescent="0.35">
      <c r="A18" s="13"/>
      <c r="B18" s="13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</row>
    <row r="19" spans="1:67" x14ac:dyDescent="0.35">
      <c r="A19" s="13"/>
      <c r="B19" s="13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</row>
    <row r="20" spans="1:67" x14ac:dyDescent="0.35">
      <c r="A20" s="13"/>
      <c r="B20" s="13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</row>
    <row r="21" spans="1:67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</row>
    <row r="22" spans="1:67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</row>
    <row r="23" spans="1:67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</row>
    <row r="24" spans="1:67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</row>
    <row r="25" spans="1:67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</row>
    <row r="26" spans="1:67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</row>
    <row r="27" spans="1:67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</row>
    <row r="28" spans="1:67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</row>
    <row r="29" spans="1:67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</row>
    <row r="30" spans="1:67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</row>
    <row r="31" spans="1:67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</row>
    <row r="32" spans="1:67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</row>
    <row r="33" spans="1:67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</row>
    <row r="34" spans="1:67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</row>
    <row r="35" spans="1:67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</row>
    <row r="36" spans="1:67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</row>
    <row r="37" spans="1:67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</row>
    <row r="38" spans="1:67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</row>
    <row r="39" spans="1:67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</row>
    <row r="40" spans="1:67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</row>
    <row r="41" spans="1:67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</row>
    <row r="42" spans="1:67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</row>
    <row r="43" spans="1:67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</row>
    <row r="44" spans="1:67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</row>
  </sheetData>
  <mergeCells count="33">
    <mergeCell ref="AN6:AO6"/>
    <mergeCell ref="AP6:AQ6"/>
    <mergeCell ref="AR6:AS6"/>
    <mergeCell ref="AT6:AU6"/>
    <mergeCell ref="AV6:AW6"/>
    <mergeCell ref="AX6:AY6"/>
    <mergeCell ref="AZ6:BA6"/>
    <mergeCell ref="BB6:BC6"/>
    <mergeCell ref="BD6:BE6"/>
    <mergeCell ref="BF6:BG6"/>
    <mergeCell ref="C3:BJ5"/>
    <mergeCell ref="C1:BK2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BH6:BI6"/>
    <mergeCell ref="BJ6:BK6"/>
    <mergeCell ref="Z6:AA6"/>
    <mergeCell ref="AB6:AC6"/>
    <mergeCell ref="AJ6:AK6"/>
    <mergeCell ref="AL6:AM6"/>
    <mergeCell ref="AD6:AE6"/>
    <mergeCell ref="AF6:AG6"/>
    <mergeCell ref="AH6:AI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633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34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41" r:id="rId6" name="Button 109">
              <controlPr defaultSize="0" print="0" autoFill="0" autoPict="0" macro="[0]!Backupjob">
                <anchor moveWithCells="1" sizeWithCells="1">
                  <from>
                    <xdr:col>0</xdr:col>
                    <xdr:colOff>1555750</xdr:colOff>
                    <xdr:row>2</xdr:row>
                    <xdr:rowOff>165100</xdr:rowOff>
                  </from>
                  <to>
                    <xdr:col>4</xdr:col>
                    <xdr:colOff>12700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42" r:id="rId7" name="Button 110">
              <controlPr defaultSize="0" print="0" autoFill="0" autoPict="0" macro="[0]!HAVRETRONCHET">
                <anchor moveWithCells="1" sizeWithCells="1">
                  <from>
                    <xdr:col>10</xdr:col>
                    <xdr:colOff>88900</xdr:colOff>
                    <xdr:row>3</xdr:row>
                    <xdr:rowOff>0</xdr:rowOff>
                  </from>
                  <to>
                    <xdr:col>16</xdr:col>
                    <xdr:colOff>38100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43" r:id="rId8" name="Button 111">
              <controlPr defaultSize="0" print="0" autoFill="0" autoPict="0" macro="[0]!CAPITALARIA">
                <anchor moveWithCells="1" sizeWithCells="1">
                  <from>
                    <xdr:col>16</xdr:col>
                    <xdr:colOff>95250</xdr:colOff>
                    <xdr:row>2</xdr:row>
                    <xdr:rowOff>184150</xdr:rowOff>
                  </from>
                  <to>
                    <xdr:col>22</xdr:col>
                    <xdr:colOff>50800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44" r:id="rId9" name="Button 112">
              <controlPr defaultSize="0" print="0" autoFill="0" autoPict="0" macro="[0]!CDP">
                <anchor moveWithCells="1" sizeWithCells="1">
                  <from>
                    <xdr:col>22</xdr:col>
                    <xdr:colOff>114300</xdr:colOff>
                    <xdr:row>2</xdr:row>
                    <xdr:rowOff>171450</xdr:rowOff>
                  </from>
                  <to>
                    <xdr:col>28</xdr:col>
                    <xdr:colOff>69850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45" r:id="rId10" name="Button 113">
              <controlPr defaultSize="0" print="0" autoFill="0" autoPict="0" macro="[0]!GASTONMETIVET">
                <anchor moveWithCells="1" sizeWithCells="1">
                  <from>
                    <xdr:col>28</xdr:col>
                    <xdr:colOff>127000</xdr:colOff>
                    <xdr:row>2</xdr:row>
                    <xdr:rowOff>165100</xdr:rowOff>
                  </from>
                  <to>
                    <xdr:col>34</xdr:col>
                    <xdr:colOff>76200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46" r:id="rId11" name="Button 114">
              <controlPr defaultSize="0" print="0" autoFill="0" autoPict="0" macro="[0]!COGENT">
                <anchor moveWithCells="1" sizeWithCells="1">
                  <from>
                    <xdr:col>34</xdr:col>
                    <xdr:colOff>127000</xdr:colOff>
                    <xdr:row>2</xdr:row>
                    <xdr:rowOff>165100</xdr:rowOff>
                  </from>
                  <to>
                    <xdr:col>40</xdr:col>
                    <xdr:colOff>76200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47" r:id="rId12" name="Button 115">
              <controlPr defaultSize="0" print="0" autoFill="0" autoPict="0" macro="[0]!CONCEPTIONSNOUVELLES">
                <anchor moveWithCells="1" sizeWithCells="1">
                  <from>
                    <xdr:col>46</xdr:col>
                    <xdr:colOff>107950</xdr:colOff>
                    <xdr:row>2</xdr:row>
                    <xdr:rowOff>133350</xdr:rowOff>
                  </from>
                  <to>
                    <xdr:col>52</xdr:col>
                    <xdr:colOff>57150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49" r:id="rId13" name="Button 117">
              <controlPr defaultSize="0" print="0" autoFill="0" autoPict="0" macro="[0]!CHAMBRUN">
                <anchor moveWithCells="1" sizeWithCells="1">
                  <from>
                    <xdr:col>0</xdr:col>
                    <xdr:colOff>50800</xdr:colOff>
                    <xdr:row>4</xdr:row>
                    <xdr:rowOff>203200</xdr:rowOff>
                  </from>
                  <to>
                    <xdr:col>0</xdr:col>
                    <xdr:colOff>1485900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0" r:id="rId14" name="Button 118">
              <controlPr defaultSize="0" print="0" autoFill="0" autoPict="0" macro="[0]!FORTIGATE">
                <anchor moveWithCells="1" sizeWithCells="1">
                  <from>
                    <xdr:col>0</xdr:col>
                    <xdr:colOff>1555750</xdr:colOff>
                    <xdr:row>4</xdr:row>
                    <xdr:rowOff>203200</xdr:rowOff>
                  </from>
                  <to>
                    <xdr:col>4</xdr:col>
                    <xdr:colOff>12700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1" r:id="rId15" name="Button 119">
              <controlPr defaultSize="0" print="0" autoFill="0" autoPict="0" macro="[0]!ROSERAIE">
                <anchor moveWithCells="1" sizeWithCells="1">
                  <from>
                    <xdr:col>4</xdr:col>
                    <xdr:colOff>69850</xdr:colOff>
                    <xdr:row>4</xdr:row>
                    <xdr:rowOff>209550</xdr:rowOff>
                  </from>
                  <to>
                    <xdr:col>10</xdr:col>
                    <xdr:colOff>19050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2" r:id="rId16" name="Button 120">
              <controlPr defaultSize="0" print="0" autoFill="0" autoPict="0" macro="[0]!STJEAN">
                <anchor moveWithCells="1" sizeWithCells="1">
                  <from>
                    <xdr:col>10</xdr:col>
                    <xdr:colOff>76200</xdr:colOff>
                    <xdr:row>4</xdr:row>
                    <xdr:rowOff>209550</xdr:rowOff>
                  </from>
                  <to>
                    <xdr:col>16</xdr:col>
                    <xdr:colOff>31750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3" r:id="rId17" name="Button 121">
              <controlPr defaultSize="0" print="0" autoFill="0" autoPict="0" macro="[0]!ICON">
                <anchor moveWithCells="1" sizeWithCells="1">
                  <from>
                    <xdr:col>16</xdr:col>
                    <xdr:colOff>88900</xdr:colOff>
                    <xdr:row>4</xdr:row>
                    <xdr:rowOff>209550</xdr:rowOff>
                  </from>
                  <to>
                    <xdr:col>22</xdr:col>
                    <xdr:colOff>38100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4" r:id="rId18" name="Button 122">
              <controlPr defaultSize="0" print="0" autoFill="0" autoPict="0" macro="[0]!ILGO">
                <anchor moveWithCells="1" sizeWithCells="1">
                  <from>
                    <xdr:col>22</xdr:col>
                    <xdr:colOff>107950</xdr:colOff>
                    <xdr:row>4</xdr:row>
                    <xdr:rowOff>209550</xdr:rowOff>
                  </from>
                  <to>
                    <xdr:col>28</xdr:col>
                    <xdr:colOff>57150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5" r:id="rId19" name="Button 123">
              <controlPr defaultSize="0" print="0" autoFill="0" autoPict="0" macro="[0]!IFCM">
                <anchor moveWithCells="1" sizeWithCells="1">
                  <from>
                    <xdr:col>28</xdr:col>
                    <xdr:colOff>127000</xdr:colOff>
                    <xdr:row>4</xdr:row>
                    <xdr:rowOff>209550</xdr:rowOff>
                  </from>
                  <to>
                    <xdr:col>34</xdr:col>
                    <xdr:colOff>76200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6" r:id="rId20" name="Button 124">
              <controlPr defaultSize="0" print="0" autoFill="0" autoPict="0" macro="[0]!POLY">
                <anchor moveWithCells="1" sizeWithCells="1">
                  <from>
                    <xdr:col>40</xdr:col>
                    <xdr:colOff>133350</xdr:colOff>
                    <xdr:row>4</xdr:row>
                    <xdr:rowOff>190500</xdr:rowOff>
                  </from>
                  <to>
                    <xdr:col>46</xdr:col>
                    <xdr:colOff>88900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7" r:id="rId21" name="Button 125">
              <controlPr defaultSize="0" print="0" autoFill="0" autoPict="0" macro="[0]!ACADEMIE">
                <anchor moveWithCells="1" sizeWithCells="1">
                  <from>
                    <xdr:col>0</xdr:col>
                    <xdr:colOff>57150</xdr:colOff>
                    <xdr:row>2</xdr:row>
                    <xdr:rowOff>165100</xdr:rowOff>
                  </from>
                  <to>
                    <xdr:col>0</xdr:col>
                    <xdr:colOff>1498600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8" r:id="rId22" name="Button 126">
              <controlPr defaultSize="0" print="0" autoFill="0" autoPict="0" macro="[0]!COGNACQJAY">
                <anchor moveWithCells="1" sizeWithCells="1">
                  <from>
                    <xdr:col>40</xdr:col>
                    <xdr:colOff>127000</xdr:colOff>
                    <xdr:row>2</xdr:row>
                    <xdr:rowOff>146050</xdr:rowOff>
                  </from>
                  <to>
                    <xdr:col>46</xdr:col>
                    <xdr:colOff>76200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9" r:id="rId23" name="Button 127">
              <controlPr defaultSize="0" print="0" autoFill="0" autoPict="0" macro="[0]!TELMMA">
                <anchor moveWithCells="1" sizeWithCells="1">
                  <from>
                    <xdr:col>52</xdr:col>
                    <xdr:colOff>133350</xdr:colOff>
                    <xdr:row>4</xdr:row>
                    <xdr:rowOff>171450</xdr:rowOff>
                  </from>
                  <to>
                    <xdr:col>58</xdr:col>
                    <xdr:colOff>88900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60" r:id="rId24" name="Button 128">
              <controlPr defaultSize="0" print="0" autoFill="0" autoPict="0" macro="[0]!ROBERTDESORBON">
                <anchor moveWithCells="1" sizeWithCells="1">
                  <from>
                    <xdr:col>46</xdr:col>
                    <xdr:colOff>127000</xdr:colOff>
                    <xdr:row>4</xdr:row>
                    <xdr:rowOff>184150</xdr:rowOff>
                  </from>
                  <to>
                    <xdr:col>52</xdr:col>
                    <xdr:colOff>76200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61" r:id="rId25" name="Button 129">
              <controlPr defaultSize="0" print="0" autoFill="0" autoPict="0" macro="[0]!BINISTI">
                <anchor moveWithCells="1" sizeWithCells="1">
                  <from>
                    <xdr:col>4</xdr:col>
                    <xdr:colOff>69850</xdr:colOff>
                    <xdr:row>2</xdr:row>
                    <xdr:rowOff>165100</xdr:rowOff>
                  </from>
                  <to>
                    <xdr:col>10</xdr:col>
                    <xdr:colOff>19050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62" r:id="rId26" name="Button 130">
              <controlPr defaultSize="0" print="0" autoFill="0" autoPict="0" macro="[0]!LASCO">
                <anchor moveWithCells="1" sizeWithCells="1">
                  <from>
                    <xdr:col>34</xdr:col>
                    <xdr:colOff>127000</xdr:colOff>
                    <xdr:row>4</xdr:row>
                    <xdr:rowOff>184150</xdr:rowOff>
                  </from>
                  <to>
                    <xdr:col>40</xdr:col>
                    <xdr:colOff>76200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63" r:id="rId27" name="Button 131">
              <controlPr defaultSize="0" print="0" autoFill="0" autoPict="0" macro="[0]!CADENCEARCHITECT">
                <anchor moveWithCells="1" sizeWithCells="1">
                  <from>
                    <xdr:col>52</xdr:col>
                    <xdr:colOff>146050</xdr:colOff>
                    <xdr:row>2</xdr:row>
                    <xdr:rowOff>146050</xdr:rowOff>
                  </from>
                  <to>
                    <xdr:col>58</xdr:col>
                    <xdr:colOff>95250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64" r:id="rId28" name="Button 132">
              <controlPr defaultSize="0" print="0" autoFill="0" autoPict="0" macro="[0]!EHPAD">
                <anchor moveWithCells="1" sizeWithCells="1">
                  <from>
                    <xdr:col>58</xdr:col>
                    <xdr:colOff>146050</xdr:colOff>
                    <xdr:row>2</xdr:row>
                    <xdr:rowOff>146050</xdr:rowOff>
                  </from>
                  <to>
                    <xdr:col>63</xdr:col>
                    <xdr:colOff>342900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65" r:id="rId29" name="Button 133">
              <controlPr defaultSize="0" print="0" autoFill="0" autoPict="0" macro="[0]!ALTER">
                <anchor moveWithCells="1" sizeWithCells="1">
                  <from>
                    <xdr:col>58</xdr:col>
                    <xdr:colOff>171450</xdr:colOff>
                    <xdr:row>4</xdr:row>
                    <xdr:rowOff>165100</xdr:rowOff>
                  </from>
                  <to>
                    <xdr:col>63</xdr:col>
                    <xdr:colOff>361950</xdr:colOff>
                    <xdr:row>4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AK48"/>
  <sheetViews>
    <sheetView workbookViewId="0">
      <selection activeCell="B1" sqref="B1:AF2"/>
    </sheetView>
  </sheetViews>
  <sheetFormatPr baseColWidth="10" defaultColWidth="9.1796875" defaultRowHeight="14.5" x14ac:dyDescent="0.35"/>
  <cols>
    <col min="1" max="1" width="18.1796875" customWidth="1"/>
    <col min="2" max="32" width="6.7265625" customWidth="1"/>
    <col min="34" max="35" width="0" hidden="1" customWidth="1"/>
  </cols>
  <sheetData>
    <row r="1" spans="1:37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" x14ac:dyDescent="0.35">
      <c r="A6" s="6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4" t="s">
        <v>22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6"/>
      <c r="AH7" s="6" t="s">
        <v>6</v>
      </c>
      <c r="AI7" s="6">
        <v>2022</v>
      </c>
      <c r="AJ7" s="6"/>
      <c r="AK7" s="6"/>
    </row>
    <row r="8" spans="1:37" ht="15" thickBot="1" x14ac:dyDescent="0.4">
      <c r="A8" s="59"/>
      <c r="B8" s="206"/>
      <c r="C8" s="106"/>
      <c r="D8" s="106"/>
      <c r="E8" s="235"/>
      <c r="F8" s="106"/>
      <c r="G8" s="106"/>
      <c r="H8" s="105"/>
      <c r="I8" s="105"/>
      <c r="J8" s="106"/>
      <c r="K8" s="105"/>
      <c r="L8" s="106"/>
      <c r="M8" s="106"/>
      <c r="N8" s="106"/>
      <c r="O8" s="105"/>
      <c r="P8" s="105"/>
      <c r="Q8" s="106"/>
      <c r="R8" s="106"/>
      <c r="S8" s="106"/>
      <c r="T8" s="106"/>
      <c r="U8" s="106"/>
      <c r="V8" s="105"/>
      <c r="W8" s="105"/>
      <c r="X8" s="106"/>
      <c r="Y8" s="106"/>
      <c r="Z8" s="106"/>
      <c r="AA8" s="106"/>
      <c r="AB8" s="105"/>
      <c r="AC8" s="106"/>
      <c r="AD8" s="106"/>
      <c r="AE8" s="106"/>
      <c r="AF8" s="120"/>
      <c r="AG8" s="6"/>
      <c r="AH8" s="6" t="s">
        <v>7</v>
      </c>
      <c r="AI8" s="6">
        <v>2023</v>
      </c>
      <c r="AJ8" s="6"/>
      <c r="AK8" s="6"/>
    </row>
    <row r="9" spans="1:37" x14ac:dyDescent="0.35">
      <c r="A9" s="1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 t="s">
        <v>11</v>
      </c>
      <c r="AI9" s="6">
        <v>2024</v>
      </c>
      <c r="AJ9" s="6"/>
      <c r="AK9" s="6"/>
    </row>
    <row r="10" spans="1:37" x14ac:dyDescent="0.35">
      <c r="A10" s="14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 t="s">
        <v>8</v>
      </c>
      <c r="AI10" s="6">
        <v>2025</v>
      </c>
      <c r="AJ10" s="6"/>
      <c r="AK10" s="6"/>
    </row>
    <row r="11" spans="1:37" x14ac:dyDescent="0.35">
      <c r="A11" s="14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 t="s">
        <v>9</v>
      </c>
      <c r="AI11" s="6">
        <v>2026</v>
      </c>
      <c r="AJ11" s="6"/>
      <c r="AK11" s="6"/>
    </row>
    <row r="12" spans="1:37" x14ac:dyDescent="0.35">
      <c r="A12" s="14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 t="s">
        <v>10</v>
      </c>
      <c r="AI12" s="6">
        <v>2027</v>
      </c>
      <c r="AJ12" s="6"/>
      <c r="AK12" s="6"/>
    </row>
    <row r="13" spans="1:37" x14ac:dyDescent="0.35">
      <c r="A13" s="14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x14ac:dyDescent="0.35">
      <c r="A14" s="14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x14ac:dyDescent="0.35">
      <c r="A15" s="14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</row>
    <row r="16" spans="1:37" x14ac:dyDescent="0.35">
      <c r="A16" s="14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 x14ac:dyDescent="0.35">
      <c r="A18" s="13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</row>
    <row r="19" spans="1:37" x14ac:dyDescent="0.35">
      <c r="A19" s="13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 x14ac:dyDescent="0.35">
      <c r="A20" s="13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22" spans="1:37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7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</row>
    <row r="27" spans="1:37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</row>
    <row r="28" spans="1:37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</row>
    <row r="31" spans="1:37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spans="1:37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1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1</xdr:col>
                    <xdr:colOff>431800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682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1</xdr:col>
                    <xdr:colOff>431800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7" r:id="rId6" name="Button 87">
              <controlPr defaultSize="0" print="0" autoFill="0" autoPict="0" macro="[0]!Backupjob">
                <anchor moveWithCells="1" sizeWithCells="1">
                  <from>
                    <xdr:col>1</xdr:col>
                    <xdr:colOff>361950</xdr:colOff>
                    <xdr:row>2</xdr:row>
                    <xdr:rowOff>171450</xdr:rowOff>
                  </from>
                  <to>
                    <xdr:col>5</xdr:col>
                    <xdr:colOff>12700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8" r:id="rId7" name="Button 88">
              <controlPr defaultSize="0" print="0" autoFill="0" autoPict="0" macro="[0]!HAVRETRONCHET">
                <anchor moveWithCells="1" sizeWithCells="1">
                  <from>
                    <xdr:col>8</xdr:col>
                    <xdr:colOff>228600</xdr:colOff>
                    <xdr:row>3</xdr:row>
                    <xdr:rowOff>12700</xdr:rowOff>
                  </from>
                  <to>
                    <xdr:col>11</xdr:col>
                    <xdr:colOff>323850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9" r:id="rId8" name="Button 89">
              <controlPr defaultSize="0" print="0" autoFill="0" autoPict="0" macro="[0]!CAPITALARIA">
                <anchor moveWithCells="1" sizeWithCells="1">
                  <from>
                    <xdr:col>11</xdr:col>
                    <xdr:colOff>381000</xdr:colOff>
                    <xdr:row>3</xdr:row>
                    <xdr:rowOff>0</xdr:rowOff>
                  </from>
                  <to>
                    <xdr:col>15</xdr:col>
                    <xdr:colOff>31750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0" r:id="rId9" name="Button 90">
              <controlPr defaultSize="0" print="0" autoFill="0" autoPict="0" macro="[0]!CDP">
                <anchor moveWithCells="1" sizeWithCells="1">
                  <from>
                    <xdr:col>15</xdr:col>
                    <xdr:colOff>95250</xdr:colOff>
                    <xdr:row>2</xdr:row>
                    <xdr:rowOff>184150</xdr:rowOff>
                  </from>
                  <to>
                    <xdr:col>18</xdr:col>
                    <xdr:colOff>190500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1" r:id="rId10" name="Button 91">
              <controlPr defaultSize="0" print="0" autoFill="0" autoPict="0" macro="[0]!GASTONMETIVET">
                <anchor moveWithCells="1" sizeWithCells="1">
                  <from>
                    <xdr:col>18</xdr:col>
                    <xdr:colOff>247650</xdr:colOff>
                    <xdr:row>2</xdr:row>
                    <xdr:rowOff>171450</xdr:rowOff>
                  </from>
                  <to>
                    <xdr:col>21</xdr:col>
                    <xdr:colOff>342900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2" r:id="rId11" name="Button 92">
              <controlPr defaultSize="0" print="0" autoFill="0" autoPict="0" macro="[0]!COGENT">
                <anchor moveWithCells="1" sizeWithCells="1">
                  <from>
                    <xdr:col>21</xdr:col>
                    <xdr:colOff>393700</xdr:colOff>
                    <xdr:row>2</xdr:row>
                    <xdr:rowOff>171450</xdr:rowOff>
                  </from>
                  <to>
                    <xdr:col>25</xdr:col>
                    <xdr:colOff>38100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3" r:id="rId12" name="Button 93">
              <controlPr defaultSize="0" print="0" autoFill="0" autoPict="0" macro="[0]!CONCEPTIONSNOUVELLES">
                <anchor moveWithCells="1" sizeWithCells="1">
                  <from>
                    <xdr:col>28</xdr:col>
                    <xdr:colOff>209550</xdr:colOff>
                    <xdr:row>2</xdr:row>
                    <xdr:rowOff>146050</xdr:rowOff>
                  </from>
                  <to>
                    <xdr:col>31</xdr:col>
                    <xdr:colOff>304800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5" r:id="rId13" name="Button 95">
              <controlPr defaultSize="0" print="0" autoFill="0" autoPict="0" macro="[0]!CHAMBRUN">
                <anchor moveWithCells="1" sizeWithCells="1">
                  <from>
                    <xdr:col>0</xdr:col>
                    <xdr:colOff>69850</xdr:colOff>
                    <xdr:row>4</xdr:row>
                    <xdr:rowOff>209550</xdr:rowOff>
                  </from>
                  <to>
                    <xdr:col>1</xdr:col>
                    <xdr:colOff>298450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6" r:id="rId14" name="Button 96">
              <controlPr defaultSize="0" print="0" autoFill="0" autoPict="0" macro="[0]!FORTIGATE">
                <anchor moveWithCells="1" sizeWithCells="1">
                  <from>
                    <xdr:col>1</xdr:col>
                    <xdr:colOff>361950</xdr:colOff>
                    <xdr:row>4</xdr:row>
                    <xdr:rowOff>209550</xdr:rowOff>
                  </from>
                  <to>
                    <xdr:col>5</xdr:col>
                    <xdr:colOff>12700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7" r:id="rId15" name="Button 97">
              <controlPr defaultSize="0" print="0" autoFill="0" autoPict="0" macro="[0]!ROSERAIE">
                <anchor moveWithCells="1" sizeWithCells="1">
                  <from>
                    <xdr:col>5</xdr:col>
                    <xdr:colOff>69850</xdr:colOff>
                    <xdr:row>4</xdr:row>
                    <xdr:rowOff>222250</xdr:rowOff>
                  </from>
                  <to>
                    <xdr:col>8</xdr:col>
                    <xdr:colOff>165100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8" r:id="rId16" name="Button 98">
              <controlPr defaultSize="0" print="0" autoFill="0" autoPict="0" macro="[0]!STJEAN">
                <anchor moveWithCells="1" sizeWithCells="1">
                  <from>
                    <xdr:col>8</xdr:col>
                    <xdr:colOff>222250</xdr:colOff>
                    <xdr:row>4</xdr:row>
                    <xdr:rowOff>222250</xdr:rowOff>
                  </from>
                  <to>
                    <xdr:col>11</xdr:col>
                    <xdr:colOff>317500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9" r:id="rId17" name="Button 99">
              <controlPr defaultSize="0" print="0" autoFill="0" autoPict="0" macro="[0]!ICON">
                <anchor moveWithCells="1" sizeWithCells="1">
                  <from>
                    <xdr:col>11</xdr:col>
                    <xdr:colOff>374650</xdr:colOff>
                    <xdr:row>4</xdr:row>
                    <xdr:rowOff>222250</xdr:rowOff>
                  </from>
                  <to>
                    <xdr:col>15</xdr:col>
                    <xdr:colOff>19050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0" r:id="rId18" name="Button 100">
              <controlPr defaultSize="0" print="0" autoFill="0" autoPict="0" macro="[0]!ILGO">
                <anchor moveWithCells="1" sizeWithCells="1">
                  <from>
                    <xdr:col>15</xdr:col>
                    <xdr:colOff>88900</xdr:colOff>
                    <xdr:row>4</xdr:row>
                    <xdr:rowOff>222250</xdr:rowOff>
                  </from>
                  <to>
                    <xdr:col>18</xdr:col>
                    <xdr:colOff>184150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1" r:id="rId19" name="Button 101">
              <controlPr defaultSize="0" print="0" autoFill="0" autoPict="0" macro="[0]!IFCM">
                <anchor moveWithCells="1" sizeWithCells="1">
                  <from>
                    <xdr:col>18</xdr:col>
                    <xdr:colOff>247650</xdr:colOff>
                    <xdr:row>4</xdr:row>
                    <xdr:rowOff>222250</xdr:rowOff>
                  </from>
                  <to>
                    <xdr:col>21</xdr:col>
                    <xdr:colOff>342900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2" r:id="rId20" name="Button 102">
              <controlPr defaultSize="0" print="0" autoFill="0" autoPict="0" macro="[0]!POLY">
                <anchor moveWithCells="1" sizeWithCells="1">
                  <from>
                    <xdr:col>25</xdr:col>
                    <xdr:colOff>95250</xdr:colOff>
                    <xdr:row>4</xdr:row>
                    <xdr:rowOff>203200</xdr:rowOff>
                  </from>
                  <to>
                    <xdr:col>28</xdr:col>
                    <xdr:colOff>190500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3" r:id="rId21" name="Button 103">
              <controlPr defaultSize="0" print="0" autoFill="0" autoPict="0" macro="[0]!ACADEMIE">
                <anchor moveWithCells="1" sizeWithCells="1">
                  <from>
                    <xdr:col>0</xdr:col>
                    <xdr:colOff>76200</xdr:colOff>
                    <xdr:row>2</xdr:row>
                    <xdr:rowOff>171450</xdr:rowOff>
                  </from>
                  <to>
                    <xdr:col>1</xdr:col>
                    <xdr:colOff>304800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4" r:id="rId22" name="Button 104">
              <controlPr defaultSize="0" print="0" autoFill="0" autoPict="0" macro="[0]!COGNACQJAY">
                <anchor moveWithCells="1" sizeWithCells="1">
                  <from>
                    <xdr:col>25</xdr:col>
                    <xdr:colOff>88900</xdr:colOff>
                    <xdr:row>2</xdr:row>
                    <xdr:rowOff>152400</xdr:rowOff>
                  </from>
                  <to>
                    <xdr:col>28</xdr:col>
                    <xdr:colOff>184150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5" r:id="rId23" name="Button 105">
              <controlPr defaultSize="0" print="0" autoFill="0" autoPict="0" macro="[0]!TELMMA">
                <anchor moveWithCells="1" sizeWithCells="1">
                  <from>
                    <xdr:col>31</xdr:col>
                    <xdr:colOff>381000</xdr:colOff>
                    <xdr:row>4</xdr:row>
                    <xdr:rowOff>184150</xdr:rowOff>
                  </from>
                  <to>
                    <xdr:col>36</xdr:col>
                    <xdr:colOff>152400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6" r:id="rId24" name="Button 106">
              <controlPr defaultSize="0" print="0" autoFill="0" autoPict="0" macro="[0]!ROBERTDESORBON">
                <anchor moveWithCells="1" sizeWithCells="1">
                  <from>
                    <xdr:col>28</xdr:col>
                    <xdr:colOff>228600</xdr:colOff>
                    <xdr:row>4</xdr:row>
                    <xdr:rowOff>190500</xdr:rowOff>
                  </from>
                  <to>
                    <xdr:col>31</xdr:col>
                    <xdr:colOff>323850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7" r:id="rId25" name="Button 107">
              <controlPr defaultSize="0" print="0" autoFill="0" autoPict="0" macro="[0]!BINISTI">
                <anchor moveWithCells="1" sizeWithCells="1">
                  <from>
                    <xdr:col>5</xdr:col>
                    <xdr:colOff>69850</xdr:colOff>
                    <xdr:row>2</xdr:row>
                    <xdr:rowOff>171450</xdr:rowOff>
                  </from>
                  <to>
                    <xdr:col>8</xdr:col>
                    <xdr:colOff>165100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8" r:id="rId26" name="Button 108">
              <controlPr defaultSize="0" print="0" autoFill="0" autoPict="0" macro="[0]!LASCO">
                <anchor moveWithCells="1" sizeWithCells="1">
                  <from>
                    <xdr:col>21</xdr:col>
                    <xdr:colOff>393700</xdr:colOff>
                    <xdr:row>4</xdr:row>
                    <xdr:rowOff>190500</xdr:rowOff>
                  </from>
                  <to>
                    <xdr:col>25</xdr:col>
                    <xdr:colOff>38100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9" r:id="rId27" name="Button 109">
              <controlPr defaultSize="0" print="0" autoFill="0" autoPict="0" macro="[0]!CADENCEARCHITECT">
                <anchor moveWithCells="1" sizeWithCells="1">
                  <from>
                    <xdr:col>31</xdr:col>
                    <xdr:colOff>381000</xdr:colOff>
                    <xdr:row>2</xdr:row>
                    <xdr:rowOff>152400</xdr:rowOff>
                  </from>
                  <to>
                    <xdr:col>36</xdr:col>
                    <xdr:colOff>152400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0" r:id="rId28" name="Button 110">
              <controlPr defaultSize="0" print="0" autoFill="0" autoPict="0" macro="[0]!EHPAD">
                <anchor moveWithCells="1" sizeWithCells="1">
                  <from>
                    <xdr:col>36</xdr:col>
                    <xdr:colOff>203200</xdr:colOff>
                    <xdr:row>2</xdr:row>
                    <xdr:rowOff>152400</xdr:rowOff>
                  </from>
                  <to>
                    <xdr:col>38</xdr:col>
                    <xdr:colOff>419100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1" r:id="rId29" name="Button 111">
              <controlPr defaultSize="0" print="0" autoFill="0" autoPict="0" macro="[0]!ALTER">
                <anchor moveWithCells="1" sizeWithCells="1">
                  <from>
                    <xdr:col>36</xdr:col>
                    <xdr:colOff>203200</xdr:colOff>
                    <xdr:row>4</xdr:row>
                    <xdr:rowOff>139700</xdr:rowOff>
                  </from>
                  <to>
                    <xdr:col>38</xdr:col>
                    <xdr:colOff>412750</xdr:colOff>
                    <xdr:row>4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1:AK47"/>
  <sheetViews>
    <sheetView workbookViewId="0">
      <selection activeCell="E9" sqref="E9"/>
    </sheetView>
  </sheetViews>
  <sheetFormatPr baseColWidth="10" defaultColWidth="9.1796875" defaultRowHeight="14.5" x14ac:dyDescent="0.35"/>
  <cols>
    <col min="1" max="1" width="32.453125" customWidth="1"/>
    <col min="2" max="32" width="6.7265625" customWidth="1"/>
    <col min="33" max="33" width="9.1796875" customWidth="1"/>
    <col min="34" max="34" width="1.1796875" hidden="1" customWidth="1"/>
    <col min="35" max="35" width="1" customWidth="1"/>
  </cols>
  <sheetData>
    <row r="1" spans="1:37" x14ac:dyDescent="0.35">
      <c r="A1" s="6">
        <v>12</v>
      </c>
      <c r="B1" s="257" t="s">
        <v>18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" x14ac:dyDescent="0.35">
      <c r="A6" s="6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4" t="s">
        <v>23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6"/>
      <c r="AH7" s="6" t="s">
        <v>6</v>
      </c>
      <c r="AI7" s="6">
        <v>2022</v>
      </c>
      <c r="AJ7" s="6"/>
      <c r="AK7" s="6"/>
    </row>
    <row r="8" spans="1:37" x14ac:dyDescent="0.35">
      <c r="A8" s="18"/>
      <c r="B8" s="203"/>
      <c r="C8" s="109"/>
      <c r="D8" s="109"/>
      <c r="E8" s="216"/>
      <c r="F8" s="109"/>
      <c r="G8" s="109"/>
      <c r="H8" s="108"/>
      <c r="I8" s="108"/>
      <c r="J8" s="109"/>
      <c r="K8" s="109"/>
      <c r="L8" s="109"/>
      <c r="M8" s="109"/>
      <c r="N8" s="109"/>
      <c r="O8" s="108"/>
      <c r="P8" s="108"/>
      <c r="Q8" s="109"/>
      <c r="R8" s="109"/>
      <c r="S8" s="109"/>
      <c r="T8" s="109"/>
      <c r="U8" s="109"/>
      <c r="V8" s="108"/>
      <c r="W8" s="108"/>
      <c r="X8" s="108"/>
      <c r="Y8" s="108"/>
      <c r="Z8" s="108"/>
      <c r="AA8" s="109"/>
      <c r="AB8" s="108"/>
      <c r="AC8" s="109"/>
      <c r="AD8" s="109"/>
      <c r="AE8" s="109"/>
      <c r="AF8" s="110"/>
      <c r="AG8" s="6"/>
      <c r="AH8" s="6" t="s">
        <v>7</v>
      </c>
      <c r="AI8" s="6">
        <v>2023</v>
      </c>
      <c r="AJ8" s="6"/>
      <c r="AK8" s="6"/>
    </row>
    <row r="9" spans="1:37" x14ac:dyDescent="0.35">
      <c r="A9" s="23"/>
      <c r="B9" s="202"/>
      <c r="C9" s="112"/>
      <c r="D9" s="122"/>
      <c r="E9" s="247"/>
      <c r="F9" s="112"/>
      <c r="G9" s="112"/>
      <c r="H9" s="113"/>
      <c r="I9" s="113"/>
      <c r="J9" s="112"/>
      <c r="K9" s="112"/>
      <c r="L9" s="112"/>
      <c r="M9" s="112"/>
      <c r="N9" s="112"/>
      <c r="O9" s="113"/>
      <c r="P9" s="113"/>
      <c r="Q9" s="122"/>
      <c r="R9" s="112"/>
      <c r="S9" s="112"/>
      <c r="T9" s="112"/>
      <c r="U9" s="112"/>
      <c r="V9" s="113"/>
      <c r="W9" s="113"/>
      <c r="X9" s="113"/>
      <c r="Y9" s="113"/>
      <c r="Z9" s="113"/>
      <c r="AA9" s="112"/>
      <c r="AB9" s="113"/>
      <c r="AC9" s="122"/>
      <c r="AD9" s="122"/>
      <c r="AE9" s="122"/>
      <c r="AF9" s="114"/>
      <c r="AG9" s="6"/>
      <c r="AH9" s="6" t="s">
        <v>11</v>
      </c>
      <c r="AI9" s="6">
        <v>2024</v>
      </c>
      <c r="AJ9" s="6"/>
      <c r="AK9" s="6"/>
    </row>
    <row r="10" spans="1:37" x14ac:dyDescent="0.35">
      <c r="A10" s="19"/>
      <c r="B10" s="204"/>
      <c r="C10" s="112"/>
      <c r="D10" s="122"/>
      <c r="E10" s="217"/>
      <c r="F10" s="112"/>
      <c r="G10" s="112"/>
      <c r="H10" s="113"/>
      <c r="I10" s="113"/>
      <c r="J10" s="112"/>
      <c r="K10" s="122"/>
      <c r="L10" s="112"/>
      <c r="M10" s="112"/>
      <c r="N10" s="112"/>
      <c r="O10" s="113"/>
      <c r="P10" s="113"/>
      <c r="Q10" s="112"/>
      <c r="R10" s="112"/>
      <c r="S10" s="112"/>
      <c r="T10" s="112"/>
      <c r="U10" s="112"/>
      <c r="V10" s="113"/>
      <c r="W10" s="113"/>
      <c r="X10" s="113"/>
      <c r="Y10" s="113"/>
      <c r="Z10" s="113"/>
      <c r="AA10" s="112"/>
      <c r="AB10" s="113"/>
      <c r="AC10" s="112"/>
      <c r="AD10" s="112"/>
      <c r="AE10" s="112"/>
      <c r="AF10" s="114"/>
      <c r="AG10" s="6"/>
      <c r="AH10" s="6" t="s">
        <v>8</v>
      </c>
      <c r="AI10" s="6">
        <v>2025</v>
      </c>
      <c r="AJ10" s="6"/>
      <c r="AK10" s="6"/>
    </row>
    <row r="11" spans="1:37" x14ac:dyDescent="0.35">
      <c r="A11" s="19"/>
      <c r="B11" s="204"/>
      <c r="C11" s="112"/>
      <c r="D11" s="112"/>
      <c r="E11" s="217"/>
      <c r="F11" s="112"/>
      <c r="G11" s="112"/>
      <c r="H11" s="113"/>
      <c r="I11" s="113"/>
      <c r="J11" s="112"/>
      <c r="K11" s="112"/>
      <c r="L11" s="112"/>
      <c r="M11" s="112"/>
      <c r="N11" s="112"/>
      <c r="O11" s="113"/>
      <c r="P11" s="113"/>
      <c r="Q11" s="112"/>
      <c r="R11" s="112"/>
      <c r="S11" s="112"/>
      <c r="T11" s="112"/>
      <c r="U11" s="112"/>
      <c r="V11" s="113"/>
      <c r="W11" s="113"/>
      <c r="X11" s="113"/>
      <c r="Y11" s="113"/>
      <c r="Z11" s="113"/>
      <c r="AA11" s="112"/>
      <c r="AB11" s="113"/>
      <c r="AC11" s="112"/>
      <c r="AD11" s="112"/>
      <c r="AE11" s="112"/>
      <c r="AF11" s="114"/>
      <c r="AG11" s="6"/>
      <c r="AH11" s="6"/>
      <c r="AI11" s="6"/>
      <c r="AJ11" s="6"/>
      <c r="AK11" s="6"/>
    </row>
    <row r="12" spans="1:37" x14ac:dyDescent="0.35">
      <c r="A12" s="19"/>
      <c r="B12" s="204"/>
      <c r="C12" s="112"/>
      <c r="D12" s="112"/>
      <c r="E12" s="217"/>
      <c r="F12" s="112"/>
      <c r="G12" s="112"/>
      <c r="H12" s="113"/>
      <c r="I12" s="113"/>
      <c r="J12" s="112"/>
      <c r="K12" s="112"/>
      <c r="L12" s="112"/>
      <c r="M12" s="112"/>
      <c r="N12" s="112"/>
      <c r="O12" s="113"/>
      <c r="P12" s="113"/>
      <c r="Q12" s="112"/>
      <c r="R12" s="112"/>
      <c r="S12" s="112"/>
      <c r="T12" s="112"/>
      <c r="U12" s="112"/>
      <c r="V12" s="113"/>
      <c r="W12" s="113"/>
      <c r="X12" s="113"/>
      <c r="Y12" s="113"/>
      <c r="Z12" s="113"/>
      <c r="AA12" s="112"/>
      <c r="AB12" s="113"/>
      <c r="AC12" s="112"/>
      <c r="AD12" s="112"/>
      <c r="AE12" s="112"/>
      <c r="AF12" s="114"/>
      <c r="AG12" s="6"/>
      <c r="AH12" s="6"/>
      <c r="AI12" s="6"/>
      <c r="AJ12" s="6"/>
      <c r="AK12" s="6"/>
    </row>
    <row r="13" spans="1:37" x14ac:dyDescent="0.35">
      <c r="A13" s="19"/>
      <c r="B13" s="204"/>
      <c r="C13" s="112"/>
      <c r="D13" s="112"/>
      <c r="E13" s="217"/>
      <c r="F13" s="112"/>
      <c r="G13" s="112"/>
      <c r="H13" s="113"/>
      <c r="I13" s="113"/>
      <c r="J13" s="112"/>
      <c r="K13" s="112"/>
      <c r="L13" s="112"/>
      <c r="M13" s="112"/>
      <c r="N13" s="112"/>
      <c r="O13" s="113"/>
      <c r="P13" s="113"/>
      <c r="Q13" s="112"/>
      <c r="R13" s="112"/>
      <c r="S13" s="112"/>
      <c r="T13" s="112"/>
      <c r="U13" s="112"/>
      <c r="V13" s="113"/>
      <c r="W13" s="113"/>
      <c r="X13" s="113"/>
      <c r="Y13" s="113"/>
      <c r="Z13" s="113"/>
      <c r="AA13" s="112"/>
      <c r="AB13" s="113"/>
      <c r="AC13" s="112"/>
      <c r="AD13" s="112"/>
      <c r="AE13" s="112"/>
      <c r="AF13" s="114"/>
      <c r="AG13" s="6"/>
      <c r="AH13" s="6" t="s">
        <v>9</v>
      </c>
      <c r="AI13" s="6">
        <v>2026</v>
      </c>
      <c r="AJ13" s="6"/>
      <c r="AK13" s="6"/>
    </row>
    <row r="14" spans="1:37" x14ac:dyDescent="0.35">
      <c r="A14" s="19"/>
      <c r="B14" s="204"/>
      <c r="C14" s="112"/>
      <c r="D14" s="112"/>
      <c r="E14" s="217"/>
      <c r="F14" s="112"/>
      <c r="G14" s="112"/>
      <c r="H14" s="113"/>
      <c r="I14" s="113"/>
      <c r="J14" s="112"/>
      <c r="K14" s="112"/>
      <c r="L14" s="112"/>
      <c r="M14" s="112"/>
      <c r="N14" s="112"/>
      <c r="O14" s="113"/>
      <c r="P14" s="113"/>
      <c r="Q14" s="112"/>
      <c r="R14" s="112"/>
      <c r="S14" s="112"/>
      <c r="T14" s="112"/>
      <c r="U14" s="112"/>
      <c r="V14" s="113"/>
      <c r="W14" s="113"/>
      <c r="X14" s="113"/>
      <c r="Y14" s="113"/>
      <c r="Z14" s="113"/>
      <c r="AA14" s="112"/>
      <c r="AB14" s="113"/>
      <c r="AC14" s="112"/>
      <c r="AD14" s="112"/>
      <c r="AE14" s="112"/>
      <c r="AF14" s="114"/>
      <c r="AG14" s="6"/>
      <c r="AH14" s="6"/>
      <c r="AI14" s="6"/>
      <c r="AJ14" s="6"/>
      <c r="AK14" s="6"/>
    </row>
    <row r="15" spans="1:37" x14ac:dyDescent="0.35">
      <c r="A15" s="19"/>
      <c r="B15" s="204"/>
      <c r="C15" s="112"/>
      <c r="D15" s="112"/>
      <c r="E15" s="217"/>
      <c r="F15" s="112"/>
      <c r="G15" s="112"/>
      <c r="H15" s="113"/>
      <c r="I15" s="113"/>
      <c r="J15" s="112"/>
      <c r="K15" s="112"/>
      <c r="L15" s="112"/>
      <c r="M15" s="112"/>
      <c r="N15" s="112"/>
      <c r="O15" s="113"/>
      <c r="P15" s="113"/>
      <c r="Q15" s="112"/>
      <c r="R15" s="112"/>
      <c r="S15" s="112"/>
      <c r="T15" s="112"/>
      <c r="U15" s="112"/>
      <c r="V15" s="113"/>
      <c r="W15" s="113"/>
      <c r="X15" s="113"/>
      <c r="Y15" s="113"/>
      <c r="Z15" s="113"/>
      <c r="AA15" s="112"/>
      <c r="AB15" s="113"/>
      <c r="AC15" s="112"/>
      <c r="AD15" s="112"/>
      <c r="AE15" s="112"/>
      <c r="AF15" s="114"/>
      <c r="AG15" s="6"/>
      <c r="AH15" s="6"/>
      <c r="AI15" s="6"/>
      <c r="AJ15" s="6"/>
      <c r="AK15" s="6"/>
    </row>
    <row r="16" spans="1:37" x14ac:dyDescent="0.35">
      <c r="A16" s="19"/>
      <c r="B16" s="204"/>
      <c r="C16" s="112"/>
      <c r="D16" s="112"/>
      <c r="E16" s="217"/>
      <c r="F16" s="112"/>
      <c r="G16" s="112"/>
      <c r="H16" s="113"/>
      <c r="I16" s="113"/>
      <c r="J16" s="112"/>
      <c r="K16" s="112"/>
      <c r="L16" s="112"/>
      <c r="M16" s="112"/>
      <c r="N16" s="112"/>
      <c r="O16" s="113"/>
      <c r="P16" s="113"/>
      <c r="Q16" s="112"/>
      <c r="R16" s="112"/>
      <c r="S16" s="112"/>
      <c r="T16" s="112"/>
      <c r="U16" s="112"/>
      <c r="V16" s="113"/>
      <c r="W16" s="113"/>
      <c r="X16" s="113"/>
      <c r="Y16" s="113"/>
      <c r="Z16" s="113"/>
      <c r="AA16" s="112"/>
      <c r="AB16" s="113"/>
      <c r="AC16" s="112"/>
      <c r="AD16" s="112"/>
      <c r="AE16" s="112"/>
      <c r="AF16" s="114"/>
      <c r="AG16" s="6"/>
      <c r="AH16" s="6"/>
      <c r="AI16" s="6"/>
      <c r="AJ16" s="6"/>
      <c r="AK16" s="6"/>
    </row>
    <row r="17" spans="1:37" x14ac:dyDescent="0.35">
      <c r="A17" s="19"/>
      <c r="B17" s="204"/>
      <c r="C17" s="112"/>
      <c r="D17" s="112"/>
      <c r="E17" s="217"/>
      <c r="F17" s="112"/>
      <c r="G17" s="112"/>
      <c r="H17" s="113"/>
      <c r="I17" s="113"/>
      <c r="J17" s="112"/>
      <c r="K17" s="112"/>
      <c r="L17" s="112"/>
      <c r="M17" s="112"/>
      <c r="N17" s="112"/>
      <c r="O17" s="113"/>
      <c r="P17" s="113"/>
      <c r="Q17" s="112"/>
      <c r="R17" s="112"/>
      <c r="S17" s="112"/>
      <c r="T17" s="112"/>
      <c r="U17" s="112"/>
      <c r="V17" s="113"/>
      <c r="W17" s="113"/>
      <c r="X17" s="113"/>
      <c r="Y17" s="113"/>
      <c r="Z17" s="113"/>
      <c r="AA17" s="112"/>
      <c r="AB17" s="113"/>
      <c r="AC17" s="112"/>
      <c r="AD17" s="112"/>
      <c r="AE17" s="112"/>
      <c r="AF17" s="114"/>
      <c r="AG17" s="6"/>
      <c r="AH17" s="6"/>
      <c r="AI17" s="6"/>
      <c r="AJ17" s="6"/>
      <c r="AK17" s="6"/>
    </row>
    <row r="18" spans="1:37" x14ac:dyDescent="0.35">
      <c r="A18" s="19"/>
      <c r="B18" s="204"/>
      <c r="C18" s="112"/>
      <c r="D18" s="112"/>
      <c r="E18" s="217"/>
      <c r="F18" s="112"/>
      <c r="G18" s="112"/>
      <c r="H18" s="113"/>
      <c r="I18" s="113"/>
      <c r="J18" s="112"/>
      <c r="K18" s="112"/>
      <c r="L18" s="112"/>
      <c r="M18" s="112"/>
      <c r="N18" s="112"/>
      <c r="O18" s="113"/>
      <c r="P18" s="113"/>
      <c r="Q18" s="112"/>
      <c r="R18" s="112"/>
      <c r="S18" s="112"/>
      <c r="T18" s="112"/>
      <c r="U18" s="112"/>
      <c r="V18" s="113"/>
      <c r="W18" s="113"/>
      <c r="X18" s="113"/>
      <c r="Y18" s="113"/>
      <c r="Z18" s="113"/>
      <c r="AA18" s="112"/>
      <c r="AB18" s="113"/>
      <c r="AC18" s="112"/>
      <c r="AD18" s="112"/>
      <c r="AE18" s="112"/>
      <c r="AF18" s="114"/>
      <c r="AG18" s="6"/>
      <c r="AH18" s="6"/>
      <c r="AI18" s="6"/>
      <c r="AJ18" s="6"/>
      <c r="AK18" s="6"/>
    </row>
    <row r="19" spans="1:37" x14ac:dyDescent="0.35">
      <c r="A19" s="19"/>
      <c r="B19" s="204"/>
      <c r="C19" s="112"/>
      <c r="D19" s="112"/>
      <c r="E19" s="217"/>
      <c r="F19" s="112"/>
      <c r="G19" s="112"/>
      <c r="H19" s="113"/>
      <c r="I19" s="113"/>
      <c r="J19" s="112"/>
      <c r="K19" s="112"/>
      <c r="L19" s="112"/>
      <c r="M19" s="112"/>
      <c r="N19" s="112"/>
      <c r="O19" s="113"/>
      <c r="P19" s="113"/>
      <c r="Q19" s="112"/>
      <c r="R19" s="112"/>
      <c r="S19" s="112"/>
      <c r="T19" s="112"/>
      <c r="U19" s="112"/>
      <c r="V19" s="113"/>
      <c r="W19" s="113"/>
      <c r="X19" s="113"/>
      <c r="Y19" s="113"/>
      <c r="Z19" s="113"/>
      <c r="AA19" s="112"/>
      <c r="AB19" s="113"/>
      <c r="AC19" s="112"/>
      <c r="AD19" s="112"/>
      <c r="AE19" s="112"/>
      <c r="AF19" s="114"/>
      <c r="AG19" s="6"/>
      <c r="AH19" s="6"/>
      <c r="AI19" s="6"/>
      <c r="AJ19" s="6"/>
      <c r="AK19" s="6"/>
    </row>
    <row r="20" spans="1:37" x14ac:dyDescent="0.35">
      <c r="A20" s="19"/>
      <c r="B20" s="204"/>
      <c r="C20" s="112"/>
      <c r="D20" s="112"/>
      <c r="E20" s="217"/>
      <c r="F20" s="112"/>
      <c r="G20" s="112"/>
      <c r="H20" s="113"/>
      <c r="I20" s="113"/>
      <c r="J20" s="112"/>
      <c r="K20" s="112"/>
      <c r="L20" s="112"/>
      <c r="M20" s="112"/>
      <c r="N20" s="112"/>
      <c r="O20" s="113"/>
      <c r="P20" s="113"/>
      <c r="Q20" s="112"/>
      <c r="R20" s="112"/>
      <c r="S20" s="112"/>
      <c r="T20" s="112"/>
      <c r="U20" s="112"/>
      <c r="V20" s="113"/>
      <c r="W20" s="113"/>
      <c r="X20" s="113"/>
      <c r="Y20" s="113"/>
      <c r="Z20" s="113"/>
      <c r="AA20" s="112"/>
      <c r="AB20" s="113"/>
      <c r="AC20" s="112"/>
      <c r="AD20" s="112"/>
      <c r="AE20" s="112"/>
      <c r="AF20" s="114"/>
      <c r="AG20" s="6"/>
      <c r="AH20" s="6"/>
      <c r="AI20" s="6"/>
      <c r="AJ20" s="6"/>
      <c r="AK20" s="6"/>
    </row>
    <row r="21" spans="1:37" x14ac:dyDescent="0.35">
      <c r="A21" s="19"/>
      <c r="B21" s="204"/>
      <c r="C21" s="112"/>
      <c r="D21" s="112"/>
      <c r="E21" s="217"/>
      <c r="F21" s="112"/>
      <c r="G21" s="112"/>
      <c r="H21" s="113"/>
      <c r="I21" s="113"/>
      <c r="J21" s="112"/>
      <c r="K21" s="112"/>
      <c r="L21" s="112"/>
      <c r="M21" s="112"/>
      <c r="N21" s="112"/>
      <c r="O21" s="113"/>
      <c r="P21" s="113"/>
      <c r="Q21" s="112"/>
      <c r="R21" s="112"/>
      <c r="S21" s="112"/>
      <c r="T21" s="112"/>
      <c r="U21" s="112"/>
      <c r="V21" s="113"/>
      <c r="W21" s="113"/>
      <c r="X21" s="113"/>
      <c r="Y21" s="113"/>
      <c r="Z21" s="113"/>
      <c r="AA21" s="112"/>
      <c r="AB21" s="113"/>
      <c r="AC21" s="112"/>
      <c r="AD21" s="112"/>
      <c r="AE21" s="112"/>
      <c r="AF21" s="114"/>
      <c r="AG21" s="6"/>
      <c r="AH21" s="6"/>
      <c r="AI21" s="6"/>
      <c r="AJ21" s="6"/>
      <c r="AK21" s="6"/>
    </row>
    <row r="22" spans="1:37" x14ac:dyDescent="0.35">
      <c r="A22" s="19"/>
      <c r="B22" s="204"/>
      <c r="C22" s="112"/>
      <c r="D22" s="112"/>
      <c r="E22" s="217"/>
      <c r="F22" s="112"/>
      <c r="G22" s="112"/>
      <c r="H22" s="113"/>
      <c r="I22" s="113"/>
      <c r="J22" s="112"/>
      <c r="K22" s="112"/>
      <c r="L22" s="112"/>
      <c r="M22" s="112"/>
      <c r="N22" s="112"/>
      <c r="O22" s="113"/>
      <c r="P22" s="113"/>
      <c r="Q22" s="112"/>
      <c r="R22" s="112"/>
      <c r="S22" s="112"/>
      <c r="T22" s="112"/>
      <c r="U22" s="112"/>
      <c r="V22" s="113"/>
      <c r="W22" s="113"/>
      <c r="X22" s="113"/>
      <c r="Y22" s="113"/>
      <c r="Z22" s="113"/>
      <c r="AA22" s="112"/>
      <c r="AB22" s="113"/>
      <c r="AC22" s="112"/>
      <c r="AD22" s="112"/>
      <c r="AE22" s="112"/>
      <c r="AF22" s="114"/>
      <c r="AG22" s="6"/>
      <c r="AH22" s="6"/>
      <c r="AI22" s="6"/>
      <c r="AJ22" s="6"/>
      <c r="AK22" s="6"/>
    </row>
    <row r="23" spans="1:37" x14ac:dyDescent="0.35">
      <c r="A23" s="19"/>
      <c r="B23" s="204"/>
      <c r="C23" s="112"/>
      <c r="D23" s="112"/>
      <c r="E23" s="217"/>
      <c r="F23" s="112"/>
      <c r="G23" s="112"/>
      <c r="H23" s="113"/>
      <c r="I23" s="113"/>
      <c r="J23" s="112"/>
      <c r="K23" s="112"/>
      <c r="L23" s="112"/>
      <c r="M23" s="112"/>
      <c r="N23" s="112"/>
      <c r="O23" s="113"/>
      <c r="P23" s="113"/>
      <c r="Q23" s="112"/>
      <c r="R23" s="112"/>
      <c r="S23" s="112"/>
      <c r="T23" s="112"/>
      <c r="U23" s="112"/>
      <c r="V23" s="113"/>
      <c r="W23" s="113"/>
      <c r="X23" s="113"/>
      <c r="Y23" s="113"/>
      <c r="Z23" s="113"/>
      <c r="AA23" s="112"/>
      <c r="AB23" s="113"/>
      <c r="AC23" s="112"/>
      <c r="AD23" s="112"/>
      <c r="AE23" s="112"/>
      <c r="AF23" s="114"/>
      <c r="AG23" s="6"/>
      <c r="AH23" s="6"/>
      <c r="AI23" s="6"/>
      <c r="AJ23" s="6"/>
      <c r="AK23" s="6"/>
    </row>
    <row r="24" spans="1:37" x14ac:dyDescent="0.35">
      <c r="A24" s="19"/>
      <c r="B24" s="204"/>
      <c r="C24" s="112"/>
      <c r="D24" s="112"/>
      <c r="E24" s="217"/>
      <c r="F24" s="112"/>
      <c r="G24" s="112"/>
      <c r="H24" s="113"/>
      <c r="I24" s="113"/>
      <c r="J24" s="112"/>
      <c r="K24" s="112"/>
      <c r="L24" s="112"/>
      <c r="M24" s="112"/>
      <c r="N24" s="112"/>
      <c r="O24" s="113"/>
      <c r="P24" s="113"/>
      <c r="Q24" s="112"/>
      <c r="R24" s="112"/>
      <c r="S24" s="112"/>
      <c r="T24" s="112"/>
      <c r="U24" s="112"/>
      <c r="V24" s="113"/>
      <c r="W24" s="113"/>
      <c r="X24" s="113"/>
      <c r="Y24" s="113"/>
      <c r="Z24" s="113"/>
      <c r="AA24" s="112"/>
      <c r="AB24" s="113"/>
      <c r="AC24" s="112"/>
      <c r="AD24" s="112"/>
      <c r="AE24" s="112"/>
      <c r="AF24" s="114"/>
      <c r="AG24" s="6"/>
      <c r="AH24" s="6"/>
      <c r="AI24" s="6"/>
      <c r="AJ24" s="6"/>
      <c r="AK24" s="6"/>
    </row>
    <row r="25" spans="1:37" x14ac:dyDescent="0.35">
      <c r="A25" s="26"/>
      <c r="B25" s="204"/>
      <c r="C25" s="112"/>
      <c r="D25" s="112"/>
      <c r="E25" s="217"/>
      <c r="F25" s="112"/>
      <c r="G25" s="112"/>
      <c r="H25" s="113"/>
      <c r="I25" s="113"/>
      <c r="J25" s="112"/>
      <c r="K25" s="112"/>
      <c r="L25" s="112"/>
      <c r="M25" s="112"/>
      <c r="N25" s="112"/>
      <c r="O25" s="113"/>
      <c r="P25" s="113"/>
      <c r="Q25" s="112"/>
      <c r="R25" s="112"/>
      <c r="S25" s="112"/>
      <c r="T25" s="112"/>
      <c r="U25" s="112"/>
      <c r="V25" s="113"/>
      <c r="W25" s="113"/>
      <c r="X25" s="113"/>
      <c r="Y25" s="113"/>
      <c r="Z25" s="113"/>
      <c r="AA25" s="112"/>
      <c r="AB25" s="113"/>
      <c r="AC25" s="112"/>
      <c r="AD25" s="112"/>
      <c r="AE25" s="112"/>
      <c r="AF25" s="114"/>
      <c r="AG25" s="6"/>
      <c r="AH25" s="6"/>
      <c r="AI25" s="6"/>
      <c r="AJ25" s="6"/>
      <c r="AK25" s="6"/>
    </row>
    <row r="26" spans="1:37" x14ac:dyDescent="0.35">
      <c r="A26" s="19"/>
      <c r="B26" s="204"/>
      <c r="C26" s="112"/>
      <c r="D26" s="112"/>
      <c r="E26" s="217"/>
      <c r="F26" s="112"/>
      <c r="G26" s="112"/>
      <c r="H26" s="113"/>
      <c r="I26" s="113"/>
      <c r="J26" s="112"/>
      <c r="K26" s="112"/>
      <c r="L26" s="112"/>
      <c r="M26" s="112"/>
      <c r="N26" s="112"/>
      <c r="O26" s="113"/>
      <c r="P26" s="113"/>
      <c r="Q26" s="112"/>
      <c r="R26" s="112"/>
      <c r="S26" s="112"/>
      <c r="T26" s="112"/>
      <c r="U26" s="112"/>
      <c r="V26" s="113"/>
      <c r="W26" s="113"/>
      <c r="X26" s="113"/>
      <c r="Y26" s="113"/>
      <c r="Z26" s="113"/>
      <c r="AA26" s="112"/>
      <c r="AB26" s="113"/>
      <c r="AC26" s="112"/>
      <c r="AD26" s="112"/>
      <c r="AE26" s="112"/>
      <c r="AF26" s="114"/>
      <c r="AG26" s="6"/>
      <c r="AH26" s="6"/>
      <c r="AI26" s="6"/>
      <c r="AJ26" s="6"/>
      <c r="AK26" s="6"/>
    </row>
    <row r="27" spans="1:37" x14ac:dyDescent="0.35">
      <c r="A27" s="19"/>
      <c r="B27" s="204"/>
      <c r="C27" s="112"/>
      <c r="D27" s="112"/>
      <c r="E27" s="217"/>
      <c r="F27" s="112"/>
      <c r="G27" s="112"/>
      <c r="H27" s="113"/>
      <c r="I27" s="113"/>
      <c r="J27" s="112"/>
      <c r="K27" s="112"/>
      <c r="L27" s="112"/>
      <c r="M27" s="112"/>
      <c r="N27" s="112"/>
      <c r="O27" s="113"/>
      <c r="P27" s="113"/>
      <c r="Q27" s="112"/>
      <c r="R27" s="112"/>
      <c r="S27" s="112"/>
      <c r="T27" s="112"/>
      <c r="U27" s="112"/>
      <c r="V27" s="113"/>
      <c r="W27" s="113"/>
      <c r="X27" s="113"/>
      <c r="Y27" s="113"/>
      <c r="Z27" s="113"/>
      <c r="AA27" s="112"/>
      <c r="AB27" s="113"/>
      <c r="AC27" s="112"/>
      <c r="AD27" s="112"/>
      <c r="AE27" s="112"/>
      <c r="AF27" s="114"/>
      <c r="AG27" s="6"/>
      <c r="AH27" s="6"/>
      <c r="AI27" s="6"/>
      <c r="AJ27" s="6"/>
      <c r="AK27" s="6"/>
    </row>
    <row r="28" spans="1:37" ht="15" thickBot="1" x14ac:dyDescent="0.4">
      <c r="A28" s="20"/>
      <c r="B28" s="205"/>
      <c r="C28" s="117"/>
      <c r="D28" s="117"/>
      <c r="E28" s="218"/>
      <c r="F28" s="117"/>
      <c r="G28" s="117"/>
      <c r="H28" s="116"/>
      <c r="I28" s="116"/>
      <c r="J28" s="117"/>
      <c r="K28" s="117"/>
      <c r="L28" s="117"/>
      <c r="M28" s="117"/>
      <c r="N28" s="117"/>
      <c r="O28" s="116"/>
      <c r="P28" s="116"/>
      <c r="Q28" s="117"/>
      <c r="R28" s="117"/>
      <c r="S28" s="117"/>
      <c r="T28" s="117"/>
      <c r="U28" s="117"/>
      <c r="V28" s="116"/>
      <c r="W28" s="116"/>
      <c r="X28" s="116"/>
      <c r="Y28" s="116"/>
      <c r="Z28" s="116"/>
      <c r="AA28" s="117"/>
      <c r="AB28" s="116"/>
      <c r="AC28" s="117"/>
      <c r="AD28" s="117"/>
      <c r="AE28" s="117"/>
      <c r="AF28" s="118"/>
      <c r="AG28" s="6"/>
      <c r="AH28" s="6"/>
      <c r="AI28" s="6"/>
      <c r="AJ28" s="6"/>
      <c r="AK28" s="6"/>
    </row>
    <row r="29" spans="1:37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97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ht="15" thickBot="1" x14ac:dyDescent="0.4">
      <c r="A30" s="4" t="s">
        <v>52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97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</row>
    <row r="31" spans="1:37" x14ac:dyDescent="0.35">
      <c r="A31" s="18"/>
      <c r="B31" s="203"/>
      <c r="C31" s="109"/>
      <c r="D31" s="109"/>
      <c r="E31" s="216"/>
      <c r="F31" s="109"/>
      <c r="G31" s="109"/>
      <c r="H31" s="108"/>
      <c r="I31" s="108"/>
      <c r="J31" s="109"/>
      <c r="K31" s="108"/>
      <c r="L31" s="109"/>
      <c r="M31" s="109"/>
      <c r="N31" s="109"/>
      <c r="O31" s="108"/>
      <c r="P31" s="108"/>
      <c r="Q31" s="109"/>
      <c r="R31" s="109"/>
      <c r="S31" s="109"/>
      <c r="T31" s="109"/>
      <c r="U31" s="109"/>
      <c r="V31" s="108"/>
      <c r="W31" s="108"/>
      <c r="X31" s="109"/>
      <c r="Y31" s="109"/>
      <c r="Z31" s="109"/>
      <c r="AA31" s="109"/>
      <c r="AB31" s="108"/>
      <c r="AC31" s="109"/>
      <c r="AD31" s="109"/>
      <c r="AE31" s="109"/>
      <c r="AF31" s="110"/>
      <c r="AG31" s="80"/>
      <c r="AH31" s="80"/>
      <c r="AI31" s="80"/>
      <c r="AJ31" s="80"/>
      <c r="AK31" s="80"/>
    </row>
    <row r="32" spans="1:37" ht="15" thickBot="1" x14ac:dyDescent="0.4">
      <c r="A32" s="20"/>
      <c r="B32" s="205"/>
      <c r="C32" s="117"/>
      <c r="D32" s="117"/>
      <c r="E32" s="218"/>
      <c r="F32" s="117"/>
      <c r="G32" s="117"/>
      <c r="H32" s="116"/>
      <c r="I32" s="116"/>
      <c r="J32" s="117"/>
      <c r="K32" s="116"/>
      <c r="L32" s="117"/>
      <c r="M32" s="117"/>
      <c r="N32" s="117"/>
      <c r="O32" s="116"/>
      <c r="P32" s="116"/>
      <c r="Q32" s="117"/>
      <c r="R32" s="117"/>
      <c r="S32" s="117"/>
      <c r="T32" s="117"/>
      <c r="U32" s="117"/>
      <c r="V32" s="116"/>
      <c r="W32" s="116"/>
      <c r="X32" s="117"/>
      <c r="Y32" s="117"/>
      <c r="Z32" s="117"/>
      <c r="AA32" s="117"/>
      <c r="AB32" s="116"/>
      <c r="AC32" s="117"/>
      <c r="AD32" s="117"/>
      <c r="AE32" s="117"/>
      <c r="AF32" s="118"/>
      <c r="AG32" s="80"/>
      <c r="AH32" s="80"/>
      <c r="AI32" s="80"/>
      <c r="AJ32" s="80"/>
      <c r="AK32" s="80"/>
    </row>
    <row r="33" spans="1:37" x14ac:dyDescent="0.35">
      <c r="A33" s="80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</row>
    <row r="34" spans="1:37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5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0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1" r:id="rId6" name="Button 87">
              <controlPr defaultSize="0" print="0" autoFill="0" autoPict="0" macro="[0]!Backupjob">
                <anchor moveWithCells="1" sizeWithCells="1">
                  <from>
                    <xdr:col>0</xdr:col>
                    <xdr:colOff>1574800</xdr:colOff>
                    <xdr:row>2</xdr:row>
                    <xdr:rowOff>146050</xdr:rowOff>
                  </from>
                  <to>
                    <xdr:col>2</xdr:col>
                    <xdr:colOff>400050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2" r:id="rId7" name="Button 88">
              <controlPr defaultSize="0" print="0" autoFill="0" autoPict="0" macro="[0]!HAVRETRONCHET">
                <anchor moveWithCells="1" sizeWithCells="1">
                  <from>
                    <xdr:col>6</xdr:col>
                    <xdr:colOff>171450</xdr:colOff>
                    <xdr:row>2</xdr:row>
                    <xdr:rowOff>171450</xdr:rowOff>
                  </from>
                  <to>
                    <xdr:col>9</xdr:col>
                    <xdr:colOff>266700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3" r:id="rId8" name="Button 89">
              <controlPr defaultSize="0" print="0" autoFill="0" autoPict="0" macro="[0]!CAPITALARIA">
                <anchor moveWithCells="1" sizeWithCells="1">
                  <from>
                    <xdr:col>9</xdr:col>
                    <xdr:colOff>323850</xdr:colOff>
                    <xdr:row>2</xdr:row>
                    <xdr:rowOff>165100</xdr:rowOff>
                  </from>
                  <to>
                    <xdr:col>12</xdr:col>
                    <xdr:colOff>419100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4" r:id="rId9" name="Button 90">
              <controlPr defaultSize="0" print="0" autoFill="0" autoPict="0" macro="[0]!CDP">
                <anchor moveWithCells="1" sizeWithCells="1">
                  <from>
                    <xdr:col>13</xdr:col>
                    <xdr:colOff>38100</xdr:colOff>
                    <xdr:row>2</xdr:row>
                    <xdr:rowOff>152400</xdr:rowOff>
                  </from>
                  <to>
                    <xdr:col>16</xdr:col>
                    <xdr:colOff>133350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5" r:id="rId10" name="Button 91">
              <controlPr defaultSize="0" print="0" autoFill="0" autoPict="0" macro="[0]!GASTONMETIVET">
                <anchor moveWithCells="1" sizeWithCells="1">
                  <from>
                    <xdr:col>16</xdr:col>
                    <xdr:colOff>190500</xdr:colOff>
                    <xdr:row>2</xdr:row>
                    <xdr:rowOff>146050</xdr:rowOff>
                  </from>
                  <to>
                    <xdr:col>19</xdr:col>
                    <xdr:colOff>285750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6" r:id="rId11" name="Button 92">
              <controlPr defaultSize="0" print="0" autoFill="0" autoPict="0" macro="[0]!COGENT">
                <anchor moveWithCells="1" sizeWithCells="1">
                  <from>
                    <xdr:col>19</xdr:col>
                    <xdr:colOff>336550</xdr:colOff>
                    <xdr:row>2</xdr:row>
                    <xdr:rowOff>146050</xdr:rowOff>
                  </from>
                  <to>
                    <xdr:col>22</xdr:col>
                    <xdr:colOff>431800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7" r:id="rId12" name="Button 93">
              <controlPr defaultSize="0" print="0" autoFill="0" autoPict="0" macro="[0]!CONCEPTIONSNOUVELLES">
                <anchor moveWithCells="1" sizeWithCells="1">
                  <from>
                    <xdr:col>26</xdr:col>
                    <xdr:colOff>152400</xdr:colOff>
                    <xdr:row>2</xdr:row>
                    <xdr:rowOff>114300</xdr:rowOff>
                  </from>
                  <to>
                    <xdr:col>29</xdr:col>
                    <xdr:colOff>247650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9" r:id="rId13" name="Button 95">
              <controlPr defaultSize="0" print="0" autoFill="0" autoPict="0" macro="[0]!CHAMBRUN">
                <anchor moveWithCells="1" sizeWithCells="1">
                  <from>
                    <xdr:col>0</xdr:col>
                    <xdr:colOff>69850</xdr:colOff>
                    <xdr:row>4</xdr:row>
                    <xdr:rowOff>184150</xdr:rowOff>
                  </from>
                  <to>
                    <xdr:col>0</xdr:col>
                    <xdr:colOff>1504950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0" r:id="rId14" name="Button 96">
              <controlPr defaultSize="0" print="0" autoFill="0" autoPict="0" macro="[0]!FORTIGATE">
                <anchor moveWithCells="1" sizeWithCells="1">
                  <from>
                    <xdr:col>0</xdr:col>
                    <xdr:colOff>1574800</xdr:colOff>
                    <xdr:row>4</xdr:row>
                    <xdr:rowOff>184150</xdr:rowOff>
                  </from>
                  <to>
                    <xdr:col>2</xdr:col>
                    <xdr:colOff>400050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1" r:id="rId15" name="Button 97">
              <controlPr defaultSize="0" print="0" autoFill="0" autoPict="0" macro="[0]!ROSERAIE">
                <anchor moveWithCells="1" sizeWithCells="1">
                  <from>
                    <xdr:col>3</xdr:col>
                    <xdr:colOff>12700</xdr:colOff>
                    <xdr:row>4</xdr:row>
                    <xdr:rowOff>190500</xdr:rowOff>
                  </from>
                  <to>
                    <xdr:col>6</xdr:col>
                    <xdr:colOff>107950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2" r:id="rId16" name="Button 98">
              <controlPr defaultSize="0" print="0" autoFill="0" autoPict="0" macro="[0]!STJEAN">
                <anchor moveWithCells="1" sizeWithCells="1">
                  <from>
                    <xdr:col>6</xdr:col>
                    <xdr:colOff>165100</xdr:colOff>
                    <xdr:row>4</xdr:row>
                    <xdr:rowOff>190500</xdr:rowOff>
                  </from>
                  <to>
                    <xdr:col>9</xdr:col>
                    <xdr:colOff>260350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3" r:id="rId17" name="Button 99">
              <controlPr defaultSize="0" print="0" autoFill="0" autoPict="0" macro="[0]!ICON">
                <anchor moveWithCells="1" sizeWithCells="1">
                  <from>
                    <xdr:col>9</xdr:col>
                    <xdr:colOff>317500</xdr:colOff>
                    <xdr:row>4</xdr:row>
                    <xdr:rowOff>190500</xdr:rowOff>
                  </from>
                  <to>
                    <xdr:col>12</xdr:col>
                    <xdr:colOff>412750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4" r:id="rId18" name="Button 100">
              <controlPr defaultSize="0" print="0" autoFill="0" autoPict="0" macro="[0]!ILGO">
                <anchor moveWithCells="1" sizeWithCells="1">
                  <from>
                    <xdr:col>13</xdr:col>
                    <xdr:colOff>31750</xdr:colOff>
                    <xdr:row>4</xdr:row>
                    <xdr:rowOff>190500</xdr:rowOff>
                  </from>
                  <to>
                    <xdr:col>16</xdr:col>
                    <xdr:colOff>127000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5" r:id="rId19" name="Button 101">
              <controlPr defaultSize="0" print="0" autoFill="0" autoPict="0" macro="[0]!IFCM">
                <anchor moveWithCells="1" sizeWithCells="1">
                  <from>
                    <xdr:col>16</xdr:col>
                    <xdr:colOff>190500</xdr:colOff>
                    <xdr:row>4</xdr:row>
                    <xdr:rowOff>190500</xdr:rowOff>
                  </from>
                  <to>
                    <xdr:col>19</xdr:col>
                    <xdr:colOff>285750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6" r:id="rId20" name="Button 102">
              <controlPr defaultSize="0" print="0" autoFill="0" autoPict="0" macro="[0]!POLY">
                <anchor moveWithCells="1" sizeWithCells="1">
                  <from>
                    <xdr:col>23</xdr:col>
                    <xdr:colOff>38100</xdr:colOff>
                    <xdr:row>4</xdr:row>
                    <xdr:rowOff>171450</xdr:rowOff>
                  </from>
                  <to>
                    <xdr:col>26</xdr:col>
                    <xdr:colOff>133350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7" r:id="rId21" name="Button 103">
              <controlPr defaultSize="0" print="0" autoFill="0" autoPict="0" macro="[0]!ACADEMIE">
                <anchor moveWithCells="1" sizeWithCells="1">
                  <from>
                    <xdr:col>0</xdr:col>
                    <xdr:colOff>76200</xdr:colOff>
                    <xdr:row>2</xdr:row>
                    <xdr:rowOff>146050</xdr:rowOff>
                  </from>
                  <to>
                    <xdr:col>0</xdr:col>
                    <xdr:colOff>1517650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8" r:id="rId22" name="Button 104">
              <controlPr defaultSize="0" print="0" autoFill="0" autoPict="0" macro="[0]!COGNACQJAY">
                <anchor moveWithCells="1" sizeWithCells="1">
                  <from>
                    <xdr:col>23</xdr:col>
                    <xdr:colOff>31750</xdr:colOff>
                    <xdr:row>2</xdr:row>
                    <xdr:rowOff>127000</xdr:rowOff>
                  </from>
                  <to>
                    <xdr:col>26</xdr:col>
                    <xdr:colOff>127000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9" r:id="rId23" name="Button 105">
              <controlPr defaultSize="0" print="0" autoFill="0" autoPict="0" macro="[0]!TELMMA">
                <anchor moveWithCells="1" sizeWithCells="1">
                  <from>
                    <xdr:col>29</xdr:col>
                    <xdr:colOff>323850</xdr:colOff>
                    <xdr:row>4</xdr:row>
                    <xdr:rowOff>152400</xdr:rowOff>
                  </from>
                  <to>
                    <xdr:col>32</xdr:col>
                    <xdr:colOff>419100</xdr:colOff>
                    <xdr:row>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0" r:id="rId24" name="Button 106">
              <controlPr defaultSize="0" print="0" autoFill="0" autoPict="0" macro="[0]!ROBERTDESORBON">
                <anchor moveWithCells="1" sizeWithCells="1">
                  <from>
                    <xdr:col>26</xdr:col>
                    <xdr:colOff>171450</xdr:colOff>
                    <xdr:row>4</xdr:row>
                    <xdr:rowOff>165100</xdr:rowOff>
                  </from>
                  <to>
                    <xdr:col>29</xdr:col>
                    <xdr:colOff>266700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1" r:id="rId25" name="Button 107">
              <controlPr defaultSize="0" print="0" autoFill="0" autoPict="0" macro="[0]!BINISTI">
                <anchor moveWithCells="1" sizeWithCells="1">
                  <from>
                    <xdr:col>3</xdr:col>
                    <xdr:colOff>12700</xdr:colOff>
                    <xdr:row>2</xdr:row>
                    <xdr:rowOff>146050</xdr:rowOff>
                  </from>
                  <to>
                    <xdr:col>6</xdr:col>
                    <xdr:colOff>107950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2" r:id="rId26" name="Button 108">
              <controlPr defaultSize="0" print="0" autoFill="0" autoPict="0" macro="[0]!LASCO">
                <anchor moveWithCells="1" sizeWithCells="1">
                  <from>
                    <xdr:col>19</xdr:col>
                    <xdr:colOff>336550</xdr:colOff>
                    <xdr:row>4</xdr:row>
                    <xdr:rowOff>165100</xdr:rowOff>
                  </from>
                  <to>
                    <xdr:col>22</xdr:col>
                    <xdr:colOff>431800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3" r:id="rId27" name="Button 109">
              <controlPr defaultSize="0" print="0" autoFill="0" autoPict="0" macro="[0]!CADENCEARCHITECT">
                <anchor moveWithCells="1" sizeWithCells="1">
                  <from>
                    <xdr:col>29</xdr:col>
                    <xdr:colOff>317500</xdr:colOff>
                    <xdr:row>2</xdr:row>
                    <xdr:rowOff>127000</xdr:rowOff>
                  </from>
                  <to>
                    <xdr:col>32</xdr:col>
                    <xdr:colOff>412750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4" r:id="rId28" name="Button 110">
              <controlPr defaultSize="0" print="0" autoFill="0" autoPict="0" macro="[0]!EHPAD">
                <anchor moveWithCells="1" sizeWithCells="1">
                  <from>
                    <xdr:col>32</xdr:col>
                    <xdr:colOff>457200</xdr:colOff>
                    <xdr:row>2</xdr:row>
                    <xdr:rowOff>127000</xdr:rowOff>
                  </from>
                  <to>
                    <xdr:col>37</xdr:col>
                    <xdr:colOff>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6" r:id="rId29" name="Button 112">
              <controlPr defaultSize="0" print="0" autoFill="0" autoPict="0" macro="[0]!ALTER">
                <anchor moveWithCells="1" sizeWithCells="1">
                  <from>
                    <xdr:col>32</xdr:col>
                    <xdr:colOff>488950</xdr:colOff>
                    <xdr:row>4</xdr:row>
                    <xdr:rowOff>139700</xdr:rowOff>
                  </from>
                  <to>
                    <xdr:col>36</xdr:col>
                    <xdr:colOff>628650</xdr:colOff>
                    <xdr:row>4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AK99"/>
  <sheetViews>
    <sheetView zoomScale="85" zoomScaleNormal="85" workbookViewId="0">
      <selection activeCell="E17" sqref="E17"/>
    </sheetView>
  </sheetViews>
  <sheetFormatPr baseColWidth="10" defaultColWidth="9.1796875" defaultRowHeight="14.5" x14ac:dyDescent="0.35"/>
  <cols>
    <col min="1" max="1" width="26.1796875" bestFit="1" customWidth="1"/>
    <col min="2" max="32" width="6.7265625" customWidth="1"/>
    <col min="34" max="35" width="0" hidden="1" customWidth="1"/>
  </cols>
  <sheetData>
    <row r="1" spans="1:37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" x14ac:dyDescent="0.35">
      <c r="A6" s="6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4" t="s">
        <v>54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6"/>
      <c r="AH7" s="6" t="s">
        <v>6</v>
      </c>
      <c r="AI7" s="6">
        <v>2022</v>
      </c>
      <c r="AJ7" s="6"/>
      <c r="AK7" s="6"/>
    </row>
    <row r="8" spans="1:37" x14ac:dyDescent="0.35">
      <c r="A8" s="172"/>
      <c r="B8" s="203"/>
      <c r="C8" s="134"/>
      <c r="D8" s="134"/>
      <c r="E8" s="2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50"/>
      <c r="AA8" s="150"/>
      <c r="AB8" s="108"/>
      <c r="AC8" s="134"/>
      <c r="AD8" s="134"/>
      <c r="AE8" s="109"/>
      <c r="AF8" s="94"/>
      <c r="AG8" s="6"/>
      <c r="AH8" s="6" t="s">
        <v>7</v>
      </c>
      <c r="AI8" s="6">
        <v>2023</v>
      </c>
      <c r="AJ8" s="6"/>
      <c r="AK8" s="6"/>
    </row>
    <row r="9" spans="1:37" x14ac:dyDescent="0.35">
      <c r="A9" s="171"/>
      <c r="B9" s="204"/>
      <c r="C9" s="124"/>
      <c r="D9" s="124"/>
      <c r="E9" s="231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51"/>
      <c r="AA9" s="151"/>
      <c r="AB9" s="113"/>
      <c r="AC9" s="124"/>
      <c r="AD9" s="124"/>
      <c r="AE9" s="112"/>
      <c r="AF9" s="95"/>
      <c r="AG9" s="6"/>
      <c r="AH9" s="6" t="s">
        <v>11</v>
      </c>
      <c r="AI9" s="6">
        <v>2024</v>
      </c>
      <c r="AJ9" s="6"/>
      <c r="AK9" s="6"/>
    </row>
    <row r="10" spans="1:37" x14ac:dyDescent="0.35">
      <c r="A10" s="171"/>
      <c r="B10" s="204"/>
      <c r="C10" s="124"/>
      <c r="D10" s="124"/>
      <c r="E10" s="231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51"/>
      <c r="AA10" s="151"/>
      <c r="AB10" s="113"/>
      <c r="AC10" s="124"/>
      <c r="AD10" s="124"/>
      <c r="AE10" s="112"/>
      <c r="AF10" s="95"/>
      <c r="AG10" s="6"/>
      <c r="AH10" s="6" t="s">
        <v>8</v>
      </c>
      <c r="AI10" s="6">
        <v>2025</v>
      </c>
      <c r="AJ10" s="6"/>
      <c r="AK10" s="6"/>
    </row>
    <row r="11" spans="1:37" x14ac:dyDescent="0.35">
      <c r="A11" s="171"/>
      <c r="B11" s="204"/>
      <c r="C11" s="124"/>
      <c r="D11" s="124"/>
      <c r="E11" s="231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51"/>
      <c r="AA11" s="151"/>
      <c r="AB11" s="113"/>
      <c r="AC11" s="124"/>
      <c r="AD11" s="124"/>
      <c r="AE11" s="124"/>
      <c r="AF11" s="95"/>
      <c r="AG11" s="6"/>
      <c r="AH11" s="6" t="s">
        <v>9</v>
      </c>
      <c r="AI11" s="6">
        <v>2026</v>
      </c>
      <c r="AJ11" s="6"/>
      <c r="AK11" s="6"/>
    </row>
    <row r="12" spans="1:37" x14ac:dyDescent="0.35">
      <c r="A12" s="171"/>
      <c r="B12" s="204"/>
      <c r="C12" s="124"/>
      <c r="D12" s="124"/>
      <c r="E12" s="231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51"/>
      <c r="AA12" s="151"/>
      <c r="AB12" s="113"/>
      <c r="AC12" s="124"/>
      <c r="AD12" s="124"/>
      <c r="AE12" s="112"/>
      <c r="AF12" s="95"/>
      <c r="AG12" s="6"/>
      <c r="AH12" s="6"/>
      <c r="AI12" s="6"/>
      <c r="AJ12" s="6"/>
      <c r="AK12" s="6"/>
    </row>
    <row r="13" spans="1:37" x14ac:dyDescent="0.35">
      <c r="A13" s="171"/>
      <c r="B13" s="204"/>
      <c r="C13" s="124"/>
      <c r="D13" s="124"/>
      <c r="E13" s="231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51"/>
      <c r="AA13" s="151"/>
      <c r="AB13" s="113"/>
      <c r="AC13" s="124"/>
      <c r="AD13" s="124"/>
      <c r="AE13" s="112"/>
      <c r="AF13" s="95"/>
      <c r="AG13" s="6"/>
      <c r="AH13" s="6"/>
      <c r="AI13" s="6"/>
      <c r="AJ13" s="6"/>
      <c r="AK13" s="6"/>
    </row>
    <row r="14" spans="1:37" x14ac:dyDescent="0.35">
      <c r="A14" s="171"/>
      <c r="B14" s="201"/>
      <c r="C14" s="124"/>
      <c r="D14" s="124"/>
      <c r="E14" s="231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51"/>
      <c r="AA14" s="151"/>
      <c r="AB14" s="113"/>
      <c r="AC14" s="124"/>
      <c r="AD14" s="124"/>
      <c r="AE14" s="124"/>
      <c r="AF14" s="95"/>
      <c r="AG14" s="6"/>
      <c r="AH14" s="6"/>
      <c r="AI14" s="6"/>
      <c r="AJ14" s="6"/>
      <c r="AK14" s="6"/>
    </row>
    <row r="15" spans="1:37" x14ac:dyDescent="0.35">
      <c r="A15" s="171"/>
      <c r="B15" s="204"/>
      <c r="C15" s="112"/>
      <c r="D15" s="112"/>
      <c r="E15" s="231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3"/>
      <c r="AC15" s="112"/>
      <c r="AD15" s="112"/>
      <c r="AE15" s="124"/>
      <c r="AF15" s="95"/>
      <c r="AG15" s="6"/>
      <c r="AH15" s="6"/>
      <c r="AI15" s="6"/>
      <c r="AJ15" s="6"/>
      <c r="AK15" s="6"/>
    </row>
    <row r="16" spans="1:37" x14ac:dyDescent="0.35">
      <c r="A16" s="171"/>
      <c r="B16" s="204"/>
      <c r="C16" s="124"/>
      <c r="D16" s="124"/>
      <c r="E16" s="231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51"/>
      <c r="AA16" s="151"/>
      <c r="AB16" s="113"/>
      <c r="AC16" s="124"/>
      <c r="AD16" s="124"/>
      <c r="AE16" s="112"/>
      <c r="AF16" s="95"/>
      <c r="AG16" s="6"/>
      <c r="AH16" s="6"/>
      <c r="AI16" s="6"/>
      <c r="AJ16" s="6"/>
      <c r="AK16" s="6"/>
    </row>
    <row r="17" spans="1:37" x14ac:dyDescent="0.35">
      <c r="A17" s="171"/>
      <c r="B17" s="204"/>
      <c r="C17" s="124"/>
      <c r="D17" s="124"/>
      <c r="E17" s="231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51"/>
      <c r="AA17" s="151"/>
      <c r="AB17" s="113"/>
      <c r="AC17" s="124"/>
      <c r="AD17" s="124"/>
      <c r="AE17" s="112"/>
      <c r="AF17" s="95"/>
      <c r="AG17" s="6"/>
      <c r="AH17" s="6"/>
      <c r="AI17" s="6"/>
      <c r="AJ17" s="6"/>
      <c r="AK17" s="6"/>
    </row>
    <row r="18" spans="1:37" x14ac:dyDescent="0.35">
      <c r="A18" s="171"/>
      <c r="B18" s="204"/>
      <c r="C18" s="124"/>
      <c r="D18" s="124"/>
      <c r="E18" s="231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51"/>
      <c r="AA18" s="151"/>
      <c r="AB18" s="113"/>
      <c r="AC18" s="124"/>
      <c r="AD18" s="124"/>
      <c r="AE18" s="112"/>
      <c r="AF18" s="95"/>
      <c r="AG18" s="6"/>
      <c r="AH18" s="6"/>
      <c r="AI18" s="6"/>
      <c r="AJ18" s="6"/>
      <c r="AK18" s="6"/>
    </row>
    <row r="19" spans="1:37" x14ac:dyDescent="0.35">
      <c r="A19" s="171"/>
      <c r="B19" s="201"/>
      <c r="C19" s="124"/>
      <c r="D19" s="124"/>
      <c r="E19" s="248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51"/>
      <c r="AA19" s="151"/>
      <c r="AB19" s="113"/>
      <c r="AC19" s="124"/>
      <c r="AD19" s="124"/>
      <c r="AE19" s="124"/>
      <c r="AF19" s="95"/>
      <c r="AG19" s="6"/>
      <c r="AH19" s="6"/>
      <c r="AI19" s="6"/>
      <c r="AJ19" s="6"/>
      <c r="AK19" s="6"/>
    </row>
    <row r="20" spans="1:37" x14ac:dyDescent="0.35">
      <c r="A20" s="171"/>
      <c r="B20" s="201"/>
      <c r="C20" s="124"/>
      <c r="D20" s="124"/>
      <c r="E20" s="248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51"/>
      <c r="AA20" s="151"/>
      <c r="AB20" s="113"/>
      <c r="AC20" s="124"/>
      <c r="AD20" s="124"/>
      <c r="AE20" s="124"/>
      <c r="AF20" s="95"/>
      <c r="AG20" s="6"/>
      <c r="AH20" s="6"/>
      <c r="AI20" s="6"/>
      <c r="AJ20" s="6"/>
      <c r="AK20" s="6"/>
    </row>
    <row r="21" spans="1:37" x14ac:dyDescent="0.35">
      <c r="A21" s="171"/>
      <c r="B21" s="201"/>
      <c r="C21" s="124"/>
      <c r="D21" s="124"/>
      <c r="E21" s="248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51"/>
      <c r="AA21" s="151"/>
      <c r="AB21" s="113"/>
      <c r="AC21" s="124"/>
      <c r="AD21" s="124"/>
      <c r="AE21" s="124"/>
      <c r="AF21" s="95"/>
      <c r="AG21" s="6"/>
      <c r="AH21" s="6"/>
      <c r="AI21" s="6"/>
      <c r="AJ21" s="6"/>
      <c r="AK21" s="6"/>
    </row>
    <row r="22" spans="1:37" x14ac:dyDescent="0.35">
      <c r="A22" s="171"/>
      <c r="B22" s="201"/>
      <c r="C22" s="124"/>
      <c r="D22" s="124"/>
      <c r="E22" s="248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51"/>
      <c r="AA22" s="151"/>
      <c r="AB22" s="113"/>
      <c r="AC22" s="124"/>
      <c r="AD22" s="124"/>
      <c r="AE22" s="124"/>
      <c r="AF22" s="95"/>
      <c r="AG22" s="6"/>
      <c r="AH22" s="6"/>
      <c r="AI22" s="6"/>
      <c r="AJ22" s="6"/>
      <c r="AK22" s="6"/>
    </row>
    <row r="23" spans="1:37" x14ac:dyDescent="0.35">
      <c r="A23" s="171"/>
      <c r="B23" s="201"/>
      <c r="C23" s="124"/>
      <c r="D23" s="124"/>
      <c r="E23" s="248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51"/>
      <c r="AA23" s="151"/>
      <c r="AB23" s="113"/>
      <c r="AC23" s="124"/>
      <c r="AD23" s="124"/>
      <c r="AE23" s="124"/>
      <c r="AF23" s="95"/>
      <c r="AG23" s="6"/>
      <c r="AH23" s="6"/>
      <c r="AI23" s="6"/>
      <c r="AJ23" s="6"/>
      <c r="AK23" s="6"/>
    </row>
    <row r="24" spans="1:37" x14ac:dyDescent="0.35">
      <c r="A24" s="171"/>
      <c r="B24" s="201"/>
      <c r="C24" s="124"/>
      <c r="D24" s="124"/>
      <c r="E24" s="248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51"/>
      <c r="AA24" s="151"/>
      <c r="AB24" s="113"/>
      <c r="AC24" s="124"/>
      <c r="AD24" s="124"/>
      <c r="AE24" s="124"/>
      <c r="AF24" s="95"/>
      <c r="AG24" s="6"/>
      <c r="AH24" s="6"/>
      <c r="AI24" s="6"/>
      <c r="AJ24" s="6"/>
      <c r="AK24" s="6"/>
    </row>
    <row r="25" spans="1:37" x14ac:dyDescent="0.35">
      <c r="A25" s="171"/>
      <c r="B25" s="201"/>
      <c r="C25" s="124"/>
      <c r="D25" s="124"/>
      <c r="E25" s="248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51"/>
      <c r="AA25" s="151"/>
      <c r="AB25" s="113"/>
      <c r="AC25" s="124"/>
      <c r="AD25" s="124"/>
      <c r="AE25" s="124"/>
      <c r="AF25" s="95"/>
      <c r="AG25" s="6"/>
      <c r="AH25" s="6"/>
      <c r="AI25" s="6"/>
      <c r="AJ25" s="6"/>
      <c r="AK25" s="6"/>
    </row>
    <row r="26" spans="1:37" x14ac:dyDescent="0.35">
      <c r="A26" s="171"/>
      <c r="B26" s="201"/>
      <c r="C26" s="124"/>
      <c r="D26" s="124"/>
      <c r="E26" s="248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51"/>
      <c r="AA26" s="151"/>
      <c r="AB26" s="113"/>
      <c r="AC26" s="124"/>
      <c r="AD26" s="124"/>
      <c r="AE26" s="124"/>
      <c r="AF26" s="95"/>
      <c r="AG26" s="6"/>
      <c r="AH26" s="6"/>
      <c r="AI26" s="6"/>
      <c r="AJ26" s="6"/>
      <c r="AK26" s="6"/>
    </row>
    <row r="27" spans="1:37" x14ac:dyDescent="0.35">
      <c r="A27" s="171"/>
      <c r="B27" s="201"/>
      <c r="C27" s="124"/>
      <c r="D27" s="124"/>
      <c r="E27" s="248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51"/>
      <c r="AA27" s="151"/>
      <c r="AB27" s="113"/>
      <c r="AC27" s="124"/>
      <c r="AD27" s="124"/>
      <c r="AE27" s="124"/>
      <c r="AF27" s="95"/>
      <c r="AG27" s="6"/>
      <c r="AH27" s="6"/>
      <c r="AI27" s="6"/>
      <c r="AJ27" s="6"/>
      <c r="AK27" s="6"/>
    </row>
    <row r="28" spans="1:37" x14ac:dyDescent="0.35">
      <c r="A28" s="171"/>
      <c r="B28" s="201"/>
      <c r="C28" s="124"/>
      <c r="D28" s="124"/>
      <c r="E28" s="248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293"/>
      <c r="AA28" s="293"/>
      <c r="AB28" s="113"/>
      <c r="AC28" s="124"/>
      <c r="AD28" s="124"/>
      <c r="AE28" s="124"/>
      <c r="AF28" s="95"/>
      <c r="AG28" s="6"/>
      <c r="AH28" s="6"/>
      <c r="AI28" s="6"/>
      <c r="AJ28" s="6"/>
      <c r="AK28" s="6"/>
    </row>
    <row r="29" spans="1:37" x14ac:dyDescent="0.35">
      <c r="A29" s="171"/>
      <c r="B29" s="201"/>
      <c r="C29" s="124"/>
      <c r="D29" s="124"/>
      <c r="E29" s="248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51"/>
      <c r="AA29" s="151"/>
      <c r="AB29" s="113"/>
      <c r="AC29" s="124"/>
      <c r="AD29" s="124"/>
      <c r="AE29" s="124"/>
      <c r="AF29" s="95"/>
      <c r="AG29" s="6"/>
      <c r="AH29" s="6"/>
      <c r="AI29" s="6"/>
      <c r="AJ29" s="6"/>
      <c r="AK29" s="6"/>
    </row>
    <row r="30" spans="1:37" x14ac:dyDescent="0.35">
      <c r="A30" s="171"/>
      <c r="B30" s="201"/>
      <c r="C30" s="124"/>
      <c r="D30" s="124"/>
      <c r="E30" s="248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51"/>
      <c r="AA30" s="151"/>
      <c r="AB30" s="113"/>
      <c r="AC30" s="124"/>
      <c r="AD30" s="124"/>
      <c r="AE30" s="124"/>
      <c r="AF30" s="95"/>
      <c r="AG30" s="6"/>
      <c r="AH30" s="6"/>
      <c r="AI30" s="6"/>
      <c r="AJ30" s="6"/>
      <c r="AK30" s="6"/>
    </row>
    <row r="31" spans="1:37" x14ac:dyDescent="0.35">
      <c r="A31" s="171"/>
      <c r="B31" s="201"/>
      <c r="C31" s="124"/>
      <c r="D31" s="124"/>
      <c r="E31" s="248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51"/>
      <c r="AA31" s="151"/>
      <c r="AB31" s="113"/>
      <c r="AC31" s="124"/>
      <c r="AD31" s="124"/>
      <c r="AE31" s="124"/>
      <c r="AF31" s="95"/>
      <c r="AG31" s="6"/>
      <c r="AH31" s="6"/>
      <c r="AI31" s="6"/>
      <c r="AJ31" s="6"/>
      <c r="AK31" s="6"/>
    </row>
    <row r="32" spans="1:37" x14ac:dyDescent="0.35">
      <c r="A32" s="171"/>
      <c r="B32" s="201"/>
      <c r="C32" s="124"/>
      <c r="D32" s="124"/>
      <c r="E32" s="248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51"/>
      <c r="AA32" s="151"/>
      <c r="AB32" s="113"/>
      <c r="AC32" s="124"/>
      <c r="AD32" s="124"/>
      <c r="AE32" s="124"/>
      <c r="AF32" s="95"/>
      <c r="AG32" s="6"/>
      <c r="AH32" s="6"/>
      <c r="AI32" s="6"/>
      <c r="AJ32" s="6"/>
      <c r="AK32" s="6"/>
    </row>
    <row r="33" spans="1:37" x14ac:dyDescent="0.35">
      <c r="A33" s="171"/>
      <c r="B33" s="201"/>
      <c r="C33" s="124"/>
      <c r="D33" s="124"/>
      <c r="E33" s="248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51"/>
      <c r="AA33" s="151"/>
      <c r="AB33" s="113"/>
      <c r="AC33" s="124"/>
      <c r="AD33" s="124"/>
      <c r="AE33" s="124"/>
      <c r="AF33" s="95"/>
      <c r="AG33" s="6"/>
      <c r="AH33" s="6"/>
      <c r="AI33" s="6"/>
      <c r="AJ33" s="6"/>
      <c r="AK33" s="6"/>
    </row>
    <row r="34" spans="1:37" x14ac:dyDescent="0.35">
      <c r="A34" s="171"/>
      <c r="B34" s="201"/>
      <c r="C34" s="124"/>
      <c r="D34" s="124"/>
      <c r="E34" s="248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51"/>
      <c r="AA34" s="151"/>
      <c r="AB34" s="113"/>
      <c r="AC34" s="124"/>
      <c r="AD34" s="124"/>
      <c r="AE34" s="124"/>
      <c r="AF34" s="95"/>
      <c r="AG34" s="6"/>
      <c r="AH34" s="6"/>
      <c r="AI34" s="6"/>
      <c r="AJ34" s="6"/>
      <c r="AK34" s="6"/>
    </row>
    <row r="35" spans="1:37" x14ac:dyDescent="0.35">
      <c r="A35" s="171"/>
      <c r="B35" s="201"/>
      <c r="C35" s="124"/>
      <c r="D35" s="124"/>
      <c r="E35" s="248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51"/>
      <c r="AA35" s="151"/>
      <c r="AB35" s="113"/>
      <c r="AC35" s="124"/>
      <c r="AD35" s="124"/>
      <c r="AE35" s="124"/>
      <c r="AF35" s="95"/>
      <c r="AG35" s="6"/>
      <c r="AH35" s="6"/>
      <c r="AI35" s="6"/>
      <c r="AJ35" s="6"/>
      <c r="AK35" s="6"/>
    </row>
    <row r="36" spans="1:37" x14ac:dyDescent="0.35">
      <c r="A36" s="171"/>
      <c r="B36" s="201"/>
      <c r="C36" s="124"/>
      <c r="D36" s="124"/>
      <c r="E36" s="231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51"/>
      <c r="AA36" s="151"/>
      <c r="AB36" s="113"/>
      <c r="AC36" s="124"/>
      <c r="AD36" s="124"/>
      <c r="AE36" s="124"/>
      <c r="AF36" s="95"/>
      <c r="AG36" s="6"/>
      <c r="AH36" s="6"/>
      <c r="AI36" s="6"/>
      <c r="AJ36" s="6"/>
      <c r="AK36" s="6"/>
    </row>
    <row r="37" spans="1:37" x14ac:dyDescent="0.35">
      <c r="A37" s="171"/>
      <c r="B37" s="201"/>
      <c r="C37" s="124"/>
      <c r="D37" s="124"/>
      <c r="E37" s="248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51"/>
      <c r="AA37" s="151"/>
      <c r="AB37" s="113"/>
      <c r="AC37" s="124"/>
      <c r="AD37" s="124"/>
      <c r="AE37" s="124"/>
      <c r="AF37" s="95"/>
      <c r="AG37" s="6"/>
      <c r="AH37" s="6"/>
      <c r="AI37" s="6"/>
      <c r="AJ37" s="6"/>
      <c r="AK37" s="6"/>
    </row>
    <row r="38" spans="1:37" x14ac:dyDescent="0.35">
      <c r="A38" s="171"/>
      <c r="B38" s="201"/>
      <c r="C38" s="124"/>
      <c r="D38" s="124"/>
      <c r="E38" s="248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51"/>
      <c r="AA38" s="151"/>
      <c r="AB38" s="113"/>
      <c r="AC38" s="124"/>
      <c r="AD38" s="124"/>
      <c r="AE38" s="124"/>
      <c r="AF38" s="95"/>
      <c r="AG38" s="6"/>
      <c r="AH38" s="6"/>
      <c r="AI38" s="6"/>
      <c r="AJ38" s="6"/>
      <c r="AK38" s="6"/>
    </row>
    <row r="39" spans="1:37" x14ac:dyDescent="0.35">
      <c r="A39" s="171"/>
      <c r="B39" s="201"/>
      <c r="C39" s="124"/>
      <c r="D39" s="124"/>
      <c r="E39" s="248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51"/>
      <c r="AA39" s="151"/>
      <c r="AB39" s="113"/>
      <c r="AC39" s="124"/>
      <c r="AD39" s="124"/>
      <c r="AE39" s="124"/>
      <c r="AF39" s="95"/>
      <c r="AG39" s="6"/>
      <c r="AH39" s="6"/>
      <c r="AI39" s="6"/>
      <c r="AJ39" s="6"/>
      <c r="AK39" s="6"/>
    </row>
    <row r="40" spans="1:37" x14ac:dyDescent="0.35">
      <c r="A40" s="171"/>
      <c r="B40" s="201"/>
      <c r="C40" s="124"/>
      <c r="D40" s="124"/>
      <c r="E40" s="248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51"/>
      <c r="AA40" s="151"/>
      <c r="AB40" s="113"/>
      <c r="AC40" s="124"/>
      <c r="AD40" s="124"/>
      <c r="AE40" s="124"/>
      <c r="AF40" s="95"/>
      <c r="AG40" s="6"/>
      <c r="AH40" s="6"/>
      <c r="AI40" s="6"/>
      <c r="AJ40" s="6"/>
      <c r="AK40" s="6"/>
    </row>
    <row r="41" spans="1:37" x14ac:dyDescent="0.35">
      <c r="A41" s="171"/>
      <c r="B41" s="123"/>
      <c r="C41" s="124"/>
      <c r="D41" s="124"/>
      <c r="E41" s="248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51"/>
      <c r="AA41" s="151"/>
      <c r="AB41" s="113"/>
      <c r="AC41" s="124"/>
      <c r="AD41" s="124"/>
      <c r="AE41" s="124"/>
      <c r="AF41" s="95"/>
      <c r="AG41" s="6"/>
      <c r="AH41" s="6"/>
      <c r="AI41" s="6"/>
      <c r="AJ41" s="6"/>
      <c r="AK41" s="6"/>
    </row>
    <row r="42" spans="1:37" x14ac:dyDescent="0.35">
      <c r="A42" s="171"/>
      <c r="B42" s="204"/>
      <c r="C42" s="112"/>
      <c r="D42" s="112"/>
      <c r="E42" s="231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51"/>
      <c r="AA42" s="151"/>
      <c r="AB42" s="113"/>
      <c r="AC42" s="112"/>
      <c r="AD42" s="112"/>
      <c r="AE42" s="112"/>
      <c r="AF42" s="95"/>
      <c r="AG42" s="6"/>
      <c r="AH42" s="6"/>
      <c r="AI42" s="6"/>
      <c r="AJ42" s="6"/>
      <c r="AK42" s="6"/>
    </row>
    <row r="43" spans="1:37" x14ac:dyDescent="0.35">
      <c r="A43" s="171"/>
      <c r="B43" s="204"/>
      <c r="C43" s="124"/>
      <c r="D43" s="124"/>
      <c r="E43" s="231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51"/>
      <c r="AA43" s="151"/>
      <c r="AB43" s="113"/>
      <c r="AC43" s="124"/>
      <c r="AD43" s="124"/>
      <c r="AE43" s="124"/>
      <c r="AF43" s="95"/>
      <c r="AG43" s="6"/>
      <c r="AH43" s="6"/>
      <c r="AI43" s="6"/>
      <c r="AJ43" s="6"/>
      <c r="AK43" s="6"/>
    </row>
    <row r="44" spans="1:37" x14ac:dyDescent="0.35">
      <c r="A44" s="171"/>
      <c r="B44" s="204"/>
      <c r="C44" s="124"/>
      <c r="D44" s="124"/>
      <c r="E44" s="231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51"/>
      <c r="AA44" s="151"/>
      <c r="AB44" s="113"/>
      <c r="AC44" s="124"/>
      <c r="AD44" s="124"/>
      <c r="AE44" s="124"/>
      <c r="AF44" s="95"/>
      <c r="AG44" s="86"/>
      <c r="AH44" s="86"/>
      <c r="AI44" s="86"/>
      <c r="AJ44" s="86"/>
      <c r="AK44" s="86"/>
    </row>
    <row r="45" spans="1:37" x14ac:dyDescent="0.35">
      <c r="A45" s="171"/>
      <c r="B45" s="204"/>
      <c r="C45" s="112"/>
      <c r="D45" s="112"/>
      <c r="E45" s="231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51"/>
      <c r="AA45" s="151"/>
      <c r="AB45" s="113"/>
      <c r="AC45" s="112"/>
      <c r="AD45" s="112"/>
      <c r="AE45" s="112"/>
      <c r="AF45" s="98"/>
      <c r="AG45" s="97"/>
      <c r="AH45" s="97"/>
      <c r="AI45" s="97"/>
      <c r="AJ45" s="97"/>
      <c r="AK45" s="97"/>
    </row>
    <row r="46" spans="1:37" ht="15" thickBot="1" x14ac:dyDescent="0.4">
      <c r="A46" s="174"/>
      <c r="B46" s="205"/>
      <c r="C46" s="149"/>
      <c r="D46" s="149"/>
      <c r="E46" s="237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52"/>
      <c r="AA46" s="152"/>
      <c r="AB46" s="116"/>
      <c r="AC46" s="149"/>
      <c r="AD46" s="149"/>
      <c r="AE46" s="149"/>
      <c r="AF46" s="93"/>
      <c r="AG46" s="6"/>
      <c r="AH46" s="6"/>
      <c r="AI46" s="6"/>
      <c r="AJ46" s="6"/>
      <c r="AK46" s="6"/>
    </row>
    <row r="47" spans="1:37" ht="15" thickBot="1" x14ac:dyDescent="0.4">
      <c r="A47" s="4" t="s">
        <v>55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87"/>
      <c r="AG47" s="6"/>
      <c r="AH47" s="6"/>
      <c r="AI47" s="6"/>
      <c r="AJ47" s="6"/>
      <c r="AK47" s="6"/>
    </row>
    <row r="48" spans="1:37" x14ac:dyDescent="0.35">
      <c r="A48" s="73"/>
      <c r="B48" s="153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50"/>
      <c r="AA48" s="150"/>
      <c r="AB48" s="108"/>
      <c r="AC48" s="134"/>
      <c r="AD48" s="134"/>
      <c r="AE48" s="134"/>
      <c r="AF48" s="110"/>
      <c r="AG48" s="6"/>
      <c r="AH48" s="6"/>
      <c r="AI48" s="6"/>
      <c r="AJ48" s="6"/>
      <c r="AK48" s="6"/>
    </row>
    <row r="49" spans="1:37" x14ac:dyDescent="0.35">
      <c r="A49" s="77"/>
      <c r="B49" s="123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51"/>
      <c r="AA49" s="151"/>
      <c r="AB49" s="113"/>
      <c r="AC49" s="124"/>
      <c r="AD49" s="124"/>
      <c r="AE49" s="124"/>
      <c r="AF49" s="114"/>
      <c r="AG49" s="6"/>
      <c r="AH49" s="6"/>
      <c r="AI49" s="6"/>
      <c r="AJ49" s="6"/>
      <c r="AK49" s="6"/>
    </row>
    <row r="50" spans="1:37" x14ac:dyDescent="0.35">
      <c r="A50" s="72"/>
      <c r="B50" s="123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51"/>
      <c r="AA50" s="151"/>
      <c r="AB50" s="113"/>
      <c r="AC50" s="124"/>
      <c r="AD50" s="124"/>
      <c r="AE50" s="124"/>
      <c r="AF50" s="114"/>
      <c r="AG50" s="6"/>
      <c r="AH50" s="6"/>
      <c r="AI50" s="6"/>
      <c r="AJ50" s="6"/>
      <c r="AK50" s="6"/>
    </row>
    <row r="51" spans="1:37" x14ac:dyDescent="0.35">
      <c r="A51" s="72"/>
      <c r="B51" s="123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51"/>
      <c r="AA51" s="151"/>
      <c r="AB51" s="113"/>
      <c r="AC51" s="124"/>
      <c r="AD51" s="124"/>
      <c r="AE51" s="124"/>
      <c r="AF51" s="114"/>
      <c r="AG51" s="6"/>
      <c r="AH51" s="6"/>
      <c r="AI51" s="6"/>
      <c r="AJ51" s="6"/>
      <c r="AK51" s="6"/>
    </row>
    <row r="52" spans="1:37" x14ac:dyDescent="0.35">
      <c r="A52" s="72"/>
      <c r="B52" s="123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51"/>
      <c r="AA52" s="151"/>
      <c r="AB52" s="113"/>
      <c r="AC52" s="124"/>
      <c r="AD52" s="124"/>
      <c r="AE52" s="124"/>
      <c r="AF52" s="114"/>
      <c r="AG52" s="6"/>
      <c r="AH52" s="6"/>
      <c r="AI52" s="6"/>
      <c r="AJ52" s="6"/>
      <c r="AK52" s="6"/>
    </row>
    <row r="53" spans="1:37" x14ac:dyDescent="0.35">
      <c r="A53" s="72"/>
      <c r="B53" s="123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51"/>
      <c r="AA53" s="151"/>
      <c r="AB53" s="113"/>
      <c r="AC53" s="124"/>
      <c r="AD53" s="124"/>
      <c r="AE53" s="124"/>
      <c r="AF53" s="114"/>
      <c r="AG53" s="6"/>
      <c r="AH53" s="6"/>
      <c r="AI53" s="6"/>
      <c r="AJ53" s="6"/>
      <c r="AK53" s="6"/>
    </row>
    <row r="54" spans="1:37" x14ac:dyDescent="0.35">
      <c r="A54" s="72"/>
      <c r="B54" s="201"/>
      <c r="C54" s="122"/>
      <c r="D54" s="124"/>
      <c r="E54" s="122"/>
      <c r="F54" s="124"/>
      <c r="G54" s="122"/>
      <c r="H54" s="124"/>
      <c r="I54" s="122"/>
      <c r="J54" s="124"/>
      <c r="K54" s="122"/>
      <c r="L54" s="124"/>
      <c r="M54" s="122"/>
      <c r="N54" s="124"/>
      <c r="O54" s="122"/>
      <c r="P54" s="124"/>
      <c r="Q54" s="122"/>
      <c r="R54" s="124"/>
      <c r="S54" s="122"/>
      <c r="T54" s="124"/>
      <c r="U54" s="122"/>
      <c r="V54" s="124"/>
      <c r="W54" s="122"/>
      <c r="X54" s="124"/>
      <c r="Y54" s="122"/>
      <c r="Z54" s="151"/>
      <c r="AA54" s="151"/>
      <c r="AB54" s="113"/>
      <c r="AC54" s="124"/>
      <c r="AD54" s="122"/>
      <c r="AE54" s="124"/>
      <c r="AF54" s="114"/>
      <c r="AG54" s="6"/>
      <c r="AH54" s="6"/>
      <c r="AI54" s="6"/>
      <c r="AJ54" s="6"/>
      <c r="AK54" s="6"/>
    </row>
    <row r="55" spans="1:37" x14ac:dyDescent="0.35">
      <c r="A55" s="72"/>
      <c r="B55" s="111"/>
      <c r="C55" s="124"/>
      <c r="D55" s="112"/>
      <c r="E55" s="124"/>
      <c r="F55" s="112"/>
      <c r="G55" s="124"/>
      <c r="H55" s="112"/>
      <c r="I55" s="124"/>
      <c r="J55" s="112"/>
      <c r="K55" s="124"/>
      <c r="L55" s="112"/>
      <c r="M55" s="124"/>
      <c r="N55" s="112"/>
      <c r="O55" s="124"/>
      <c r="P55" s="112"/>
      <c r="Q55" s="124"/>
      <c r="R55" s="112"/>
      <c r="S55" s="124"/>
      <c r="T55" s="112"/>
      <c r="U55" s="124"/>
      <c r="V55" s="112"/>
      <c r="W55" s="124"/>
      <c r="X55" s="112"/>
      <c r="Y55" s="124"/>
      <c r="Z55" s="112"/>
      <c r="AA55" s="112"/>
      <c r="AB55" s="113"/>
      <c r="AC55" s="112"/>
      <c r="AD55" s="124"/>
      <c r="AE55" s="124"/>
      <c r="AF55" s="114"/>
      <c r="AG55" s="6"/>
      <c r="AH55" s="6"/>
      <c r="AI55" s="6"/>
      <c r="AJ55" s="6"/>
      <c r="AK55" s="6"/>
    </row>
    <row r="56" spans="1:37" x14ac:dyDescent="0.35">
      <c r="A56" s="72"/>
      <c r="B56" s="123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51"/>
      <c r="AA56" s="151"/>
      <c r="AB56" s="113"/>
      <c r="AC56" s="124"/>
      <c r="AD56" s="124"/>
      <c r="AE56" s="124"/>
      <c r="AF56" s="114"/>
      <c r="AG56" s="6"/>
      <c r="AH56" s="6"/>
      <c r="AI56" s="6"/>
      <c r="AJ56" s="6"/>
      <c r="AK56" s="6"/>
    </row>
    <row r="57" spans="1:37" x14ac:dyDescent="0.35">
      <c r="A57" s="72"/>
      <c r="B57" s="123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51"/>
      <c r="AA57" s="151"/>
      <c r="AB57" s="113"/>
      <c r="AC57" s="124"/>
      <c r="AD57" s="124"/>
      <c r="AE57" s="124"/>
      <c r="AF57" s="114"/>
      <c r="AG57" s="6"/>
      <c r="AH57" s="6"/>
      <c r="AI57" s="6"/>
      <c r="AJ57" s="6"/>
      <c r="AK57" s="6"/>
    </row>
    <row r="58" spans="1:37" x14ac:dyDescent="0.35">
      <c r="A58" s="72"/>
      <c r="B58" s="123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51"/>
      <c r="AA58" s="151"/>
      <c r="AB58" s="113"/>
      <c r="AC58" s="124"/>
      <c r="AD58" s="124"/>
      <c r="AE58" s="124"/>
      <c r="AF58" s="114"/>
      <c r="AG58" s="6"/>
      <c r="AH58" s="6"/>
      <c r="AI58" s="6"/>
      <c r="AJ58" s="6"/>
      <c r="AK58" s="6"/>
    </row>
    <row r="59" spans="1:37" x14ac:dyDescent="0.35">
      <c r="A59" s="72"/>
      <c r="B59" s="201"/>
      <c r="C59" s="124"/>
      <c r="D59" s="124"/>
      <c r="E59" s="248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51"/>
      <c r="AA59" s="151"/>
      <c r="AB59" s="113"/>
      <c r="AC59" s="124"/>
      <c r="AD59" s="124"/>
      <c r="AE59" s="124"/>
      <c r="AF59" s="114"/>
      <c r="AG59" s="6"/>
      <c r="AH59" s="6"/>
      <c r="AI59" s="6"/>
      <c r="AJ59" s="6"/>
      <c r="AK59" s="6"/>
    </row>
    <row r="60" spans="1:37" x14ac:dyDescent="0.35">
      <c r="A60" s="72"/>
      <c r="B60" s="123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51"/>
      <c r="AA60" s="151"/>
      <c r="AB60" s="113"/>
      <c r="AC60" s="124"/>
      <c r="AD60" s="124"/>
      <c r="AE60" s="124"/>
      <c r="AF60" s="114"/>
      <c r="AG60" s="6"/>
      <c r="AH60" s="6"/>
      <c r="AI60" s="6"/>
      <c r="AJ60" s="6"/>
      <c r="AK60" s="6"/>
    </row>
    <row r="61" spans="1:37" x14ac:dyDescent="0.35">
      <c r="A61" s="72"/>
      <c r="B61" s="201"/>
      <c r="C61" s="113"/>
      <c r="D61" s="124"/>
      <c r="E61" s="248"/>
      <c r="F61" s="124"/>
      <c r="G61" s="113"/>
      <c r="H61" s="124"/>
      <c r="I61" s="113"/>
      <c r="J61" s="124"/>
      <c r="K61" s="113"/>
      <c r="L61" s="124"/>
      <c r="M61" s="113"/>
      <c r="N61" s="124"/>
      <c r="O61" s="113"/>
      <c r="P61" s="124"/>
      <c r="Q61" s="113"/>
      <c r="R61" s="124"/>
      <c r="S61" s="113"/>
      <c r="T61" s="124"/>
      <c r="U61" s="113"/>
      <c r="V61" s="124"/>
      <c r="W61" s="113"/>
      <c r="X61" s="124"/>
      <c r="Y61" s="113"/>
      <c r="Z61" s="151"/>
      <c r="AA61" s="151"/>
      <c r="AB61" s="113"/>
      <c r="AC61" s="124"/>
      <c r="AD61" s="113"/>
      <c r="AE61" s="124"/>
      <c r="AF61" s="114"/>
      <c r="AG61" s="6"/>
      <c r="AH61" s="6"/>
      <c r="AI61" s="6"/>
      <c r="AJ61" s="6"/>
      <c r="AK61" s="6"/>
    </row>
    <row r="62" spans="1:37" x14ac:dyDescent="0.35">
      <c r="A62" s="72"/>
      <c r="B62" s="201"/>
      <c r="C62" s="113"/>
      <c r="D62" s="124"/>
      <c r="E62" s="113"/>
      <c r="F62" s="124"/>
      <c r="G62" s="113"/>
      <c r="H62" s="124"/>
      <c r="I62" s="113"/>
      <c r="J62" s="124"/>
      <c r="K62" s="113"/>
      <c r="L62" s="124"/>
      <c r="M62" s="113"/>
      <c r="N62" s="124"/>
      <c r="O62" s="113"/>
      <c r="P62" s="124"/>
      <c r="Q62" s="113"/>
      <c r="R62" s="124"/>
      <c r="S62" s="113"/>
      <c r="T62" s="124"/>
      <c r="U62" s="113"/>
      <c r="V62" s="124"/>
      <c r="W62" s="113"/>
      <c r="X62" s="124"/>
      <c r="Y62" s="113"/>
      <c r="Z62" s="151"/>
      <c r="AA62" s="151"/>
      <c r="AB62" s="113"/>
      <c r="AC62" s="124"/>
      <c r="AD62" s="113"/>
      <c r="AE62" s="124"/>
      <c r="AF62" s="114"/>
      <c r="AG62" s="6"/>
      <c r="AH62" s="6"/>
      <c r="AI62" s="6"/>
      <c r="AJ62" s="6"/>
      <c r="AK62" s="6"/>
    </row>
    <row r="63" spans="1:37" x14ac:dyDescent="0.35">
      <c r="A63" s="72"/>
      <c r="B63" s="201"/>
      <c r="C63" s="113"/>
      <c r="D63" s="124"/>
      <c r="E63" s="248"/>
      <c r="F63" s="124"/>
      <c r="G63" s="113"/>
      <c r="H63" s="124"/>
      <c r="I63" s="113"/>
      <c r="J63" s="124"/>
      <c r="K63" s="113"/>
      <c r="L63" s="124"/>
      <c r="M63" s="113"/>
      <c r="N63" s="124"/>
      <c r="O63" s="113"/>
      <c r="P63" s="124"/>
      <c r="Q63" s="113"/>
      <c r="R63" s="124"/>
      <c r="S63" s="113"/>
      <c r="T63" s="124"/>
      <c r="U63" s="113"/>
      <c r="V63" s="124"/>
      <c r="W63" s="113"/>
      <c r="X63" s="124"/>
      <c r="Y63" s="113"/>
      <c r="Z63" s="151"/>
      <c r="AA63" s="151"/>
      <c r="AB63" s="113"/>
      <c r="AC63" s="124"/>
      <c r="AD63" s="113"/>
      <c r="AE63" s="124"/>
      <c r="AF63" s="114"/>
      <c r="AG63" s="6"/>
      <c r="AH63" s="6"/>
      <c r="AI63" s="6"/>
      <c r="AJ63" s="6"/>
      <c r="AK63" s="6"/>
    </row>
    <row r="64" spans="1:37" x14ac:dyDescent="0.35">
      <c r="A64" s="72"/>
      <c r="B64" s="201"/>
      <c r="C64" s="113"/>
      <c r="D64" s="124"/>
      <c r="E64" s="248"/>
      <c r="F64" s="124"/>
      <c r="G64" s="113"/>
      <c r="H64" s="124"/>
      <c r="I64" s="113"/>
      <c r="J64" s="124"/>
      <c r="K64" s="113"/>
      <c r="L64" s="124"/>
      <c r="M64" s="113"/>
      <c r="N64" s="124"/>
      <c r="O64" s="113"/>
      <c r="P64" s="124"/>
      <c r="Q64" s="113"/>
      <c r="R64" s="124"/>
      <c r="S64" s="113"/>
      <c r="T64" s="124"/>
      <c r="U64" s="113"/>
      <c r="V64" s="124"/>
      <c r="W64" s="113"/>
      <c r="X64" s="124"/>
      <c r="Y64" s="113"/>
      <c r="Z64" s="151"/>
      <c r="AA64" s="151"/>
      <c r="AB64" s="113"/>
      <c r="AC64" s="124"/>
      <c r="AD64" s="113"/>
      <c r="AE64" s="124"/>
      <c r="AF64" s="114"/>
      <c r="AG64" s="6"/>
      <c r="AH64" s="6"/>
      <c r="AI64" s="6"/>
      <c r="AJ64" s="6"/>
      <c r="AK64" s="6"/>
    </row>
    <row r="65" spans="1:37" x14ac:dyDescent="0.35">
      <c r="A65" s="72"/>
      <c r="B65" s="201"/>
      <c r="C65" s="113"/>
      <c r="D65" s="124"/>
      <c r="E65" s="248"/>
      <c r="F65" s="124"/>
      <c r="G65" s="113"/>
      <c r="H65" s="124"/>
      <c r="I65" s="113"/>
      <c r="J65" s="124"/>
      <c r="K65" s="113"/>
      <c r="L65" s="124"/>
      <c r="M65" s="113"/>
      <c r="N65" s="124"/>
      <c r="O65" s="113"/>
      <c r="P65" s="124"/>
      <c r="Q65" s="113"/>
      <c r="R65" s="124"/>
      <c r="S65" s="113"/>
      <c r="T65" s="124"/>
      <c r="U65" s="113"/>
      <c r="V65" s="124"/>
      <c r="W65" s="113"/>
      <c r="X65" s="124"/>
      <c r="Y65" s="113"/>
      <c r="Z65" s="151"/>
      <c r="AA65" s="151"/>
      <c r="AB65" s="113"/>
      <c r="AC65" s="124"/>
      <c r="AD65" s="113"/>
      <c r="AE65" s="124"/>
      <c r="AF65" s="114"/>
      <c r="AG65" s="6"/>
      <c r="AH65" s="6"/>
      <c r="AI65" s="6"/>
      <c r="AJ65" s="6"/>
      <c r="AK65" s="6"/>
    </row>
    <row r="66" spans="1:37" x14ac:dyDescent="0.35">
      <c r="A66" s="72"/>
      <c r="B66" s="201"/>
      <c r="C66" s="113"/>
      <c r="D66" s="124"/>
      <c r="E66" s="248"/>
      <c r="F66" s="124"/>
      <c r="G66" s="113"/>
      <c r="H66" s="124"/>
      <c r="I66" s="113"/>
      <c r="J66" s="124"/>
      <c r="K66" s="113"/>
      <c r="L66" s="124"/>
      <c r="M66" s="113"/>
      <c r="N66" s="124"/>
      <c r="O66" s="113"/>
      <c r="P66" s="124"/>
      <c r="Q66" s="113"/>
      <c r="R66" s="124"/>
      <c r="S66" s="113"/>
      <c r="T66" s="124"/>
      <c r="U66" s="113"/>
      <c r="V66" s="124"/>
      <c r="W66" s="113"/>
      <c r="X66" s="124"/>
      <c r="Y66" s="113"/>
      <c r="Z66" s="151"/>
      <c r="AA66" s="151"/>
      <c r="AB66" s="113"/>
      <c r="AC66" s="124"/>
      <c r="AD66" s="113"/>
      <c r="AE66" s="124"/>
      <c r="AF66" s="114"/>
      <c r="AG66" s="6"/>
      <c r="AH66" s="6"/>
      <c r="AI66" s="6"/>
      <c r="AJ66" s="6"/>
      <c r="AK66" s="6"/>
    </row>
    <row r="67" spans="1:37" x14ac:dyDescent="0.35">
      <c r="A67" s="77"/>
      <c r="B67" s="201"/>
      <c r="C67" s="113"/>
      <c r="D67" s="124"/>
      <c r="E67" s="248"/>
      <c r="F67" s="124"/>
      <c r="G67" s="113"/>
      <c r="H67" s="124"/>
      <c r="I67" s="113"/>
      <c r="J67" s="124"/>
      <c r="K67" s="113"/>
      <c r="L67" s="124"/>
      <c r="M67" s="113"/>
      <c r="N67" s="124"/>
      <c r="O67" s="113"/>
      <c r="P67" s="124"/>
      <c r="Q67" s="113"/>
      <c r="R67" s="124"/>
      <c r="S67" s="113"/>
      <c r="T67" s="124"/>
      <c r="U67" s="113"/>
      <c r="V67" s="124"/>
      <c r="W67" s="113"/>
      <c r="X67" s="124"/>
      <c r="Y67" s="113"/>
      <c r="Z67" s="151"/>
      <c r="AA67" s="151"/>
      <c r="AB67" s="113"/>
      <c r="AC67" s="124"/>
      <c r="AD67" s="113"/>
      <c r="AE67" s="124"/>
      <c r="AF67" s="114"/>
      <c r="AG67" s="6"/>
      <c r="AH67" s="6"/>
      <c r="AI67" s="6"/>
      <c r="AJ67" s="6"/>
      <c r="AK67" s="6"/>
    </row>
    <row r="68" spans="1:37" x14ac:dyDescent="0.35">
      <c r="A68" s="78"/>
      <c r="B68" s="201"/>
      <c r="C68" s="124"/>
      <c r="D68" s="124"/>
      <c r="E68" s="248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293"/>
      <c r="AA68" s="293"/>
      <c r="AB68" s="113"/>
      <c r="AC68" s="124"/>
      <c r="AD68" s="124"/>
      <c r="AE68" s="124"/>
      <c r="AF68" s="114"/>
      <c r="AG68" s="6"/>
      <c r="AH68" s="6"/>
      <c r="AI68" s="6"/>
      <c r="AJ68" s="6"/>
      <c r="AK68" s="6"/>
    </row>
    <row r="69" spans="1:37" x14ac:dyDescent="0.35">
      <c r="A69" s="78"/>
      <c r="B69" s="201"/>
      <c r="C69" s="113"/>
      <c r="D69" s="124"/>
      <c r="E69" s="248"/>
      <c r="F69" s="124"/>
      <c r="G69" s="113"/>
      <c r="H69" s="124"/>
      <c r="I69" s="113"/>
      <c r="J69" s="124"/>
      <c r="K69" s="113"/>
      <c r="L69" s="124"/>
      <c r="M69" s="113"/>
      <c r="N69" s="124"/>
      <c r="O69" s="113"/>
      <c r="P69" s="124"/>
      <c r="Q69" s="113"/>
      <c r="R69" s="124"/>
      <c r="S69" s="113"/>
      <c r="T69" s="124"/>
      <c r="U69" s="113"/>
      <c r="V69" s="124"/>
      <c r="W69" s="113"/>
      <c r="X69" s="124"/>
      <c r="Y69" s="113"/>
      <c r="Z69" s="151"/>
      <c r="AA69" s="151"/>
      <c r="AB69" s="113"/>
      <c r="AC69" s="124"/>
      <c r="AD69" s="113"/>
      <c r="AE69" s="124"/>
      <c r="AF69" s="114"/>
      <c r="AG69" s="6"/>
      <c r="AH69" s="6"/>
      <c r="AI69" s="6"/>
      <c r="AJ69" s="6"/>
      <c r="AK69" s="6"/>
    </row>
    <row r="70" spans="1:37" x14ac:dyDescent="0.35">
      <c r="A70" s="78"/>
      <c r="B70" s="201"/>
      <c r="C70" s="113"/>
      <c r="D70" s="124"/>
      <c r="E70" s="248"/>
      <c r="F70" s="124"/>
      <c r="G70" s="113"/>
      <c r="H70" s="124"/>
      <c r="I70" s="113"/>
      <c r="J70" s="124"/>
      <c r="K70" s="113"/>
      <c r="L70" s="124"/>
      <c r="M70" s="113"/>
      <c r="N70" s="124"/>
      <c r="O70" s="113"/>
      <c r="P70" s="124"/>
      <c r="Q70" s="113"/>
      <c r="R70" s="124"/>
      <c r="S70" s="113"/>
      <c r="T70" s="124"/>
      <c r="U70" s="113"/>
      <c r="V70" s="124"/>
      <c r="W70" s="113"/>
      <c r="X70" s="124"/>
      <c r="Y70" s="113"/>
      <c r="Z70" s="151"/>
      <c r="AA70" s="151"/>
      <c r="AB70" s="113"/>
      <c r="AC70" s="124"/>
      <c r="AD70" s="113"/>
      <c r="AE70" s="124"/>
      <c r="AF70" s="114"/>
      <c r="AG70" s="6"/>
      <c r="AH70" s="6"/>
      <c r="AI70" s="6"/>
      <c r="AJ70" s="6"/>
      <c r="AK70" s="6"/>
    </row>
    <row r="71" spans="1:37" x14ac:dyDescent="0.35">
      <c r="A71" s="77"/>
      <c r="B71" s="201"/>
      <c r="C71" s="113"/>
      <c r="D71" s="124"/>
      <c r="E71" s="248"/>
      <c r="F71" s="124"/>
      <c r="G71" s="113"/>
      <c r="H71" s="124"/>
      <c r="I71" s="113"/>
      <c r="J71" s="124"/>
      <c r="K71" s="113"/>
      <c r="L71" s="124"/>
      <c r="M71" s="113"/>
      <c r="N71" s="124"/>
      <c r="O71" s="113"/>
      <c r="P71" s="124"/>
      <c r="Q71" s="113"/>
      <c r="R71" s="124"/>
      <c r="S71" s="113"/>
      <c r="T71" s="124"/>
      <c r="U71" s="113"/>
      <c r="V71" s="124"/>
      <c r="W71" s="113"/>
      <c r="X71" s="124"/>
      <c r="Y71" s="113"/>
      <c r="Z71" s="151"/>
      <c r="AA71" s="151"/>
      <c r="AB71" s="113"/>
      <c r="AC71" s="124"/>
      <c r="AD71" s="113"/>
      <c r="AE71" s="124"/>
      <c r="AF71" s="114"/>
      <c r="AG71" s="6"/>
      <c r="AH71" s="6"/>
      <c r="AI71" s="6"/>
      <c r="AJ71" s="6"/>
      <c r="AK71" s="6"/>
    </row>
    <row r="72" spans="1:37" x14ac:dyDescent="0.35">
      <c r="A72" s="77"/>
      <c r="B72" s="201"/>
      <c r="C72" s="113"/>
      <c r="D72" s="124"/>
      <c r="E72" s="248"/>
      <c r="F72" s="124"/>
      <c r="G72" s="113"/>
      <c r="H72" s="124"/>
      <c r="I72" s="113"/>
      <c r="J72" s="124"/>
      <c r="K72" s="113"/>
      <c r="L72" s="124"/>
      <c r="M72" s="113"/>
      <c r="N72" s="124"/>
      <c r="O72" s="113"/>
      <c r="P72" s="124"/>
      <c r="Q72" s="113"/>
      <c r="R72" s="124"/>
      <c r="S72" s="113"/>
      <c r="T72" s="124"/>
      <c r="U72" s="113"/>
      <c r="V72" s="124"/>
      <c r="W72" s="113"/>
      <c r="X72" s="124"/>
      <c r="Y72" s="113"/>
      <c r="Z72" s="151"/>
      <c r="AA72" s="151"/>
      <c r="AB72" s="113"/>
      <c r="AC72" s="124"/>
      <c r="AD72" s="113"/>
      <c r="AE72" s="124"/>
      <c r="AF72" s="114"/>
      <c r="AG72" s="6"/>
      <c r="AH72" s="6"/>
      <c r="AI72" s="6"/>
      <c r="AJ72" s="6"/>
      <c r="AK72" s="6"/>
    </row>
    <row r="73" spans="1:37" x14ac:dyDescent="0.35">
      <c r="A73" s="72"/>
      <c r="B73" s="201"/>
      <c r="C73" s="113"/>
      <c r="D73" s="124"/>
      <c r="E73" s="248"/>
      <c r="F73" s="124"/>
      <c r="G73" s="113"/>
      <c r="H73" s="124"/>
      <c r="I73" s="113"/>
      <c r="J73" s="124"/>
      <c r="K73" s="113"/>
      <c r="L73" s="124"/>
      <c r="M73" s="113"/>
      <c r="N73" s="124"/>
      <c r="O73" s="113"/>
      <c r="P73" s="124"/>
      <c r="Q73" s="113"/>
      <c r="R73" s="124"/>
      <c r="S73" s="113"/>
      <c r="T73" s="124"/>
      <c r="U73" s="113"/>
      <c r="V73" s="124"/>
      <c r="W73" s="113"/>
      <c r="X73" s="124"/>
      <c r="Y73" s="113"/>
      <c r="Z73" s="151"/>
      <c r="AA73" s="151"/>
      <c r="AB73" s="113"/>
      <c r="AC73" s="124"/>
      <c r="AD73" s="113"/>
      <c r="AE73" s="124"/>
      <c r="AF73" s="114"/>
      <c r="AG73" s="6"/>
      <c r="AH73" s="6"/>
      <c r="AI73" s="6"/>
      <c r="AJ73" s="6"/>
      <c r="AK73" s="6"/>
    </row>
    <row r="74" spans="1:37" x14ac:dyDescent="0.35">
      <c r="A74" s="72"/>
      <c r="B74" s="201"/>
      <c r="C74" s="113"/>
      <c r="D74" s="124"/>
      <c r="E74" s="248"/>
      <c r="F74" s="124"/>
      <c r="G74" s="113"/>
      <c r="H74" s="124"/>
      <c r="I74" s="113"/>
      <c r="J74" s="124"/>
      <c r="K74" s="113"/>
      <c r="L74" s="124"/>
      <c r="M74" s="113"/>
      <c r="N74" s="124"/>
      <c r="O74" s="113"/>
      <c r="P74" s="124"/>
      <c r="Q74" s="113"/>
      <c r="R74" s="124"/>
      <c r="S74" s="113"/>
      <c r="T74" s="124"/>
      <c r="U74" s="113"/>
      <c r="V74" s="124"/>
      <c r="W74" s="113"/>
      <c r="X74" s="124"/>
      <c r="Y74" s="113"/>
      <c r="Z74" s="151"/>
      <c r="AA74" s="151"/>
      <c r="AB74" s="113"/>
      <c r="AC74" s="124"/>
      <c r="AD74" s="113"/>
      <c r="AE74" s="124"/>
      <c r="AF74" s="114"/>
      <c r="AG74" s="6"/>
      <c r="AH74" s="6"/>
      <c r="AI74" s="6"/>
      <c r="AJ74" s="6"/>
      <c r="AK74" s="6"/>
    </row>
    <row r="75" spans="1:37" x14ac:dyDescent="0.35">
      <c r="A75" s="72"/>
      <c r="B75" s="201"/>
      <c r="C75" s="113"/>
      <c r="D75" s="124"/>
      <c r="E75" s="248"/>
      <c r="F75" s="124"/>
      <c r="G75" s="113"/>
      <c r="H75" s="124"/>
      <c r="I75" s="113"/>
      <c r="J75" s="124"/>
      <c r="K75" s="113"/>
      <c r="L75" s="124"/>
      <c r="M75" s="113"/>
      <c r="N75" s="124"/>
      <c r="O75" s="113"/>
      <c r="P75" s="124"/>
      <c r="Q75" s="113"/>
      <c r="R75" s="124"/>
      <c r="S75" s="113"/>
      <c r="T75" s="124"/>
      <c r="U75" s="113"/>
      <c r="V75" s="124"/>
      <c r="W75" s="113"/>
      <c r="X75" s="124"/>
      <c r="Y75" s="113"/>
      <c r="Z75" s="151"/>
      <c r="AA75" s="151"/>
      <c r="AB75" s="113"/>
      <c r="AC75" s="124"/>
      <c r="AD75" s="113"/>
      <c r="AE75" s="124"/>
      <c r="AF75" s="114"/>
      <c r="AG75" s="6"/>
      <c r="AH75" s="6"/>
      <c r="AI75" s="6"/>
      <c r="AJ75" s="6"/>
      <c r="AK75" s="6"/>
    </row>
    <row r="76" spans="1:37" x14ac:dyDescent="0.35">
      <c r="A76" s="72"/>
      <c r="B76" s="201"/>
      <c r="C76" s="113"/>
      <c r="D76" s="124"/>
      <c r="E76" s="113"/>
      <c r="F76" s="124"/>
      <c r="G76" s="113"/>
      <c r="H76" s="124"/>
      <c r="I76" s="113"/>
      <c r="J76" s="124"/>
      <c r="K76" s="113"/>
      <c r="L76" s="124"/>
      <c r="M76" s="113"/>
      <c r="N76" s="124"/>
      <c r="O76" s="113"/>
      <c r="P76" s="124"/>
      <c r="Q76" s="113"/>
      <c r="R76" s="124"/>
      <c r="S76" s="113"/>
      <c r="T76" s="124"/>
      <c r="U76" s="113"/>
      <c r="V76" s="124"/>
      <c r="W76" s="113"/>
      <c r="X76" s="124"/>
      <c r="Y76" s="113"/>
      <c r="Z76" s="151"/>
      <c r="AA76" s="151"/>
      <c r="AB76" s="113"/>
      <c r="AC76" s="124"/>
      <c r="AD76" s="113"/>
      <c r="AE76" s="124"/>
      <c r="AF76" s="114"/>
      <c r="AG76" s="6"/>
      <c r="AH76" s="6"/>
      <c r="AI76" s="6"/>
      <c r="AJ76" s="6"/>
      <c r="AK76" s="6"/>
    </row>
    <row r="77" spans="1:37" x14ac:dyDescent="0.35">
      <c r="A77" s="72"/>
      <c r="B77" s="201"/>
      <c r="C77" s="113"/>
      <c r="D77" s="124"/>
      <c r="E77" s="248"/>
      <c r="F77" s="124"/>
      <c r="G77" s="113"/>
      <c r="H77" s="124"/>
      <c r="I77" s="113"/>
      <c r="J77" s="124"/>
      <c r="K77" s="113"/>
      <c r="L77" s="124"/>
      <c r="M77" s="113"/>
      <c r="N77" s="124"/>
      <c r="O77" s="113"/>
      <c r="P77" s="124"/>
      <c r="Q77" s="113"/>
      <c r="R77" s="124"/>
      <c r="S77" s="113"/>
      <c r="T77" s="124"/>
      <c r="U77" s="113"/>
      <c r="V77" s="124"/>
      <c r="W77" s="113"/>
      <c r="X77" s="124"/>
      <c r="Y77" s="113"/>
      <c r="Z77" s="151"/>
      <c r="AA77" s="151"/>
      <c r="AB77" s="113"/>
      <c r="AC77" s="124"/>
      <c r="AD77" s="113"/>
      <c r="AE77" s="124"/>
      <c r="AF77" s="114"/>
      <c r="AG77" s="6"/>
      <c r="AH77" s="6"/>
      <c r="AI77" s="6"/>
      <c r="AJ77" s="6"/>
      <c r="AK77" s="6"/>
    </row>
    <row r="78" spans="1:37" x14ac:dyDescent="0.35">
      <c r="A78" s="72"/>
      <c r="B78" s="201"/>
      <c r="C78" s="113"/>
      <c r="D78" s="124"/>
      <c r="E78" s="113"/>
      <c r="F78" s="124"/>
      <c r="G78" s="113"/>
      <c r="H78" s="124"/>
      <c r="I78" s="113"/>
      <c r="J78" s="124"/>
      <c r="K78" s="113"/>
      <c r="L78" s="124"/>
      <c r="M78" s="113"/>
      <c r="N78" s="124"/>
      <c r="O78" s="113"/>
      <c r="P78" s="124"/>
      <c r="Q78" s="113"/>
      <c r="R78" s="124"/>
      <c r="S78" s="113"/>
      <c r="T78" s="124"/>
      <c r="U78" s="113"/>
      <c r="V78" s="124"/>
      <c r="W78" s="113"/>
      <c r="X78" s="124"/>
      <c r="Y78" s="113"/>
      <c r="Z78" s="151"/>
      <c r="AA78" s="151"/>
      <c r="AB78" s="113"/>
      <c r="AC78" s="124"/>
      <c r="AD78" s="113"/>
      <c r="AE78" s="124"/>
      <c r="AF78" s="114"/>
      <c r="AG78" s="6"/>
      <c r="AH78" s="6"/>
      <c r="AI78" s="6"/>
      <c r="AJ78" s="6"/>
      <c r="AK78" s="6"/>
    </row>
    <row r="79" spans="1:37" x14ac:dyDescent="0.35">
      <c r="A79" s="72"/>
      <c r="B79" s="201"/>
      <c r="C79" s="113"/>
      <c r="D79" s="124"/>
      <c r="E79" s="113"/>
      <c r="F79" s="124"/>
      <c r="G79" s="113"/>
      <c r="H79" s="124"/>
      <c r="I79" s="113"/>
      <c r="J79" s="124"/>
      <c r="K79" s="113"/>
      <c r="L79" s="124"/>
      <c r="M79" s="113"/>
      <c r="N79" s="124"/>
      <c r="O79" s="113"/>
      <c r="P79" s="124"/>
      <c r="Q79" s="113"/>
      <c r="R79" s="124"/>
      <c r="S79" s="113"/>
      <c r="T79" s="124"/>
      <c r="U79" s="113"/>
      <c r="V79" s="124"/>
      <c r="W79" s="113"/>
      <c r="X79" s="124"/>
      <c r="Y79" s="113"/>
      <c r="Z79" s="151"/>
      <c r="AA79" s="151"/>
      <c r="AB79" s="113"/>
      <c r="AC79" s="124"/>
      <c r="AD79" s="113"/>
      <c r="AE79" s="124"/>
      <c r="AF79" s="114"/>
      <c r="AG79" s="6"/>
      <c r="AH79" s="6"/>
      <c r="AI79" s="6"/>
      <c r="AJ79" s="6"/>
      <c r="AK79" s="6"/>
    </row>
    <row r="80" spans="1:37" x14ac:dyDescent="0.35">
      <c r="A80" s="72"/>
      <c r="B80" s="123"/>
      <c r="C80" s="113"/>
      <c r="D80" s="124"/>
      <c r="E80" s="113"/>
      <c r="F80" s="124"/>
      <c r="G80" s="113"/>
      <c r="H80" s="124"/>
      <c r="I80" s="113"/>
      <c r="J80" s="124"/>
      <c r="K80" s="113"/>
      <c r="L80" s="124"/>
      <c r="M80" s="113"/>
      <c r="N80" s="124"/>
      <c r="O80" s="113"/>
      <c r="P80" s="124"/>
      <c r="Q80" s="113"/>
      <c r="R80" s="124"/>
      <c r="S80" s="113"/>
      <c r="T80" s="124"/>
      <c r="U80" s="113"/>
      <c r="V80" s="124"/>
      <c r="W80" s="113"/>
      <c r="X80" s="124"/>
      <c r="Y80" s="113"/>
      <c r="Z80" s="151"/>
      <c r="AA80" s="151"/>
      <c r="AB80" s="113"/>
      <c r="AC80" s="124"/>
      <c r="AD80" s="113"/>
      <c r="AE80" s="124"/>
      <c r="AF80" s="114"/>
      <c r="AG80" s="6"/>
      <c r="AH80" s="6"/>
      <c r="AI80" s="6"/>
      <c r="AJ80" s="6"/>
      <c r="AK80" s="6"/>
    </row>
    <row r="81" spans="1:37" x14ac:dyDescent="0.35">
      <c r="A81" s="72"/>
      <c r="B81" s="123"/>
      <c r="C81" s="113"/>
      <c r="D81" s="124"/>
      <c r="E81" s="113"/>
      <c r="F81" s="124"/>
      <c r="G81" s="113"/>
      <c r="H81" s="124"/>
      <c r="I81" s="113"/>
      <c r="J81" s="124"/>
      <c r="K81" s="113"/>
      <c r="L81" s="124"/>
      <c r="M81" s="113"/>
      <c r="N81" s="124"/>
      <c r="O81" s="113"/>
      <c r="P81" s="124"/>
      <c r="Q81" s="113"/>
      <c r="R81" s="124"/>
      <c r="S81" s="113"/>
      <c r="T81" s="124"/>
      <c r="U81" s="113"/>
      <c r="V81" s="124"/>
      <c r="W81" s="113"/>
      <c r="X81" s="124"/>
      <c r="Y81" s="113"/>
      <c r="Z81" s="151"/>
      <c r="AA81" s="151"/>
      <c r="AB81" s="113"/>
      <c r="AC81" s="124"/>
      <c r="AD81" s="113"/>
      <c r="AE81" s="124"/>
      <c r="AF81" s="114"/>
      <c r="AG81" s="6"/>
      <c r="AH81" s="6"/>
      <c r="AI81" s="6"/>
      <c r="AJ81" s="6"/>
      <c r="AK81" s="6"/>
    </row>
    <row r="82" spans="1:37" x14ac:dyDescent="0.35">
      <c r="A82" s="72"/>
      <c r="B82" s="123"/>
      <c r="C82" s="113"/>
      <c r="D82" s="124"/>
      <c r="E82" s="113"/>
      <c r="F82" s="124"/>
      <c r="G82" s="113"/>
      <c r="H82" s="124"/>
      <c r="I82" s="113"/>
      <c r="J82" s="124"/>
      <c r="K82" s="113"/>
      <c r="L82" s="124"/>
      <c r="M82" s="113"/>
      <c r="N82" s="124"/>
      <c r="O82" s="113"/>
      <c r="P82" s="124"/>
      <c r="Q82" s="113"/>
      <c r="R82" s="124"/>
      <c r="S82" s="113"/>
      <c r="T82" s="124"/>
      <c r="U82" s="113"/>
      <c r="V82" s="124"/>
      <c r="W82" s="113"/>
      <c r="X82" s="124"/>
      <c r="Y82" s="113"/>
      <c r="Z82" s="151"/>
      <c r="AA82" s="151"/>
      <c r="AB82" s="113"/>
      <c r="AC82" s="124"/>
      <c r="AD82" s="113"/>
      <c r="AE82" s="124"/>
      <c r="AF82" s="114"/>
      <c r="AG82" s="86"/>
      <c r="AH82" s="86"/>
      <c r="AI82" s="86"/>
      <c r="AJ82" s="86"/>
      <c r="AK82" s="86"/>
    </row>
    <row r="83" spans="1:37" x14ac:dyDescent="0.35">
      <c r="A83" s="72"/>
      <c r="B83" s="123"/>
      <c r="C83" s="113"/>
      <c r="D83" s="124"/>
      <c r="E83" s="113"/>
      <c r="F83" s="124"/>
      <c r="G83" s="113"/>
      <c r="H83" s="124"/>
      <c r="I83" s="113"/>
      <c r="J83" s="124"/>
      <c r="K83" s="113"/>
      <c r="L83" s="124"/>
      <c r="M83" s="113"/>
      <c r="N83" s="124"/>
      <c r="O83" s="113"/>
      <c r="P83" s="124"/>
      <c r="Q83" s="113"/>
      <c r="R83" s="124"/>
      <c r="S83" s="113"/>
      <c r="T83" s="124"/>
      <c r="U83" s="113"/>
      <c r="V83" s="124"/>
      <c r="W83" s="113"/>
      <c r="X83" s="124"/>
      <c r="Y83" s="113"/>
      <c r="Z83" s="151"/>
      <c r="AA83" s="151"/>
      <c r="AB83" s="113"/>
      <c r="AC83" s="124"/>
      <c r="AD83" s="113"/>
      <c r="AE83" s="124"/>
      <c r="AF83" s="114"/>
      <c r="AG83" s="86"/>
      <c r="AH83" s="86"/>
      <c r="AI83" s="86"/>
      <c r="AJ83" s="86"/>
      <c r="AK83" s="86"/>
    </row>
    <row r="84" spans="1:37" x14ac:dyDescent="0.35">
      <c r="A84" s="99"/>
      <c r="B84" s="201"/>
      <c r="C84" s="113"/>
      <c r="D84" s="124"/>
      <c r="E84" s="113"/>
      <c r="F84" s="124"/>
      <c r="G84" s="113"/>
      <c r="H84" s="124"/>
      <c r="I84" s="113"/>
      <c r="J84" s="124"/>
      <c r="K84" s="113"/>
      <c r="L84" s="124"/>
      <c r="M84" s="113"/>
      <c r="N84" s="124"/>
      <c r="O84" s="113"/>
      <c r="P84" s="124"/>
      <c r="Q84" s="113"/>
      <c r="R84" s="124"/>
      <c r="S84" s="113"/>
      <c r="T84" s="124"/>
      <c r="U84" s="113"/>
      <c r="V84" s="124"/>
      <c r="W84" s="113"/>
      <c r="X84" s="124"/>
      <c r="Y84" s="113"/>
      <c r="Z84" s="151"/>
      <c r="AA84" s="151"/>
      <c r="AB84" s="113"/>
      <c r="AC84" s="124"/>
      <c r="AD84" s="113"/>
      <c r="AE84" s="124"/>
      <c r="AF84" s="114"/>
      <c r="AG84" s="97"/>
      <c r="AH84" s="97"/>
      <c r="AI84" s="97"/>
      <c r="AJ84" s="97"/>
      <c r="AK84" s="97"/>
    </row>
    <row r="85" spans="1:37" ht="15" thickBot="1" x14ac:dyDescent="0.4">
      <c r="A85" s="66"/>
      <c r="B85" s="221"/>
      <c r="C85" s="116"/>
      <c r="D85" s="149"/>
      <c r="E85" s="116"/>
      <c r="F85" s="149"/>
      <c r="G85" s="116"/>
      <c r="H85" s="149"/>
      <c r="I85" s="116"/>
      <c r="J85" s="149"/>
      <c r="K85" s="116"/>
      <c r="L85" s="149"/>
      <c r="M85" s="116"/>
      <c r="N85" s="149"/>
      <c r="O85" s="116"/>
      <c r="P85" s="149"/>
      <c r="Q85" s="116"/>
      <c r="R85" s="149"/>
      <c r="S85" s="116"/>
      <c r="T85" s="149"/>
      <c r="U85" s="116"/>
      <c r="V85" s="149"/>
      <c r="W85" s="116"/>
      <c r="X85" s="149"/>
      <c r="Y85" s="116"/>
      <c r="Z85" s="152"/>
      <c r="AA85" s="152"/>
      <c r="AB85" s="116"/>
      <c r="AC85" s="149"/>
      <c r="AD85" s="116"/>
      <c r="AE85" s="116"/>
      <c r="AF85" s="118"/>
      <c r="AG85" s="86"/>
      <c r="AH85" s="86"/>
      <c r="AI85" s="86"/>
      <c r="AJ85" s="86"/>
      <c r="AK85" s="86"/>
    </row>
    <row r="86" spans="1:37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</row>
    <row r="87" spans="1:37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</row>
    <row r="88" spans="1:37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</row>
    <row r="89" spans="1:37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</row>
    <row r="90" spans="1:37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</row>
    <row r="91" spans="1:37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</row>
    <row r="92" spans="1:37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</row>
    <row r="93" spans="1:37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</row>
    <row r="94" spans="1:37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</row>
    <row r="95" spans="1:37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</row>
    <row r="96" spans="1:37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</row>
    <row r="97" spans="1:37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</row>
    <row r="98" spans="1:37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</row>
    <row r="99" spans="1:37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</row>
  </sheetData>
  <mergeCells count="4">
    <mergeCell ref="Z28:AA28"/>
    <mergeCell ref="B1:AF2"/>
    <mergeCell ref="B3:AF5"/>
    <mergeCell ref="Z68:AA6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3729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0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26" r:id="rId6" name="Button 998">
              <controlPr defaultSize="0" print="0" autoFill="0" autoPict="0" macro="[0]!Backupjob">
                <anchor moveWithCells="1" sizeWithCells="1">
                  <from>
                    <xdr:col>0</xdr:col>
                    <xdr:colOff>1555750</xdr:colOff>
                    <xdr:row>2</xdr:row>
                    <xdr:rowOff>152400</xdr:rowOff>
                  </from>
                  <to>
                    <xdr:col>3</xdr:col>
                    <xdr:colOff>355600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27" r:id="rId7" name="Button 999">
              <controlPr defaultSize="0" print="0" autoFill="0" autoPict="0" macro="[0]!HAVRETRONCHET">
                <anchor moveWithCells="1" sizeWithCells="1">
                  <from>
                    <xdr:col>7</xdr:col>
                    <xdr:colOff>127000</xdr:colOff>
                    <xdr:row>2</xdr:row>
                    <xdr:rowOff>184150</xdr:rowOff>
                  </from>
                  <to>
                    <xdr:col>10</xdr:col>
                    <xdr:colOff>222250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28" r:id="rId8" name="Button 1000">
              <controlPr defaultSize="0" print="0" autoFill="0" autoPict="0" macro="[0]!CAPITALARIA">
                <anchor moveWithCells="1" sizeWithCells="1">
                  <from>
                    <xdr:col>10</xdr:col>
                    <xdr:colOff>279400</xdr:colOff>
                    <xdr:row>2</xdr:row>
                    <xdr:rowOff>171450</xdr:rowOff>
                  </from>
                  <to>
                    <xdr:col>13</xdr:col>
                    <xdr:colOff>374650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29" r:id="rId9" name="Button 1001">
              <controlPr defaultSize="0" print="0" autoFill="0" autoPict="0" macro="[0]!CDP">
                <anchor moveWithCells="1" sizeWithCells="1">
                  <from>
                    <xdr:col>13</xdr:col>
                    <xdr:colOff>438150</xdr:colOff>
                    <xdr:row>2</xdr:row>
                    <xdr:rowOff>165100</xdr:rowOff>
                  </from>
                  <to>
                    <xdr:col>17</xdr:col>
                    <xdr:colOff>88900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30" r:id="rId10" name="Button 1002">
              <controlPr defaultSize="0" print="0" autoFill="0" autoPict="0" macro="[0]!GASTONMETIVET">
                <anchor moveWithCells="1" sizeWithCells="1">
                  <from>
                    <xdr:col>17</xdr:col>
                    <xdr:colOff>146050</xdr:colOff>
                    <xdr:row>2</xdr:row>
                    <xdr:rowOff>152400</xdr:rowOff>
                  </from>
                  <to>
                    <xdr:col>20</xdr:col>
                    <xdr:colOff>241300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31" r:id="rId11" name="Button 1003">
              <controlPr defaultSize="0" print="0" autoFill="0" autoPict="0" macro="[0]!COGENT">
                <anchor moveWithCells="1" sizeWithCells="1">
                  <from>
                    <xdr:col>20</xdr:col>
                    <xdr:colOff>285750</xdr:colOff>
                    <xdr:row>2</xdr:row>
                    <xdr:rowOff>152400</xdr:rowOff>
                  </from>
                  <to>
                    <xdr:col>23</xdr:col>
                    <xdr:colOff>381000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32" r:id="rId12" name="Button 1004">
              <controlPr defaultSize="0" print="0" autoFill="0" autoPict="0" macro="[0]!CONCEPTIONSNOUVELLES">
                <anchor moveWithCells="1" sizeWithCells="1">
                  <from>
                    <xdr:col>27</xdr:col>
                    <xdr:colOff>107950</xdr:colOff>
                    <xdr:row>2</xdr:row>
                    <xdr:rowOff>127000</xdr:rowOff>
                  </from>
                  <to>
                    <xdr:col>30</xdr:col>
                    <xdr:colOff>203200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34" r:id="rId13" name="Button 1006">
              <controlPr defaultSize="0" print="0" autoFill="0" autoPict="0" macro="[0]!CHAMBRUN">
                <anchor moveWithCells="1" sizeWithCells="1">
                  <from>
                    <xdr:col>0</xdr:col>
                    <xdr:colOff>50800</xdr:colOff>
                    <xdr:row>4</xdr:row>
                    <xdr:rowOff>190500</xdr:rowOff>
                  </from>
                  <to>
                    <xdr:col>0</xdr:col>
                    <xdr:colOff>1485900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35" r:id="rId14" name="Button 1007">
              <controlPr defaultSize="0" print="0" autoFill="0" autoPict="0" macro="[0]!FORTIGATE">
                <anchor moveWithCells="1" sizeWithCells="1">
                  <from>
                    <xdr:col>0</xdr:col>
                    <xdr:colOff>1555750</xdr:colOff>
                    <xdr:row>4</xdr:row>
                    <xdr:rowOff>190500</xdr:rowOff>
                  </from>
                  <to>
                    <xdr:col>3</xdr:col>
                    <xdr:colOff>355600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36" r:id="rId15" name="Button 1008">
              <controlPr defaultSize="0" print="0" autoFill="0" autoPict="0" macro="[0]!ROSERAIE">
                <anchor moveWithCells="1" sizeWithCells="1">
                  <from>
                    <xdr:col>3</xdr:col>
                    <xdr:colOff>412750</xdr:colOff>
                    <xdr:row>4</xdr:row>
                    <xdr:rowOff>203200</xdr:rowOff>
                  </from>
                  <to>
                    <xdr:col>7</xdr:col>
                    <xdr:colOff>57150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37" r:id="rId16" name="Button 1009">
              <controlPr defaultSize="0" print="0" autoFill="0" autoPict="0" macro="[0]!STJEAN">
                <anchor moveWithCells="1" sizeWithCells="1">
                  <from>
                    <xdr:col>7</xdr:col>
                    <xdr:colOff>114300</xdr:colOff>
                    <xdr:row>4</xdr:row>
                    <xdr:rowOff>203200</xdr:rowOff>
                  </from>
                  <to>
                    <xdr:col>10</xdr:col>
                    <xdr:colOff>209550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38" r:id="rId17" name="Button 1010">
              <controlPr defaultSize="0" print="0" autoFill="0" autoPict="0" macro="[0]!ICON">
                <anchor moveWithCells="1" sizeWithCells="1">
                  <from>
                    <xdr:col>10</xdr:col>
                    <xdr:colOff>266700</xdr:colOff>
                    <xdr:row>4</xdr:row>
                    <xdr:rowOff>203200</xdr:rowOff>
                  </from>
                  <to>
                    <xdr:col>13</xdr:col>
                    <xdr:colOff>361950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39" r:id="rId18" name="Button 1011">
              <controlPr defaultSize="0" print="0" autoFill="0" autoPict="0" macro="[0]!ILGO">
                <anchor moveWithCells="1" sizeWithCells="1">
                  <from>
                    <xdr:col>13</xdr:col>
                    <xdr:colOff>431800</xdr:colOff>
                    <xdr:row>4</xdr:row>
                    <xdr:rowOff>203200</xdr:rowOff>
                  </from>
                  <to>
                    <xdr:col>17</xdr:col>
                    <xdr:colOff>76200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40" r:id="rId19" name="Button 1012">
              <controlPr defaultSize="0" print="0" autoFill="0" autoPict="0" macro="[0]!IFCM">
                <anchor moveWithCells="1" sizeWithCells="1">
                  <from>
                    <xdr:col>17</xdr:col>
                    <xdr:colOff>146050</xdr:colOff>
                    <xdr:row>4</xdr:row>
                    <xdr:rowOff>203200</xdr:rowOff>
                  </from>
                  <to>
                    <xdr:col>20</xdr:col>
                    <xdr:colOff>241300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41" r:id="rId20" name="Button 1013">
              <controlPr defaultSize="0" print="0" autoFill="0" autoPict="0" macro="[0]!POLY">
                <anchor moveWithCells="1" sizeWithCells="1">
                  <from>
                    <xdr:col>23</xdr:col>
                    <xdr:colOff>438150</xdr:colOff>
                    <xdr:row>4</xdr:row>
                    <xdr:rowOff>184150</xdr:rowOff>
                  </from>
                  <to>
                    <xdr:col>27</xdr:col>
                    <xdr:colOff>88900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42" r:id="rId21" name="Button 1014">
              <controlPr defaultSize="0" print="0" autoFill="0" autoPict="0" macro="[0]!ACADEMIE">
                <anchor moveWithCells="1" sizeWithCells="1">
                  <from>
                    <xdr:col>0</xdr:col>
                    <xdr:colOff>57150</xdr:colOff>
                    <xdr:row>2</xdr:row>
                    <xdr:rowOff>152400</xdr:rowOff>
                  </from>
                  <to>
                    <xdr:col>0</xdr:col>
                    <xdr:colOff>1498600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43" r:id="rId22" name="Button 1015">
              <controlPr defaultSize="0" print="0" autoFill="0" autoPict="0" macro="[0]!COGNACQJAY">
                <anchor moveWithCells="1" sizeWithCells="1">
                  <from>
                    <xdr:col>23</xdr:col>
                    <xdr:colOff>431800</xdr:colOff>
                    <xdr:row>2</xdr:row>
                    <xdr:rowOff>133350</xdr:rowOff>
                  </from>
                  <to>
                    <xdr:col>27</xdr:col>
                    <xdr:colOff>76200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44" r:id="rId23" name="Button 1016">
              <controlPr defaultSize="0" print="0" autoFill="0" autoPict="0" macro="[0]!TELMMA">
                <anchor moveWithCells="1" sizeWithCells="1">
                  <from>
                    <xdr:col>30</xdr:col>
                    <xdr:colOff>279400</xdr:colOff>
                    <xdr:row>4</xdr:row>
                    <xdr:rowOff>165100</xdr:rowOff>
                  </from>
                  <to>
                    <xdr:col>35</xdr:col>
                    <xdr:colOff>209550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45" r:id="rId24" name="Button 1017">
              <controlPr defaultSize="0" print="0" autoFill="0" autoPict="0" macro="[0]!ROBERTDESORBON">
                <anchor moveWithCells="1" sizeWithCells="1">
                  <from>
                    <xdr:col>27</xdr:col>
                    <xdr:colOff>127000</xdr:colOff>
                    <xdr:row>4</xdr:row>
                    <xdr:rowOff>171450</xdr:rowOff>
                  </from>
                  <to>
                    <xdr:col>30</xdr:col>
                    <xdr:colOff>222250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46" r:id="rId25" name="Button 1018">
              <controlPr defaultSize="0" print="0" autoFill="0" autoPict="0" macro="[0]!BINISTI">
                <anchor moveWithCells="1" sizeWithCells="1">
                  <from>
                    <xdr:col>3</xdr:col>
                    <xdr:colOff>412750</xdr:colOff>
                    <xdr:row>2</xdr:row>
                    <xdr:rowOff>152400</xdr:rowOff>
                  </from>
                  <to>
                    <xdr:col>7</xdr:col>
                    <xdr:colOff>57150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47" r:id="rId26" name="Button 1019">
              <controlPr defaultSize="0" print="0" autoFill="0" autoPict="0" macro="[0]!LASCO">
                <anchor moveWithCells="1" sizeWithCells="1">
                  <from>
                    <xdr:col>20</xdr:col>
                    <xdr:colOff>285750</xdr:colOff>
                    <xdr:row>4</xdr:row>
                    <xdr:rowOff>171450</xdr:rowOff>
                  </from>
                  <to>
                    <xdr:col>23</xdr:col>
                    <xdr:colOff>381000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41" r:id="rId27" name="Button 1037">
              <controlPr defaultSize="0" print="0" autoFill="0" autoPict="0" macro="[0]!CADENCEARCHITECT">
                <anchor moveWithCells="1" sizeWithCells="1">
                  <from>
                    <xdr:col>30</xdr:col>
                    <xdr:colOff>298450</xdr:colOff>
                    <xdr:row>2</xdr:row>
                    <xdr:rowOff>133350</xdr:rowOff>
                  </from>
                  <to>
                    <xdr:col>35</xdr:col>
                    <xdr:colOff>228600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42" r:id="rId28" name="Button 1038">
              <controlPr defaultSize="0" print="0" autoFill="0" autoPict="0" macro="[0]!EHPAD">
                <anchor moveWithCells="1" sizeWithCells="1">
                  <from>
                    <xdr:col>35</xdr:col>
                    <xdr:colOff>279400</xdr:colOff>
                    <xdr:row>2</xdr:row>
                    <xdr:rowOff>133350</xdr:rowOff>
                  </from>
                  <to>
                    <xdr:col>37</xdr:col>
                    <xdr:colOff>495300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44" r:id="rId29" name="Button 1040">
              <controlPr defaultSize="0" print="0" autoFill="0" autoPict="0" macro="[0]!ALTER">
                <anchor moveWithCells="1" sizeWithCells="1">
                  <from>
                    <xdr:col>35</xdr:col>
                    <xdr:colOff>285750</xdr:colOff>
                    <xdr:row>4</xdr:row>
                    <xdr:rowOff>139700</xdr:rowOff>
                  </from>
                  <to>
                    <xdr:col>37</xdr:col>
                    <xdr:colOff>495300</xdr:colOff>
                    <xdr:row>4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A1:AL55"/>
  <sheetViews>
    <sheetView zoomScaleNormal="100" workbookViewId="0">
      <selection activeCell="B1" sqref="B1:AF2"/>
    </sheetView>
  </sheetViews>
  <sheetFormatPr baseColWidth="10" defaultColWidth="9.1796875" defaultRowHeight="14.5" x14ac:dyDescent="0.35"/>
  <cols>
    <col min="1" max="1" width="45.54296875" customWidth="1"/>
    <col min="2" max="32" width="6.7265625" customWidth="1"/>
    <col min="34" max="35" width="0" hidden="1" customWidth="1"/>
  </cols>
  <sheetData>
    <row r="1" spans="1:38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  <c r="AL1" s="6"/>
    </row>
    <row r="2" spans="1:38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  <c r="AL2" s="6"/>
    </row>
    <row r="3" spans="1:38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  <c r="AL3" s="6"/>
    </row>
    <row r="4" spans="1:38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  <c r="AL4" s="6"/>
    </row>
    <row r="5" spans="1:38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  <c r="AL5" s="6"/>
    </row>
    <row r="6" spans="1:38" ht="37" x14ac:dyDescent="0.35">
      <c r="A6" s="6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s="6" t="s">
        <v>5</v>
      </c>
      <c r="AI6" s="6">
        <v>2021</v>
      </c>
      <c r="AJ6" s="6"/>
      <c r="AK6" s="6"/>
      <c r="AL6" s="6"/>
    </row>
    <row r="7" spans="1:38" ht="15" thickBot="1" x14ac:dyDescent="0.4">
      <c r="A7" s="4" t="s">
        <v>24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6"/>
      <c r="AH7" s="6" t="s">
        <v>6</v>
      </c>
      <c r="AI7" s="6">
        <v>2022</v>
      </c>
      <c r="AJ7" s="6"/>
      <c r="AK7" s="6"/>
      <c r="AL7" s="6"/>
    </row>
    <row r="8" spans="1:38" x14ac:dyDescent="0.35">
      <c r="A8" s="18"/>
      <c r="B8" s="224"/>
      <c r="C8" s="74"/>
      <c r="D8" s="74"/>
      <c r="E8" s="233"/>
      <c r="F8" s="227"/>
      <c r="G8" s="226"/>
      <c r="H8" s="227"/>
      <c r="I8" s="239"/>
      <c r="J8" s="74"/>
      <c r="K8" s="74"/>
      <c r="L8" s="242"/>
      <c r="M8" s="227"/>
      <c r="N8" s="226"/>
      <c r="O8" s="227"/>
      <c r="P8" s="239"/>
      <c r="Q8" s="74"/>
      <c r="R8" s="74"/>
      <c r="S8" s="242"/>
      <c r="T8" s="227"/>
      <c r="U8" s="226"/>
      <c r="V8" s="227"/>
      <c r="W8" s="239"/>
      <c r="X8" s="74"/>
      <c r="Y8" s="74"/>
      <c r="Z8" s="242"/>
      <c r="AA8" s="227"/>
      <c r="AB8" s="226"/>
      <c r="AC8" s="227"/>
      <c r="AD8" s="239"/>
      <c r="AE8" s="74"/>
      <c r="AF8" s="74"/>
      <c r="AG8" s="6"/>
      <c r="AH8" s="6" t="s">
        <v>7</v>
      </c>
      <c r="AI8" s="6">
        <v>2023</v>
      </c>
      <c r="AJ8" s="6"/>
      <c r="AK8" s="6"/>
      <c r="AL8" s="6"/>
    </row>
    <row r="9" spans="1:38" x14ac:dyDescent="0.35">
      <c r="A9" s="23"/>
      <c r="B9" s="243"/>
      <c r="C9" s="74"/>
      <c r="D9" s="74"/>
      <c r="E9" s="230"/>
      <c r="F9" s="228"/>
      <c r="G9" s="225"/>
      <c r="H9" s="228"/>
      <c r="I9" s="238"/>
      <c r="J9" s="74"/>
      <c r="K9" s="74"/>
      <c r="L9" s="240"/>
      <c r="M9" s="228"/>
      <c r="N9" s="225"/>
      <c r="O9" s="228"/>
      <c r="P9" s="238"/>
      <c r="Q9" s="74"/>
      <c r="R9" s="74"/>
      <c r="S9" s="240"/>
      <c r="T9" s="228"/>
      <c r="U9" s="225"/>
      <c r="V9" s="228"/>
      <c r="W9" s="238"/>
      <c r="X9" s="74"/>
      <c r="Y9" s="74"/>
      <c r="Z9" s="240"/>
      <c r="AA9" s="228"/>
      <c r="AB9" s="225"/>
      <c r="AC9" s="228"/>
      <c r="AD9" s="238"/>
      <c r="AE9" s="74"/>
      <c r="AF9" s="74"/>
      <c r="AG9" s="6"/>
      <c r="AH9" s="6" t="s">
        <v>11</v>
      </c>
      <c r="AI9" s="6">
        <v>2024</v>
      </c>
      <c r="AJ9" s="6"/>
      <c r="AK9" s="6"/>
      <c r="AL9" s="6"/>
    </row>
    <row r="10" spans="1:38" x14ac:dyDescent="0.35">
      <c r="A10" s="19"/>
      <c r="B10" s="243"/>
      <c r="C10" s="74"/>
      <c r="D10" s="74"/>
      <c r="E10" s="230"/>
      <c r="F10" s="228"/>
      <c r="G10" s="225"/>
      <c r="H10" s="228"/>
      <c r="I10" s="238"/>
      <c r="J10" s="74"/>
      <c r="K10" s="74"/>
      <c r="L10" s="240"/>
      <c r="M10" s="228"/>
      <c r="N10" s="225"/>
      <c r="O10" s="228"/>
      <c r="P10" s="238"/>
      <c r="Q10" s="74"/>
      <c r="R10" s="74"/>
      <c r="S10" s="240"/>
      <c r="T10" s="228"/>
      <c r="U10" s="225"/>
      <c r="V10" s="228"/>
      <c r="W10" s="238"/>
      <c r="X10" s="74"/>
      <c r="Y10" s="74"/>
      <c r="Z10" s="240"/>
      <c r="AA10" s="228"/>
      <c r="AB10" s="225"/>
      <c r="AC10" s="228"/>
      <c r="AD10" s="238"/>
      <c r="AE10" s="74"/>
      <c r="AF10" s="74"/>
      <c r="AG10" s="6"/>
      <c r="AH10" s="6" t="s">
        <v>8</v>
      </c>
      <c r="AI10" s="6">
        <v>2025</v>
      </c>
      <c r="AJ10" s="6"/>
      <c r="AK10" s="6"/>
      <c r="AL10" s="6"/>
    </row>
    <row r="11" spans="1:38" x14ac:dyDescent="0.35">
      <c r="A11" s="19"/>
      <c r="B11" s="243"/>
      <c r="C11" s="74"/>
      <c r="D11" s="74"/>
      <c r="E11" s="230"/>
      <c r="F11" s="228"/>
      <c r="G11" s="225"/>
      <c r="H11" s="228"/>
      <c r="I11" s="238"/>
      <c r="J11" s="74"/>
      <c r="K11" s="74"/>
      <c r="L11" s="240"/>
      <c r="M11" s="228"/>
      <c r="N11" s="225"/>
      <c r="O11" s="228"/>
      <c r="P11" s="238"/>
      <c r="Q11" s="74"/>
      <c r="R11" s="74"/>
      <c r="S11" s="240"/>
      <c r="T11" s="228"/>
      <c r="U11" s="225"/>
      <c r="V11" s="228"/>
      <c r="W11" s="238"/>
      <c r="X11" s="74"/>
      <c r="Y11" s="74"/>
      <c r="Z11" s="240"/>
      <c r="AA11" s="228"/>
      <c r="AB11" s="225"/>
      <c r="AC11" s="228"/>
      <c r="AD11" s="238"/>
      <c r="AE11" s="74"/>
      <c r="AF11" s="74"/>
      <c r="AG11" s="6"/>
      <c r="AH11" s="6" t="s">
        <v>9</v>
      </c>
      <c r="AI11" s="6">
        <v>2026</v>
      </c>
      <c r="AJ11" s="6"/>
      <c r="AK11" s="6"/>
      <c r="AL11" s="6"/>
    </row>
    <row r="12" spans="1:38" x14ac:dyDescent="0.35">
      <c r="A12" s="19"/>
      <c r="B12" s="243"/>
      <c r="C12" s="74"/>
      <c r="D12" s="74"/>
      <c r="E12" s="230"/>
      <c r="F12" s="228"/>
      <c r="G12" s="225"/>
      <c r="H12" s="228"/>
      <c r="I12" s="238"/>
      <c r="J12" s="74"/>
      <c r="K12" s="74"/>
      <c r="L12" s="240"/>
      <c r="M12" s="228"/>
      <c r="N12" s="225"/>
      <c r="O12" s="228"/>
      <c r="P12" s="238"/>
      <c r="Q12" s="74"/>
      <c r="R12" s="74"/>
      <c r="S12" s="240"/>
      <c r="T12" s="228"/>
      <c r="U12" s="225"/>
      <c r="V12" s="228"/>
      <c r="W12" s="238"/>
      <c r="X12" s="74"/>
      <c r="Y12" s="74"/>
      <c r="Z12" s="240"/>
      <c r="AA12" s="228"/>
      <c r="AB12" s="225"/>
      <c r="AC12" s="228"/>
      <c r="AD12" s="238"/>
      <c r="AE12" s="74"/>
      <c r="AF12" s="74"/>
      <c r="AG12" s="6"/>
      <c r="AH12" s="6" t="s">
        <v>10</v>
      </c>
      <c r="AI12" s="6">
        <v>2027</v>
      </c>
      <c r="AJ12" s="6"/>
      <c r="AK12" s="6"/>
      <c r="AL12" s="6"/>
    </row>
    <row r="13" spans="1:38" x14ac:dyDescent="0.35">
      <c r="A13" s="19"/>
      <c r="B13" s="243"/>
      <c r="C13" s="74"/>
      <c r="D13" s="74"/>
      <c r="E13" s="230"/>
      <c r="F13" s="228"/>
      <c r="G13" s="225"/>
      <c r="H13" s="228"/>
      <c r="I13" s="238"/>
      <c r="J13" s="74"/>
      <c r="K13" s="74"/>
      <c r="L13" s="240"/>
      <c r="M13" s="228"/>
      <c r="N13" s="225"/>
      <c r="O13" s="228"/>
      <c r="P13" s="238"/>
      <c r="Q13" s="74"/>
      <c r="R13" s="74"/>
      <c r="S13" s="240"/>
      <c r="T13" s="228"/>
      <c r="U13" s="225"/>
      <c r="V13" s="228"/>
      <c r="W13" s="238"/>
      <c r="X13" s="74"/>
      <c r="Y13" s="74"/>
      <c r="Z13" s="240"/>
      <c r="AA13" s="228"/>
      <c r="AB13" s="225"/>
      <c r="AC13" s="228"/>
      <c r="AD13" s="238"/>
      <c r="AE13" s="74"/>
      <c r="AF13" s="74"/>
      <c r="AG13" s="97"/>
      <c r="AH13" s="97"/>
      <c r="AI13" s="97"/>
      <c r="AJ13" s="97"/>
      <c r="AK13" s="97"/>
      <c r="AL13" s="97"/>
    </row>
    <row r="14" spans="1:38" ht="15" thickBot="1" x14ac:dyDescent="0.4">
      <c r="A14" s="28"/>
      <c r="B14" s="246"/>
      <c r="C14" s="74"/>
      <c r="D14" s="74"/>
      <c r="E14" s="236"/>
      <c r="F14" s="229"/>
      <c r="G14" s="229"/>
      <c r="H14" s="229"/>
      <c r="I14" s="232"/>
      <c r="J14" s="74"/>
      <c r="K14" s="74"/>
      <c r="L14" s="241"/>
      <c r="M14" s="229"/>
      <c r="N14" s="229"/>
      <c r="O14" s="229"/>
      <c r="P14" s="232"/>
      <c r="Q14" s="74"/>
      <c r="R14" s="74"/>
      <c r="S14" s="241"/>
      <c r="T14" s="229"/>
      <c r="U14" s="229"/>
      <c r="V14" s="229"/>
      <c r="W14" s="232"/>
      <c r="X14" s="74"/>
      <c r="Y14" s="74"/>
      <c r="Z14" s="241"/>
      <c r="AA14" s="229"/>
      <c r="AB14" s="229"/>
      <c r="AC14" s="229"/>
      <c r="AD14" s="232"/>
      <c r="AE14" s="74"/>
      <c r="AF14" s="74"/>
      <c r="AG14" s="6"/>
      <c r="AH14" s="6"/>
      <c r="AI14" s="6"/>
      <c r="AJ14" s="6"/>
      <c r="AK14" s="6"/>
      <c r="AL14" s="6"/>
    </row>
    <row r="15" spans="1:38" ht="15" thickBot="1" x14ac:dyDescent="0.4">
      <c r="A15" s="4" t="s">
        <v>25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6"/>
      <c r="AH15" s="6"/>
      <c r="AI15" s="6"/>
      <c r="AJ15" s="6"/>
      <c r="AK15" s="6"/>
      <c r="AL15" s="6"/>
    </row>
    <row r="16" spans="1:38" ht="15" thickBot="1" x14ac:dyDescent="0.4">
      <c r="A16" s="18"/>
      <c r="B16" s="224"/>
      <c r="C16" s="155"/>
      <c r="D16" s="97"/>
      <c r="E16" s="97"/>
      <c r="F16" s="169"/>
      <c r="G16" s="160"/>
      <c r="H16" s="160"/>
      <c r="I16" s="164"/>
      <c r="J16" s="223"/>
      <c r="K16" s="97"/>
      <c r="L16" s="97"/>
      <c r="M16" s="169"/>
      <c r="N16" s="160"/>
      <c r="O16" s="160"/>
      <c r="P16" s="164"/>
      <c r="Q16" s="223"/>
      <c r="R16" s="97"/>
      <c r="S16" s="97"/>
      <c r="T16" s="169"/>
      <c r="U16" s="160"/>
      <c r="V16" s="160"/>
      <c r="W16" s="164"/>
      <c r="X16" s="223"/>
      <c r="Y16" s="97"/>
      <c r="Z16" s="97"/>
      <c r="AA16" s="169"/>
      <c r="AB16" s="160"/>
      <c r="AC16" s="160"/>
      <c r="AD16" s="164"/>
      <c r="AE16" s="223"/>
      <c r="AF16" s="97"/>
      <c r="AG16" s="6"/>
      <c r="AH16" s="6"/>
      <c r="AI16" s="6"/>
      <c r="AJ16" s="6"/>
      <c r="AK16" s="6"/>
      <c r="AL16" s="6"/>
    </row>
    <row r="17" spans="1:38" ht="15" thickBot="1" x14ac:dyDescent="0.4">
      <c r="A17" s="19"/>
      <c r="B17" s="156"/>
      <c r="C17" s="97"/>
      <c r="D17" s="165"/>
      <c r="E17" s="235"/>
      <c r="F17" s="167"/>
      <c r="G17" s="161"/>
      <c r="H17" s="161"/>
      <c r="I17" s="163"/>
      <c r="J17" s="97"/>
      <c r="K17" s="104"/>
      <c r="L17" s="120"/>
      <c r="M17" s="167"/>
      <c r="N17" s="161"/>
      <c r="O17" s="161"/>
      <c r="P17" s="163"/>
      <c r="Q17" s="97"/>
      <c r="R17" s="165"/>
      <c r="S17" s="120"/>
      <c r="T17" s="167"/>
      <c r="U17" s="161"/>
      <c r="V17" s="161"/>
      <c r="W17" s="163"/>
      <c r="X17" s="97"/>
      <c r="Y17" s="165"/>
      <c r="Z17" s="120"/>
      <c r="AA17" s="167"/>
      <c r="AB17" s="161"/>
      <c r="AC17" s="161"/>
      <c r="AD17" s="163"/>
      <c r="AE17" s="222"/>
      <c r="AF17" s="97"/>
      <c r="AG17" s="6"/>
      <c r="AH17" s="6"/>
      <c r="AI17" s="6"/>
      <c r="AJ17" s="6"/>
      <c r="AK17" s="6"/>
      <c r="AL17" s="6"/>
    </row>
    <row r="18" spans="1:38" ht="15" thickBot="1" x14ac:dyDescent="0.4">
      <c r="A18" s="28"/>
      <c r="B18" s="147"/>
      <c r="C18" s="166"/>
      <c r="D18" s="97"/>
      <c r="E18" s="97"/>
      <c r="F18" s="168"/>
      <c r="G18" s="162"/>
      <c r="H18" s="162"/>
      <c r="I18" s="162"/>
      <c r="J18" s="146"/>
      <c r="K18" s="97"/>
      <c r="L18" s="97"/>
      <c r="M18" s="168"/>
      <c r="N18" s="162"/>
      <c r="O18" s="162"/>
      <c r="P18" s="162"/>
      <c r="Q18" s="146"/>
      <c r="R18" s="97"/>
      <c r="S18" s="97"/>
      <c r="T18" s="168"/>
      <c r="U18" s="162"/>
      <c r="V18" s="162"/>
      <c r="W18" s="162"/>
      <c r="X18" s="146"/>
      <c r="Y18" s="97"/>
      <c r="Z18" s="97"/>
      <c r="AA18" s="168"/>
      <c r="AB18" s="162"/>
      <c r="AC18" s="162"/>
      <c r="AD18" s="162"/>
      <c r="AE18" s="146"/>
      <c r="AF18" s="97"/>
      <c r="AG18" s="6"/>
      <c r="AH18" s="6"/>
      <c r="AI18" s="6"/>
      <c r="AJ18" s="6"/>
      <c r="AK18" s="6"/>
      <c r="AL18" s="6"/>
    </row>
    <row r="19" spans="1:38" ht="15" thickBot="1" x14ac:dyDescent="0.4">
      <c r="A19" s="21"/>
      <c r="B19" s="74"/>
      <c r="C19" s="147"/>
      <c r="D19" s="97"/>
      <c r="E19" s="97"/>
      <c r="F19" s="74"/>
      <c r="G19" s="74"/>
      <c r="H19" s="74"/>
      <c r="I19" s="74"/>
      <c r="J19" s="147"/>
      <c r="K19" s="74"/>
      <c r="L19" s="97"/>
      <c r="M19" s="74"/>
      <c r="N19" s="74"/>
      <c r="O19" s="74"/>
      <c r="P19" s="74"/>
      <c r="Q19" s="147"/>
      <c r="R19" s="97"/>
      <c r="S19" s="97"/>
      <c r="T19" s="74"/>
      <c r="U19" s="74"/>
      <c r="V19" s="74"/>
      <c r="W19" s="74"/>
      <c r="X19" s="147"/>
      <c r="Y19" s="97"/>
      <c r="Z19" s="97"/>
      <c r="AA19" s="74"/>
      <c r="AB19" s="74"/>
      <c r="AC19" s="74"/>
      <c r="AD19" s="74"/>
      <c r="AE19" s="147"/>
      <c r="AF19" s="97"/>
      <c r="AG19" s="6"/>
      <c r="AH19" s="6"/>
      <c r="AI19" s="6"/>
      <c r="AJ19" s="6"/>
      <c r="AK19" s="6"/>
      <c r="AL19" s="6"/>
    </row>
    <row r="20" spans="1:38" ht="15" thickBot="1" x14ac:dyDescent="0.4">
      <c r="A20" s="4" t="s">
        <v>26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97"/>
      <c r="Z20" s="97"/>
      <c r="AA20" s="87"/>
      <c r="AB20" s="87"/>
      <c r="AC20" s="87"/>
      <c r="AD20" s="6"/>
      <c r="AE20" s="6"/>
      <c r="AF20" s="6"/>
      <c r="AG20" s="6"/>
      <c r="AH20" s="6"/>
      <c r="AI20" s="6"/>
      <c r="AJ20" s="6"/>
      <c r="AK20" s="6"/>
      <c r="AL20" s="6"/>
    </row>
    <row r="21" spans="1:38" x14ac:dyDescent="0.35">
      <c r="A21" s="18"/>
      <c r="B21" s="97"/>
      <c r="C21" s="97"/>
      <c r="D21" s="97"/>
      <c r="E21" s="224"/>
      <c r="F21" s="97"/>
      <c r="G21" s="6"/>
      <c r="H21" s="97"/>
      <c r="I21" s="97"/>
      <c r="J21" s="97"/>
      <c r="K21" s="146"/>
      <c r="L21" s="97"/>
      <c r="M21" s="97"/>
      <c r="N21" s="6"/>
      <c r="O21" s="6"/>
      <c r="P21" s="97"/>
      <c r="Q21" s="97"/>
      <c r="R21" s="146"/>
      <c r="S21" s="97"/>
      <c r="T21" s="97"/>
      <c r="U21" s="97"/>
      <c r="V21" s="97"/>
      <c r="W21" s="97"/>
      <c r="X21" s="97"/>
      <c r="Y21" s="146"/>
      <c r="Z21" s="6"/>
      <c r="AA21" s="97"/>
      <c r="AB21" s="6"/>
      <c r="AC21" s="6"/>
      <c r="AD21" s="6"/>
      <c r="AE21" s="6"/>
      <c r="AF21" s="146"/>
      <c r="AG21" s="6"/>
      <c r="AH21" s="6"/>
      <c r="AI21" s="6"/>
      <c r="AJ21" s="6"/>
      <c r="AK21" s="6"/>
      <c r="AL21" s="6"/>
    </row>
    <row r="22" spans="1:38" x14ac:dyDescent="0.35">
      <c r="A22" s="19"/>
      <c r="B22" s="97"/>
      <c r="C22" s="97"/>
      <c r="D22" s="97"/>
      <c r="E22" s="243"/>
      <c r="F22" s="97"/>
      <c r="G22" s="6"/>
      <c r="H22" s="97"/>
      <c r="I22" s="97"/>
      <c r="J22" s="97"/>
      <c r="K22" s="156"/>
      <c r="L22" s="97"/>
      <c r="M22" s="97"/>
      <c r="N22" s="6"/>
      <c r="O22" s="6"/>
      <c r="P22" s="97"/>
      <c r="Q22" s="97"/>
      <c r="R22" s="156"/>
      <c r="S22" s="97"/>
      <c r="T22" s="97"/>
      <c r="U22" s="97"/>
      <c r="V22" s="97"/>
      <c r="W22" s="97"/>
      <c r="X22" s="97"/>
      <c r="Y22" s="156"/>
      <c r="Z22" s="6"/>
      <c r="AA22" s="97"/>
      <c r="AB22" s="6"/>
      <c r="AC22" s="6"/>
      <c r="AD22" s="6"/>
      <c r="AE22" s="6"/>
      <c r="AF22" s="156"/>
      <c r="AG22" s="6"/>
      <c r="AH22" s="6"/>
      <c r="AI22" s="6"/>
      <c r="AJ22" s="6"/>
      <c r="AK22" s="6"/>
      <c r="AL22" s="6"/>
    </row>
    <row r="23" spans="1:38" x14ac:dyDescent="0.35">
      <c r="A23" s="26"/>
      <c r="B23" s="97"/>
      <c r="C23" s="97"/>
      <c r="D23" s="97"/>
      <c r="E23" s="243"/>
      <c r="F23" s="97"/>
      <c r="G23" s="6"/>
      <c r="H23" s="97"/>
      <c r="I23" s="97"/>
      <c r="J23" s="97"/>
      <c r="K23" s="156"/>
      <c r="L23" s="97"/>
      <c r="M23" s="97"/>
      <c r="N23" s="6"/>
      <c r="O23" s="6"/>
      <c r="P23" s="97"/>
      <c r="Q23" s="97"/>
      <c r="R23" s="156"/>
      <c r="S23" s="97"/>
      <c r="T23" s="97"/>
      <c r="U23" s="97"/>
      <c r="V23" s="97"/>
      <c r="W23" s="97"/>
      <c r="X23" s="97"/>
      <c r="Y23" s="156"/>
      <c r="Z23" s="6"/>
      <c r="AA23" s="97"/>
      <c r="AB23" s="6"/>
      <c r="AC23" s="6"/>
      <c r="AD23" s="6"/>
      <c r="AE23" s="6"/>
      <c r="AF23" s="156"/>
      <c r="AG23" s="6"/>
      <c r="AH23" s="6"/>
      <c r="AI23" s="6"/>
      <c r="AJ23" s="6"/>
      <c r="AK23" s="6"/>
      <c r="AL23" s="6"/>
    </row>
    <row r="24" spans="1:38" x14ac:dyDescent="0.35">
      <c r="A24" s="19"/>
      <c r="B24" s="97"/>
      <c r="C24" s="97"/>
      <c r="D24" s="97"/>
      <c r="E24" s="243"/>
      <c r="F24" s="97"/>
      <c r="G24" s="6"/>
      <c r="H24" s="97"/>
      <c r="I24" s="97"/>
      <c r="J24" s="97"/>
      <c r="K24" s="156"/>
      <c r="L24" s="97"/>
      <c r="M24" s="97"/>
      <c r="N24" s="6"/>
      <c r="O24" s="6"/>
      <c r="P24" s="97"/>
      <c r="Q24" s="97"/>
      <c r="R24" s="156"/>
      <c r="S24" s="97"/>
      <c r="T24" s="97"/>
      <c r="U24" s="97"/>
      <c r="V24" s="97"/>
      <c r="W24" s="97"/>
      <c r="X24" s="97"/>
      <c r="Y24" s="156"/>
      <c r="Z24" s="6"/>
      <c r="AA24" s="97"/>
      <c r="AB24" s="6"/>
      <c r="AC24" s="6"/>
      <c r="AD24" s="6"/>
      <c r="AE24" s="6"/>
      <c r="AF24" s="156"/>
      <c r="AG24" s="6"/>
      <c r="AH24" s="6"/>
      <c r="AI24" s="6"/>
      <c r="AJ24" s="6"/>
      <c r="AK24" s="6"/>
      <c r="AL24" s="6"/>
    </row>
    <row r="25" spans="1:38" x14ac:dyDescent="0.35">
      <c r="A25" s="26"/>
      <c r="B25" s="97"/>
      <c r="C25" s="97"/>
      <c r="D25" s="97"/>
      <c r="E25" s="243"/>
      <c r="F25" s="97"/>
      <c r="G25" s="6"/>
      <c r="H25" s="97"/>
      <c r="I25" s="97"/>
      <c r="J25" s="97"/>
      <c r="K25" s="156"/>
      <c r="L25" s="97"/>
      <c r="M25" s="97"/>
      <c r="N25" s="6"/>
      <c r="O25" s="6"/>
      <c r="P25" s="97"/>
      <c r="Q25" s="97"/>
      <c r="R25" s="156"/>
      <c r="S25" s="97"/>
      <c r="T25" s="97"/>
      <c r="U25" s="97"/>
      <c r="V25" s="97"/>
      <c r="W25" s="97"/>
      <c r="X25" s="97"/>
      <c r="Y25" s="156"/>
      <c r="Z25" s="6"/>
      <c r="AA25" s="97"/>
      <c r="AB25" s="6"/>
      <c r="AC25" s="6"/>
      <c r="AD25" s="6"/>
      <c r="AE25" s="6"/>
      <c r="AF25" s="156"/>
      <c r="AG25" s="6"/>
      <c r="AH25" s="6"/>
      <c r="AI25" s="6"/>
      <c r="AJ25" s="6"/>
      <c r="AK25" s="6"/>
      <c r="AL25" s="6"/>
    </row>
    <row r="26" spans="1:38" x14ac:dyDescent="0.35">
      <c r="A26" s="19"/>
      <c r="B26" s="97"/>
      <c r="C26" s="97"/>
      <c r="D26" s="97"/>
      <c r="E26" s="243"/>
      <c r="F26" s="97"/>
      <c r="G26" s="6"/>
      <c r="H26" s="97"/>
      <c r="I26" s="97"/>
      <c r="J26" s="97"/>
      <c r="K26" s="156"/>
      <c r="L26" s="97"/>
      <c r="M26" s="97"/>
      <c r="N26" s="6"/>
      <c r="O26" s="6"/>
      <c r="P26" s="97"/>
      <c r="Q26" s="97"/>
      <c r="R26" s="156"/>
      <c r="S26" s="97"/>
      <c r="T26" s="97"/>
      <c r="U26" s="97"/>
      <c r="V26" s="97"/>
      <c r="W26" s="97"/>
      <c r="X26" s="97"/>
      <c r="Y26" s="156"/>
      <c r="Z26" s="6"/>
      <c r="AA26" s="97"/>
      <c r="AB26" s="6"/>
      <c r="AC26" s="6"/>
      <c r="AD26" s="6"/>
      <c r="AE26" s="6"/>
      <c r="AF26" s="156"/>
      <c r="AG26" s="6"/>
      <c r="AH26" s="6"/>
      <c r="AI26" s="6"/>
      <c r="AJ26" s="6"/>
      <c r="AK26" s="6"/>
      <c r="AL26" s="6"/>
    </row>
    <row r="27" spans="1:38" x14ac:dyDescent="0.35">
      <c r="A27" s="26"/>
      <c r="B27" s="97"/>
      <c r="C27" s="97"/>
      <c r="D27" s="97"/>
      <c r="E27" s="243"/>
      <c r="F27" s="97"/>
      <c r="G27" s="6"/>
      <c r="H27" s="97"/>
      <c r="I27" s="97"/>
      <c r="J27" s="97"/>
      <c r="K27" s="156"/>
      <c r="L27" s="97"/>
      <c r="M27" s="97"/>
      <c r="N27" s="6"/>
      <c r="O27" s="6"/>
      <c r="P27" s="97"/>
      <c r="Q27" s="97"/>
      <c r="R27" s="156"/>
      <c r="S27" s="97"/>
      <c r="T27" s="97"/>
      <c r="U27" s="97"/>
      <c r="V27" s="97"/>
      <c r="W27" s="97"/>
      <c r="X27" s="97"/>
      <c r="Y27" s="156"/>
      <c r="Z27" s="6"/>
      <c r="AA27" s="97"/>
      <c r="AB27" s="6"/>
      <c r="AC27" s="6"/>
      <c r="AD27" s="6"/>
      <c r="AE27" s="6"/>
      <c r="AF27" s="156"/>
      <c r="AG27" s="6"/>
      <c r="AH27" s="6"/>
      <c r="AI27" s="6"/>
      <c r="AJ27" s="6"/>
      <c r="AK27" s="6"/>
      <c r="AL27" s="6"/>
    </row>
    <row r="28" spans="1:38" x14ac:dyDescent="0.35">
      <c r="A28" s="19"/>
      <c r="B28" s="97"/>
      <c r="C28" s="97"/>
      <c r="D28" s="97"/>
      <c r="E28" s="243"/>
      <c r="F28" s="97"/>
      <c r="G28" s="6"/>
      <c r="H28" s="97"/>
      <c r="I28" s="97"/>
      <c r="J28" s="97"/>
      <c r="K28" s="156"/>
      <c r="L28" s="97"/>
      <c r="M28" s="97"/>
      <c r="N28" s="6"/>
      <c r="O28" s="6"/>
      <c r="P28" s="97"/>
      <c r="Q28" s="97"/>
      <c r="R28" s="156"/>
      <c r="S28" s="97"/>
      <c r="T28" s="97"/>
      <c r="U28" s="97"/>
      <c r="V28" s="97"/>
      <c r="W28" s="97"/>
      <c r="X28" s="97"/>
      <c r="Y28" s="156"/>
      <c r="Z28" s="6"/>
      <c r="AA28" s="97"/>
      <c r="AB28" s="6"/>
      <c r="AC28" s="6"/>
      <c r="AD28" s="6"/>
      <c r="AE28" s="6"/>
      <c r="AF28" s="156"/>
      <c r="AG28" s="6"/>
      <c r="AH28" s="6"/>
      <c r="AI28" s="6"/>
      <c r="AJ28" s="6"/>
      <c r="AK28" s="6"/>
      <c r="AL28" s="6"/>
    </row>
    <row r="29" spans="1:38" x14ac:dyDescent="0.35">
      <c r="A29" s="26"/>
      <c r="B29" s="97"/>
      <c r="C29" s="97"/>
      <c r="D29" s="97"/>
      <c r="E29" s="243"/>
      <c r="F29" s="97"/>
      <c r="G29" s="6"/>
      <c r="H29" s="97"/>
      <c r="I29" s="97"/>
      <c r="J29" s="97"/>
      <c r="K29" s="156"/>
      <c r="L29" s="97"/>
      <c r="M29" s="97"/>
      <c r="N29" s="6"/>
      <c r="O29" s="6"/>
      <c r="P29" s="97"/>
      <c r="Q29" s="97"/>
      <c r="R29" s="156"/>
      <c r="S29" s="97"/>
      <c r="T29" s="97"/>
      <c r="U29" s="97"/>
      <c r="V29" s="97"/>
      <c r="W29" s="97"/>
      <c r="X29" s="97"/>
      <c r="Y29" s="156"/>
      <c r="Z29" s="6"/>
      <c r="AA29" s="97"/>
      <c r="AB29" s="6"/>
      <c r="AC29" s="6"/>
      <c r="AD29" s="6"/>
      <c r="AE29" s="6"/>
      <c r="AF29" s="156"/>
      <c r="AG29" s="6"/>
      <c r="AH29" s="6"/>
      <c r="AI29" s="6"/>
      <c r="AJ29" s="6"/>
      <c r="AK29" s="6"/>
      <c r="AL29" s="6"/>
    </row>
    <row r="30" spans="1:38" x14ac:dyDescent="0.35">
      <c r="A30" s="19"/>
      <c r="B30" s="97"/>
      <c r="C30" s="97"/>
      <c r="D30" s="97"/>
      <c r="E30" s="243"/>
      <c r="F30" s="97"/>
      <c r="G30" s="6"/>
      <c r="H30" s="97"/>
      <c r="I30" s="97"/>
      <c r="J30" s="97"/>
      <c r="K30" s="156"/>
      <c r="L30" s="97"/>
      <c r="M30" s="97"/>
      <c r="N30" s="6"/>
      <c r="O30" s="6"/>
      <c r="P30" s="97"/>
      <c r="Q30" s="97"/>
      <c r="R30" s="156"/>
      <c r="S30" s="97"/>
      <c r="T30" s="97"/>
      <c r="U30" s="97"/>
      <c r="V30" s="97"/>
      <c r="W30" s="97"/>
      <c r="X30" s="97"/>
      <c r="Y30" s="156"/>
      <c r="Z30" s="6"/>
      <c r="AA30" s="97"/>
      <c r="AB30" s="6"/>
      <c r="AC30" s="6"/>
      <c r="AD30" s="6"/>
      <c r="AE30" s="6"/>
      <c r="AF30" s="156"/>
      <c r="AG30" s="6"/>
      <c r="AH30" s="6"/>
      <c r="AI30" s="6"/>
      <c r="AJ30" s="6"/>
      <c r="AK30" s="6"/>
      <c r="AL30" s="6"/>
    </row>
    <row r="31" spans="1:38" x14ac:dyDescent="0.35">
      <c r="A31" s="26"/>
      <c r="B31" s="97"/>
      <c r="C31" s="97"/>
      <c r="D31" s="97"/>
      <c r="E31" s="243"/>
      <c r="F31" s="97"/>
      <c r="G31" s="6"/>
      <c r="H31" s="97"/>
      <c r="I31" s="97"/>
      <c r="J31" s="97"/>
      <c r="K31" s="156"/>
      <c r="L31" s="97"/>
      <c r="M31" s="97"/>
      <c r="N31" s="6"/>
      <c r="O31" s="6"/>
      <c r="P31" s="97"/>
      <c r="Q31" s="97"/>
      <c r="R31" s="156"/>
      <c r="S31" s="97"/>
      <c r="T31" s="97"/>
      <c r="U31" s="97"/>
      <c r="V31" s="97"/>
      <c r="W31" s="97"/>
      <c r="X31" s="97"/>
      <c r="Y31" s="156"/>
      <c r="Z31" s="6"/>
      <c r="AA31" s="97"/>
      <c r="AB31" s="6"/>
      <c r="AC31" s="6"/>
      <c r="AD31" s="6"/>
      <c r="AE31" s="6"/>
      <c r="AF31" s="156"/>
      <c r="AG31" s="6"/>
      <c r="AH31" s="6"/>
      <c r="AI31" s="6"/>
      <c r="AJ31" s="6"/>
      <c r="AK31" s="6"/>
      <c r="AL31" s="6"/>
    </row>
    <row r="32" spans="1:38" x14ac:dyDescent="0.35">
      <c r="A32" s="19"/>
      <c r="B32" s="97"/>
      <c r="C32" s="97"/>
      <c r="D32" s="97"/>
      <c r="E32" s="243"/>
      <c r="F32" s="97"/>
      <c r="G32" s="6"/>
      <c r="H32" s="97"/>
      <c r="I32" s="97"/>
      <c r="J32" s="97"/>
      <c r="K32" s="156"/>
      <c r="L32" s="97"/>
      <c r="M32" s="97"/>
      <c r="N32" s="6"/>
      <c r="O32" s="6"/>
      <c r="P32" s="97"/>
      <c r="Q32" s="97"/>
      <c r="R32" s="156"/>
      <c r="S32" s="97"/>
      <c r="T32" s="97"/>
      <c r="U32" s="97"/>
      <c r="V32" s="97"/>
      <c r="W32" s="97"/>
      <c r="X32" s="97"/>
      <c r="Y32" s="156"/>
      <c r="Z32" s="6"/>
      <c r="AA32" s="97"/>
      <c r="AB32" s="6"/>
      <c r="AC32" s="6"/>
      <c r="AD32" s="6"/>
      <c r="AE32" s="6"/>
      <c r="AF32" s="156"/>
      <c r="AG32" s="6"/>
      <c r="AH32" s="6"/>
      <c r="AI32" s="6"/>
      <c r="AJ32" s="6"/>
      <c r="AK32" s="6"/>
      <c r="AL32" s="6"/>
    </row>
    <row r="33" spans="1:38" ht="15" thickBot="1" x14ac:dyDescent="0.4">
      <c r="A33" s="28"/>
      <c r="B33" s="97"/>
      <c r="C33" s="97"/>
      <c r="D33" s="97"/>
      <c r="E33" s="246"/>
      <c r="F33" s="97"/>
      <c r="G33" s="97"/>
      <c r="H33" s="97"/>
      <c r="I33" s="97"/>
      <c r="J33" s="97"/>
      <c r="K33" s="147"/>
      <c r="L33" s="97"/>
      <c r="M33" s="97"/>
      <c r="N33" s="6"/>
      <c r="O33" s="6"/>
      <c r="P33" s="97"/>
      <c r="Q33" s="97"/>
      <c r="R33" s="147"/>
      <c r="S33" s="97"/>
      <c r="T33" s="97"/>
      <c r="U33" s="97"/>
      <c r="V33" s="97"/>
      <c r="W33" s="97"/>
      <c r="X33" s="97"/>
      <c r="Y33" s="147"/>
      <c r="Z33" s="6"/>
      <c r="AA33" s="97"/>
      <c r="AB33" s="6"/>
      <c r="AC33" s="6"/>
      <c r="AD33" s="6"/>
      <c r="AE33" s="6"/>
      <c r="AF33" s="147"/>
      <c r="AG33" s="6"/>
      <c r="AH33" s="6"/>
      <c r="AI33" s="6"/>
      <c r="AJ33" s="6"/>
      <c r="AK33" s="6"/>
      <c r="AL33" s="6"/>
    </row>
    <row r="34" spans="1:38" ht="15" thickBot="1" x14ac:dyDescent="0.4">
      <c r="A34" s="4" t="s">
        <v>27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6"/>
      <c r="N34" s="6"/>
      <c r="O34" s="6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6"/>
      <c r="AA34" s="97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</row>
    <row r="35" spans="1:38" x14ac:dyDescent="0.35">
      <c r="A35" s="24"/>
      <c r="B35" s="97"/>
      <c r="C35" s="74"/>
      <c r="D35" s="74"/>
      <c r="E35" s="224"/>
      <c r="F35" s="97"/>
      <c r="G35" s="97"/>
      <c r="H35" s="97"/>
      <c r="I35" s="97"/>
      <c r="J35" s="97"/>
      <c r="K35" s="74"/>
      <c r="L35" s="74"/>
      <c r="M35" s="43"/>
      <c r="N35" s="43"/>
      <c r="O35" s="43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63"/>
      <c r="AA35" s="63"/>
      <c r="AB35" s="146"/>
      <c r="AC35" s="6"/>
      <c r="AD35" s="63"/>
      <c r="AE35" s="52"/>
      <c r="AF35" s="70"/>
      <c r="AG35" s="6"/>
      <c r="AH35" s="6"/>
      <c r="AI35" s="6"/>
      <c r="AJ35" s="6"/>
      <c r="AK35" s="6"/>
      <c r="AL35" s="6"/>
    </row>
    <row r="36" spans="1:38" x14ac:dyDescent="0.35">
      <c r="A36" s="19"/>
      <c r="B36" s="97"/>
      <c r="C36" s="74"/>
      <c r="D36" s="74"/>
      <c r="E36" s="243"/>
      <c r="F36" s="97"/>
      <c r="G36" s="97"/>
      <c r="H36" s="97"/>
      <c r="I36" s="97"/>
      <c r="J36" s="97"/>
      <c r="K36" s="74"/>
      <c r="L36" s="74"/>
      <c r="M36" s="43"/>
      <c r="N36" s="43"/>
      <c r="O36" s="43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63"/>
      <c r="AA36" s="63"/>
      <c r="AB36" s="156"/>
      <c r="AC36" s="6"/>
      <c r="AD36" s="63"/>
      <c r="AE36" s="52"/>
      <c r="AF36" s="70"/>
      <c r="AG36" s="6"/>
      <c r="AH36" s="6"/>
      <c r="AI36" s="6"/>
      <c r="AJ36" s="6"/>
      <c r="AK36" s="6"/>
      <c r="AL36" s="6"/>
    </row>
    <row r="37" spans="1:38" x14ac:dyDescent="0.35">
      <c r="A37" s="19"/>
      <c r="B37" s="97"/>
      <c r="C37" s="74"/>
      <c r="D37" s="74"/>
      <c r="E37" s="243"/>
      <c r="F37" s="97"/>
      <c r="G37" s="97"/>
      <c r="H37" s="97"/>
      <c r="I37" s="97"/>
      <c r="J37" s="97"/>
      <c r="K37" s="74"/>
      <c r="L37" s="74"/>
      <c r="M37" s="43"/>
      <c r="N37" s="43"/>
      <c r="O37" s="43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63"/>
      <c r="AA37" s="63"/>
      <c r="AB37" s="156"/>
      <c r="AC37" s="6"/>
      <c r="AD37" s="63"/>
      <c r="AE37" s="52"/>
      <c r="AF37" s="70"/>
      <c r="AG37" s="6"/>
      <c r="AH37" s="6"/>
      <c r="AI37" s="6"/>
      <c r="AJ37" s="6"/>
      <c r="AK37" s="6"/>
      <c r="AL37" s="6"/>
    </row>
    <row r="38" spans="1:38" x14ac:dyDescent="0.35">
      <c r="A38" s="19"/>
      <c r="B38" s="97"/>
      <c r="C38" s="74"/>
      <c r="D38" s="74"/>
      <c r="E38" s="243"/>
      <c r="F38" s="97"/>
      <c r="G38" s="97"/>
      <c r="H38" s="97"/>
      <c r="I38" s="97"/>
      <c r="J38" s="97"/>
      <c r="K38" s="74"/>
      <c r="L38" s="74"/>
      <c r="M38" s="43"/>
      <c r="N38" s="43"/>
      <c r="O38" s="43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63"/>
      <c r="AA38" s="63"/>
      <c r="AB38" s="156"/>
      <c r="AC38" s="6"/>
      <c r="AD38" s="63"/>
      <c r="AE38" s="52"/>
      <c r="AF38" s="70"/>
      <c r="AG38" s="6"/>
      <c r="AH38" s="6"/>
      <c r="AI38" s="6"/>
      <c r="AJ38" s="6"/>
      <c r="AK38" s="6"/>
      <c r="AL38" s="6"/>
    </row>
    <row r="39" spans="1:38" x14ac:dyDescent="0.35">
      <c r="A39" s="27"/>
      <c r="B39" s="97"/>
      <c r="C39" s="74"/>
      <c r="D39" s="74"/>
      <c r="E39" s="243"/>
      <c r="F39" s="97"/>
      <c r="G39" s="97"/>
      <c r="H39" s="97"/>
      <c r="I39" s="97"/>
      <c r="J39" s="97"/>
      <c r="K39" s="74"/>
      <c r="L39" s="74"/>
      <c r="M39" s="43"/>
      <c r="N39" s="43"/>
      <c r="O39" s="43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63"/>
      <c r="AA39" s="63"/>
      <c r="AB39" s="156"/>
      <c r="AC39" s="6"/>
      <c r="AD39" s="63"/>
      <c r="AE39" s="52"/>
      <c r="AF39" s="70"/>
      <c r="AG39" s="6"/>
      <c r="AH39" s="6"/>
      <c r="AI39" s="6"/>
      <c r="AJ39" s="6"/>
      <c r="AK39" s="6"/>
      <c r="AL39" s="6"/>
    </row>
    <row r="40" spans="1:38" x14ac:dyDescent="0.35">
      <c r="A40" s="19"/>
      <c r="B40" s="97"/>
      <c r="C40" s="74"/>
      <c r="D40" s="74"/>
      <c r="E40" s="243"/>
      <c r="F40" s="97"/>
      <c r="G40" s="97"/>
      <c r="H40" s="97"/>
      <c r="I40" s="97"/>
      <c r="J40" s="97"/>
      <c r="K40" s="74"/>
      <c r="L40" s="74"/>
      <c r="M40" s="43"/>
      <c r="N40" s="43"/>
      <c r="O40" s="43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63"/>
      <c r="AA40" s="63"/>
      <c r="AB40" s="156"/>
      <c r="AC40" s="6"/>
      <c r="AD40" s="63"/>
      <c r="AE40" s="52"/>
      <c r="AF40" s="70"/>
      <c r="AG40" s="6"/>
      <c r="AH40" s="6"/>
      <c r="AI40" s="6"/>
      <c r="AJ40" s="6"/>
      <c r="AK40" s="6"/>
      <c r="AL40" s="6"/>
    </row>
    <row r="41" spans="1:38" x14ac:dyDescent="0.35">
      <c r="A41" s="19"/>
      <c r="B41" s="97"/>
      <c r="C41" s="74"/>
      <c r="D41" s="74"/>
      <c r="E41" s="243"/>
      <c r="F41" s="97"/>
      <c r="G41" s="97"/>
      <c r="H41" s="97"/>
      <c r="I41" s="97"/>
      <c r="J41" s="97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156"/>
      <c r="AC41" s="97"/>
      <c r="AD41" s="74"/>
      <c r="AE41" s="74"/>
      <c r="AF41" s="74"/>
      <c r="AG41" s="97"/>
      <c r="AH41" s="97"/>
      <c r="AI41" s="97"/>
      <c r="AJ41" s="97"/>
      <c r="AK41" s="97"/>
      <c r="AL41" s="97"/>
    </row>
    <row r="42" spans="1:38" x14ac:dyDescent="0.35">
      <c r="A42" s="27"/>
      <c r="B42" s="97"/>
      <c r="C42" s="74"/>
      <c r="D42" s="74"/>
      <c r="E42" s="243"/>
      <c r="F42" s="97"/>
      <c r="G42" s="97"/>
      <c r="H42" s="97"/>
      <c r="I42" s="97"/>
      <c r="J42" s="97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157"/>
      <c r="AC42" s="97"/>
      <c r="AD42" s="74"/>
      <c r="AE42" s="74"/>
      <c r="AF42" s="74"/>
      <c r="AG42" s="97"/>
      <c r="AH42" s="97"/>
      <c r="AI42" s="97"/>
      <c r="AJ42" s="97"/>
      <c r="AK42" s="97"/>
      <c r="AL42" s="97"/>
    </row>
    <row r="43" spans="1:38" ht="15" thickBot="1" x14ac:dyDescent="0.4">
      <c r="A43" s="28"/>
      <c r="B43" s="97"/>
      <c r="C43" s="74"/>
      <c r="D43" s="74"/>
      <c r="E43" s="246"/>
      <c r="F43" s="97"/>
      <c r="G43" s="97"/>
      <c r="H43" s="97"/>
      <c r="I43" s="97"/>
      <c r="J43" s="97"/>
      <c r="K43" s="74"/>
      <c r="L43" s="74"/>
      <c r="M43" s="43"/>
      <c r="N43" s="43"/>
      <c r="O43" s="43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63"/>
      <c r="AA43" s="6"/>
      <c r="AB43" s="158"/>
      <c r="AC43" s="6"/>
      <c r="AD43" s="63"/>
      <c r="AE43" s="52"/>
      <c r="AF43" s="70"/>
      <c r="AG43" s="6"/>
      <c r="AH43" s="6"/>
      <c r="AI43" s="6"/>
      <c r="AJ43" s="6"/>
      <c r="AK43" s="6"/>
      <c r="AL43" s="6"/>
    </row>
    <row r="44" spans="1:38" ht="15" thickBot="1" x14ac:dyDescent="0.4">
      <c r="A44" s="4" t="s">
        <v>56</v>
      </c>
      <c r="B44" s="6"/>
      <c r="C44" s="87"/>
      <c r="D44" s="87"/>
      <c r="E44" s="63"/>
      <c r="F44" s="97"/>
      <c r="G44" s="97"/>
      <c r="H44" s="97"/>
      <c r="I44" s="97"/>
      <c r="J44" s="97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</row>
    <row r="45" spans="1:38" x14ac:dyDescent="0.35">
      <c r="A45" s="18"/>
      <c r="B45" s="70"/>
      <c r="C45" s="87"/>
      <c r="D45" s="87"/>
      <c r="E45" s="224"/>
      <c r="F45" s="97"/>
      <c r="G45" s="97"/>
      <c r="H45" s="97"/>
      <c r="I45" s="97"/>
      <c r="J45" s="97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</row>
    <row r="46" spans="1:38" ht="15" thickBot="1" x14ac:dyDescent="0.4">
      <c r="A46" s="28"/>
      <c r="B46" s="70"/>
      <c r="C46" s="87"/>
      <c r="D46" s="87"/>
      <c r="E46" s="246"/>
      <c r="F46" s="97"/>
      <c r="G46" s="97"/>
      <c r="H46" s="97"/>
      <c r="I46" s="97"/>
      <c r="J46" s="97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</row>
    <row r="47" spans="1:38" x14ac:dyDescent="0.35">
      <c r="A47" s="6"/>
      <c r="B47" s="6"/>
      <c r="C47" s="87"/>
      <c r="D47" s="87"/>
      <c r="E47" s="63"/>
      <c r="F47" s="97"/>
      <c r="G47" s="97"/>
      <c r="H47" s="97"/>
      <c r="I47" s="97"/>
      <c r="J47" s="97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12"/>
      <c r="AE47" s="12"/>
      <c r="AF47" s="6"/>
      <c r="AG47" s="6"/>
      <c r="AH47" s="6"/>
      <c r="AI47" s="6"/>
      <c r="AJ47" s="6"/>
      <c r="AK47" s="6"/>
      <c r="AL47" s="6"/>
    </row>
    <row r="48" spans="1:38" x14ac:dyDescent="0.35">
      <c r="A48" s="6"/>
      <c r="B48" s="6"/>
      <c r="C48" s="87"/>
      <c r="D48" s="63"/>
      <c r="E48" s="63"/>
      <c r="F48" s="97"/>
      <c r="G48" s="97"/>
      <c r="H48" s="97"/>
      <c r="I48" s="97"/>
      <c r="J48" s="97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12"/>
      <c r="AE48" s="12"/>
      <c r="AF48" s="6"/>
      <c r="AG48" s="6"/>
      <c r="AH48" s="6"/>
      <c r="AI48" s="6"/>
      <c r="AJ48" s="6"/>
      <c r="AK48" s="6"/>
      <c r="AL48" s="6"/>
    </row>
    <row r="49" spans="1:38" x14ac:dyDescent="0.35">
      <c r="A49" s="6"/>
      <c r="B49" s="6"/>
      <c r="C49" s="87"/>
      <c r="D49" s="63"/>
      <c r="E49" s="6"/>
      <c r="F49" s="74"/>
      <c r="G49" s="74"/>
      <c r="H49" s="74"/>
      <c r="I49" s="74"/>
      <c r="J49" s="74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</row>
    <row r="50" spans="1:38" x14ac:dyDescent="0.35">
      <c r="A50" s="6"/>
      <c r="B50" s="6"/>
      <c r="C50" s="6"/>
      <c r="D50" s="6"/>
      <c r="E50" s="6"/>
      <c r="F50" s="74"/>
      <c r="G50" s="74"/>
      <c r="H50" s="74"/>
      <c r="I50" s="74"/>
      <c r="J50" s="74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x14ac:dyDescent="0.35">
      <c r="A51" s="6"/>
      <c r="B51" s="6"/>
      <c r="C51" s="6"/>
      <c r="D51" s="6"/>
      <c r="E51" s="6"/>
      <c r="F51" s="74"/>
      <c r="G51" s="74"/>
      <c r="H51" s="74"/>
      <c r="I51" s="74"/>
      <c r="J51" s="74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35">
      <c r="A52" s="6"/>
      <c r="B52" s="6"/>
      <c r="C52" s="6"/>
      <c r="D52" s="6"/>
      <c r="E52" s="6"/>
      <c r="F52" s="74"/>
      <c r="G52" s="74"/>
      <c r="H52" s="74"/>
      <c r="I52" s="74"/>
      <c r="J52" s="74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35">
      <c r="A53" s="6"/>
      <c r="B53" s="6"/>
      <c r="C53" s="6"/>
      <c r="D53" s="6"/>
      <c r="E53" s="6"/>
      <c r="F53" s="74"/>
      <c r="G53" s="74"/>
      <c r="H53" s="74"/>
      <c r="I53" s="74"/>
      <c r="J53" s="74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35">
      <c r="A54" s="6"/>
      <c r="B54" s="6"/>
      <c r="C54" s="6"/>
      <c r="D54" s="6"/>
      <c r="E54" s="6"/>
      <c r="F54" s="74"/>
      <c r="G54" s="74"/>
      <c r="H54" s="74"/>
      <c r="I54" s="74"/>
      <c r="J54" s="74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35">
      <c r="F55" s="74"/>
      <c r="G55" s="74"/>
      <c r="H55" s="74"/>
      <c r="I55" s="74"/>
      <c r="J55" s="74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753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4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65" r:id="rId6" name="Button 113">
              <controlPr defaultSize="0" print="0" autoFill="0" autoPict="0" macro="[0]!Backupjob">
                <anchor moveWithCells="1" sizeWithCells="1">
                  <from>
                    <xdr:col>0</xdr:col>
                    <xdr:colOff>1600200</xdr:colOff>
                    <xdr:row>2</xdr:row>
                    <xdr:rowOff>165100</xdr:rowOff>
                  </from>
                  <to>
                    <xdr:col>1</xdr:col>
                    <xdr:colOff>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66" r:id="rId7" name="Button 114">
              <controlPr defaultSize="0" print="0" autoFill="0" autoPict="0" macro="[0]!HAVRETRONCHET">
                <anchor moveWithCells="1" sizeWithCells="1">
                  <from>
                    <xdr:col>4</xdr:col>
                    <xdr:colOff>222250</xdr:colOff>
                    <xdr:row>3</xdr:row>
                    <xdr:rowOff>0</xdr:rowOff>
                  </from>
                  <to>
                    <xdr:col>7</xdr:col>
                    <xdr:colOff>317500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67" r:id="rId8" name="Button 115">
              <controlPr defaultSize="0" print="0" autoFill="0" autoPict="0" macro="[0]!CAPITALARIA">
                <anchor moveWithCells="1" sizeWithCells="1">
                  <from>
                    <xdr:col>7</xdr:col>
                    <xdr:colOff>374650</xdr:colOff>
                    <xdr:row>2</xdr:row>
                    <xdr:rowOff>184150</xdr:rowOff>
                  </from>
                  <to>
                    <xdr:col>11</xdr:col>
                    <xdr:colOff>19050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68" r:id="rId9" name="Button 116">
              <controlPr defaultSize="0" print="0" autoFill="0" autoPict="0" macro="[0]!CDP">
                <anchor moveWithCells="1" sizeWithCells="1">
                  <from>
                    <xdr:col>11</xdr:col>
                    <xdr:colOff>88900</xdr:colOff>
                    <xdr:row>2</xdr:row>
                    <xdr:rowOff>171450</xdr:rowOff>
                  </from>
                  <to>
                    <xdr:col>14</xdr:col>
                    <xdr:colOff>184150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69" r:id="rId10" name="Button 117">
              <controlPr defaultSize="0" print="0" autoFill="0" autoPict="0" macro="[0]!GASTONMETIVET">
                <anchor moveWithCells="1" sizeWithCells="1">
                  <from>
                    <xdr:col>14</xdr:col>
                    <xdr:colOff>241300</xdr:colOff>
                    <xdr:row>2</xdr:row>
                    <xdr:rowOff>165100</xdr:rowOff>
                  </from>
                  <to>
                    <xdr:col>17</xdr:col>
                    <xdr:colOff>336550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0" r:id="rId11" name="Button 118">
              <controlPr defaultSize="0" print="0" autoFill="0" autoPict="0" macro="[0]!COGENT">
                <anchor moveWithCells="1" sizeWithCells="1">
                  <from>
                    <xdr:col>17</xdr:col>
                    <xdr:colOff>381000</xdr:colOff>
                    <xdr:row>2</xdr:row>
                    <xdr:rowOff>165100</xdr:rowOff>
                  </from>
                  <to>
                    <xdr:col>21</xdr:col>
                    <xdr:colOff>31750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1" r:id="rId12" name="Button 119">
              <controlPr defaultSize="0" print="0" autoFill="0" autoPict="0" macro="[0]!CONCEPTIONSNOUVELLES">
                <anchor moveWithCells="1" sizeWithCells="1">
                  <from>
                    <xdr:col>24</xdr:col>
                    <xdr:colOff>203200</xdr:colOff>
                    <xdr:row>2</xdr:row>
                    <xdr:rowOff>133350</xdr:rowOff>
                  </from>
                  <to>
                    <xdr:col>27</xdr:col>
                    <xdr:colOff>298450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3" r:id="rId13" name="Button 121">
              <controlPr defaultSize="0" print="0" autoFill="0" autoPict="0" macro="[0]!CHAMBRUN">
                <anchor moveWithCells="1" sizeWithCells="1">
                  <from>
                    <xdr:col>0</xdr:col>
                    <xdr:colOff>95250</xdr:colOff>
                    <xdr:row>4</xdr:row>
                    <xdr:rowOff>203200</xdr:rowOff>
                  </from>
                  <to>
                    <xdr:col>0</xdr:col>
                    <xdr:colOff>1536700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4" r:id="rId14" name="Button 122">
              <controlPr defaultSize="0" print="0" autoFill="0" autoPict="0" macro="[0]!FORTIGATE">
                <anchor moveWithCells="1" sizeWithCells="1">
                  <from>
                    <xdr:col>0</xdr:col>
                    <xdr:colOff>1600200</xdr:colOff>
                    <xdr:row>4</xdr:row>
                    <xdr:rowOff>203200</xdr:rowOff>
                  </from>
                  <to>
                    <xdr:col>1</xdr:col>
                    <xdr:colOff>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5" r:id="rId15" name="Button 123">
              <controlPr defaultSize="0" print="0" autoFill="0" autoPict="0" macro="[0]!ROSERAIE">
                <anchor moveWithCells="1" sizeWithCells="1">
                  <from>
                    <xdr:col>1</xdr:col>
                    <xdr:colOff>57150</xdr:colOff>
                    <xdr:row>4</xdr:row>
                    <xdr:rowOff>209550</xdr:rowOff>
                  </from>
                  <to>
                    <xdr:col>4</xdr:col>
                    <xdr:colOff>152400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6" r:id="rId16" name="Button 124">
              <controlPr defaultSize="0" print="0" autoFill="0" autoPict="0" macro="[0]!STJEAN">
                <anchor moveWithCells="1" sizeWithCells="1">
                  <from>
                    <xdr:col>4</xdr:col>
                    <xdr:colOff>209550</xdr:colOff>
                    <xdr:row>4</xdr:row>
                    <xdr:rowOff>209550</xdr:rowOff>
                  </from>
                  <to>
                    <xdr:col>7</xdr:col>
                    <xdr:colOff>304800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7" r:id="rId17" name="Button 125">
              <controlPr defaultSize="0" print="0" autoFill="0" autoPict="0" macro="[0]!ICON">
                <anchor moveWithCells="1" sizeWithCells="1">
                  <from>
                    <xdr:col>7</xdr:col>
                    <xdr:colOff>361950</xdr:colOff>
                    <xdr:row>4</xdr:row>
                    <xdr:rowOff>209550</xdr:rowOff>
                  </from>
                  <to>
                    <xdr:col>11</xdr:col>
                    <xdr:colOff>12700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8" r:id="rId18" name="Button 126">
              <controlPr defaultSize="0" print="0" autoFill="0" autoPict="0" macro="[0]!ILGO">
                <anchor moveWithCells="1" sizeWithCells="1">
                  <from>
                    <xdr:col>11</xdr:col>
                    <xdr:colOff>76200</xdr:colOff>
                    <xdr:row>4</xdr:row>
                    <xdr:rowOff>209550</xdr:rowOff>
                  </from>
                  <to>
                    <xdr:col>14</xdr:col>
                    <xdr:colOff>171450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9" r:id="rId19" name="Button 127">
              <controlPr defaultSize="0" print="0" autoFill="0" autoPict="0" macro="[0]!IFCM">
                <anchor moveWithCells="1" sizeWithCells="1">
                  <from>
                    <xdr:col>14</xdr:col>
                    <xdr:colOff>241300</xdr:colOff>
                    <xdr:row>4</xdr:row>
                    <xdr:rowOff>209550</xdr:rowOff>
                  </from>
                  <to>
                    <xdr:col>17</xdr:col>
                    <xdr:colOff>336550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0" r:id="rId20" name="Button 128">
              <controlPr defaultSize="0" print="0" autoFill="0" autoPict="0" macro="[0]!POLY">
                <anchor moveWithCells="1" sizeWithCells="1">
                  <from>
                    <xdr:col>21</xdr:col>
                    <xdr:colOff>88900</xdr:colOff>
                    <xdr:row>4</xdr:row>
                    <xdr:rowOff>190500</xdr:rowOff>
                  </from>
                  <to>
                    <xdr:col>24</xdr:col>
                    <xdr:colOff>184150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1" r:id="rId21" name="Button 129">
              <controlPr defaultSize="0" print="0" autoFill="0" autoPict="0" macro="[0]!ACADEMIE">
                <anchor moveWithCells="1" sizeWithCells="1">
                  <from>
                    <xdr:col>0</xdr:col>
                    <xdr:colOff>107950</xdr:colOff>
                    <xdr:row>2</xdr:row>
                    <xdr:rowOff>165100</xdr:rowOff>
                  </from>
                  <to>
                    <xdr:col>0</xdr:col>
                    <xdr:colOff>1543050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2" r:id="rId22" name="Button 130">
              <controlPr defaultSize="0" print="0" autoFill="0" autoPict="0" macro="[0]!COGNACQJAY">
                <anchor moveWithCells="1" sizeWithCells="1">
                  <from>
                    <xdr:col>21</xdr:col>
                    <xdr:colOff>76200</xdr:colOff>
                    <xdr:row>2</xdr:row>
                    <xdr:rowOff>146050</xdr:rowOff>
                  </from>
                  <to>
                    <xdr:col>24</xdr:col>
                    <xdr:colOff>171450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3" r:id="rId23" name="Button 131">
              <controlPr defaultSize="0" print="0" autoFill="0" autoPict="0" macro="[0]!TELMMA">
                <anchor moveWithCells="1" sizeWithCells="1">
                  <from>
                    <xdr:col>27</xdr:col>
                    <xdr:colOff>374650</xdr:colOff>
                    <xdr:row>4</xdr:row>
                    <xdr:rowOff>171450</xdr:rowOff>
                  </from>
                  <to>
                    <xdr:col>31</xdr:col>
                    <xdr:colOff>19050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4" r:id="rId24" name="Button 132">
              <controlPr defaultSize="0" print="0" autoFill="0" autoPict="0" macro="[0]!ROBERTDESORBON">
                <anchor moveWithCells="1" sizeWithCells="1">
                  <from>
                    <xdr:col>24</xdr:col>
                    <xdr:colOff>222250</xdr:colOff>
                    <xdr:row>4</xdr:row>
                    <xdr:rowOff>184150</xdr:rowOff>
                  </from>
                  <to>
                    <xdr:col>27</xdr:col>
                    <xdr:colOff>317500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5" r:id="rId25" name="Button 133">
              <controlPr defaultSize="0" print="0" autoFill="0" autoPict="0" macro="[0]!BINISTI">
                <anchor moveWithCells="1" sizeWithCells="1">
                  <from>
                    <xdr:col>1</xdr:col>
                    <xdr:colOff>57150</xdr:colOff>
                    <xdr:row>2</xdr:row>
                    <xdr:rowOff>165100</xdr:rowOff>
                  </from>
                  <to>
                    <xdr:col>4</xdr:col>
                    <xdr:colOff>152400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6" r:id="rId26" name="Button 134">
              <controlPr defaultSize="0" print="0" autoFill="0" autoPict="0" macro="[0]!LASCO">
                <anchor moveWithCells="1" sizeWithCells="1">
                  <from>
                    <xdr:col>17</xdr:col>
                    <xdr:colOff>381000</xdr:colOff>
                    <xdr:row>4</xdr:row>
                    <xdr:rowOff>184150</xdr:rowOff>
                  </from>
                  <to>
                    <xdr:col>21</xdr:col>
                    <xdr:colOff>31750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7" r:id="rId27" name="Button 135">
              <controlPr defaultSize="0" print="0" autoFill="0" autoPict="0" macro="[0]!CADENCEARCHITECT">
                <anchor moveWithCells="1" sizeWithCells="1">
                  <from>
                    <xdr:col>27</xdr:col>
                    <xdr:colOff>355600</xdr:colOff>
                    <xdr:row>2</xdr:row>
                    <xdr:rowOff>152400</xdr:rowOff>
                  </from>
                  <to>
                    <xdr:col>31</xdr:col>
                    <xdr:colOff>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8" r:id="rId28" name="Button 136">
              <controlPr defaultSize="0" print="0" autoFill="0" autoPict="0" macro="[0]!EHPAD">
                <anchor moveWithCells="1" sizeWithCells="1">
                  <from>
                    <xdr:col>31</xdr:col>
                    <xdr:colOff>50800</xdr:colOff>
                    <xdr:row>2</xdr:row>
                    <xdr:rowOff>152400</xdr:rowOff>
                  </from>
                  <to>
                    <xdr:col>35</xdr:col>
                    <xdr:colOff>431800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9" r:id="rId29" name="Button 137">
              <controlPr defaultSize="0" print="0" autoFill="0" autoPict="0" macro="[0]!ALTER">
                <anchor moveWithCells="1" sizeWithCells="1">
                  <from>
                    <xdr:col>31</xdr:col>
                    <xdr:colOff>63500</xdr:colOff>
                    <xdr:row>4</xdr:row>
                    <xdr:rowOff>152400</xdr:rowOff>
                  </from>
                  <to>
                    <xdr:col>35</xdr:col>
                    <xdr:colOff>444500</xdr:colOff>
                    <xdr:row>4</xdr:row>
                    <xdr:rowOff>527050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1:AK53"/>
  <sheetViews>
    <sheetView zoomScaleNormal="100" workbookViewId="0">
      <selection activeCell="B1" sqref="B1:AF2"/>
    </sheetView>
  </sheetViews>
  <sheetFormatPr baseColWidth="10" defaultColWidth="9.1796875" defaultRowHeight="14.5" x14ac:dyDescent="0.35"/>
  <cols>
    <col min="1" max="1" width="33.1796875" customWidth="1"/>
    <col min="2" max="32" width="6.7265625" customWidth="1"/>
    <col min="34" max="35" width="0" hidden="1" customWidth="1"/>
  </cols>
  <sheetData>
    <row r="1" spans="1:37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" x14ac:dyDescent="0.35">
      <c r="A6" s="6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4" t="s">
        <v>28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6"/>
      <c r="AH7" s="6" t="s">
        <v>6</v>
      </c>
      <c r="AI7" s="6">
        <v>2022</v>
      </c>
      <c r="AJ7" s="6"/>
      <c r="AK7" s="6"/>
    </row>
    <row r="8" spans="1:37" x14ac:dyDescent="0.35">
      <c r="A8" s="18"/>
      <c r="B8" s="211"/>
      <c r="C8" s="135"/>
      <c r="D8" s="109"/>
      <c r="E8" s="216"/>
      <c r="F8" s="109"/>
      <c r="G8" s="135"/>
      <c r="H8" s="135"/>
      <c r="I8" s="109"/>
      <c r="J8" s="109"/>
      <c r="K8" s="109"/>
      <c r="L8" s="135"/>
      <c r="M8" s="135"/>
      <c r="N8" s="109"/>
      <c r="O8" s="109"/>
      <c r="P8" s="109"/>
      <c r="Q8" s="135"/>
      <c r="R8" s="135"/>
      <c r="S8" s="109"/>
      <c r="T8" s="109"/>
      <c r="U8" s="109"/>
      <c r="V8" s="135"/>
      <c r="W8" s="135"/>
      <c r="X8" s="108"/>
      <c r="Y8" s="135"/>
      <c r="Z8" s="135"/>
      <c r="AA8" s="135"/>
      <c r="AB8" s="135"/>
      <c r="AC8" s="109"/>
      <c r="AD8" s="109"/>
      <c r="AE8" s="109"/>
      <c r="AF8" s="110"/>
      <c r="AG8" s="6"/>
      <c r="AH8" s="6" t="s">
        <v>7</v>
      </c>
      <c r="AI8" s="6">
        <v>2023</v>
      </c>
      <c r="AJ8" s="6"/>
      <c r="AK8" s="6"/>
    </row>
    <row r="9" spans="1:37" x14ac:dyDescent="0.35">
      <c r="A9" s="19"/>
      <c r="B9" s="212"/>
      <c r="C9" s="136"/>
      <c r="D9" s="112"/>
      <c r="E9" s="217"/>
      <c r="F9" s="112"/>
      <c r="G9" s="136"/>
      <c r="H9" s="136"/>
      <c r="I9" s="112"/>
      <c r="J9" s="112"/>
      <c r="K9" s="112"/>
      <c r="L9" s="136"/>
      <c r="M9" s="136"/>
      <c r="N9" s="112"/>
      <c r="O9" s="112"/>
      <c r="P9" s="112"/>
      <c r="Q9" s="136"/>
      <c r="R9" s="136"/>
      <c r="S9" s="112"/>
      <c r="T9" s="112"/>
      <c r="U9" s="112"/>
      <c r="V9" s="136"/>
      <c r="W9" s="136"/>
      <c r="X9" s="113"/>
      <c r="Y9" s="136"/>
      <c r="Z9" s="136"/>
      <c r="AA9" s="136"/>
      <c r="AB9" s="136"/>
      <c r="AC9" s="112"/>
      <c r="AD9" s="112"/>
      <c r="AE9" s="112"/>
      <c r="AF9" s="114"/>
      <c r="AG9" s="6"/>
      <c r="AH9" s="6" t="s">
        <v>11</v>
      </c>
      <c r="AI9" s="6">
        <v>2024</v>
      </c>
      <c r="AJ9" s="6"/>
      <c r="AK9" s="6"/>
    </row>
    <row r="10" spans="1:37" x14ac:dyDescent="0.35">
      <c r="A10" s="19"/>
      <c r="B10" s="212"/>
      <c r="C10" s="136"/>
      <c r="D10" s="112"/>
      <c r="E10" s="217"/>
      <c r="F10" s="112"/>
      <c r="G10" s="136"/>
      <c r="H10" s="136"/>
      <c r="I10" s="112"/>
      <c r="J10" s="112"/>
      <c r="K10" s="112"/>
      <c r="L10" s="136"/>
      <c r="M10" s="136"/>
      <c r="N10" s="112"/>
      <c r="O10" s="112"/>
      <c r="P10" s="112"/>
      <c r="Q10" s="136"/>
      <c r="R10" s="136"/>
      <c r="S10" s="112"/>
      <c r="T10" s="112"/>
      <c r="U10" s="112"/>
      <c r="V10" s="136"/>
      <c r="W10" s="136"/>
      <c r="X10" s="113"/>
      <c r="Y10" s="136"/>
      <c r="Z10" s="136"/>
      <c r="AA10" s="136"/>
      <c r="AB10" s="136"/>
      <c r="AC10" s="112"/>
      <c r="AD10" s="112"/>
      <c r="AE10" s="112"/>
      <c r="AF10" s="114"/>
      <c r="AG10" s="6"/>
      <c r="AH10" s="6" t="s">
        <v>8</v>
      </c>
      <c r="AI10" s="6">
        <v>2025</v>
      </c>
      <c r="AJ10" s="6"/>
      <c r="AK10" s="6"/>
    </row>
    <row r="11" spans="1:37" x14ac:dyDescent="0.35">
      <c r="A11" s="19"/>
      <c r="B11" s="212"/>
      <c r="C11" s="136"/>
      <c r="D11" s="112"/>
      <c r="E11" s="217"/>
      <c r="F11" s="112"/>
      <c r="G11" s="136"/>
      <c r="H11" s="136"/>
      <c r="I11" s="112"/>
      <c r="J11" s="112"/>
      <c r="K11" s="112"/>
      <c r="L11" s="136"/>
      <c r="M11" s="136"/>
      <c r="N11" s="112"/>
      <c r="O11" s="112"/>
      <c r="P11" s="112"/>
      <c r="Q11" s="136"/>
      <c r="R11" s="136"/>
      <c r="S11" s="112"/>
      <c r="T11" s="112"/>
      <c r="U11" s="112"/>
      <c r="V11" s="136"/>
      <c r="W11" s="136"/>
      <c r="X11" s="113"/>
      <c r="Y11" s="136"/>
      <c r="Z11" s="136"/>
      <c r="AA11" s="136"/>
      <c r="AB11" s="136"/>
      <c r="AC11" s="112"/>
      <c r="AD11" s="112"/>
      <c r="AE11" s="112"/>
      <c r="AF11" s="114"/>
      <c r="AG11" s="6"/>
      <c r="AH11" s="6" t="s">
        <v>9</v>
      </c>
      <c r="AI11" s="6">
        <v>2026</v>
      </c>
      <c r="AJ11" s="6"/>
      <c r="AK11" s="6"/>
    </row>
    <row r="12" spans="1:37" x14ac:dyDescent="0.35">
      <c r="A12" s="19"/>
      <c r="B12" s="199"/>
      <c r="C12" s="125"/>
      <c r="D12" s="122"/>
      <c r="E12" s="247"/>
      <c r="F12" s="122"/>
      <c r="G12" s="125"/>
      <c r="H12" s="125"/>
      <c r="I12" s="122"/>
      <c r="J12" s="122"/>
      <c r="K12" s="122"/>
      <c r="L12" s="125"/>
      <c r="M12" s="125"/>
      <c r="N12" s="122"/>
      <c r="O12" s="122"/>
      <c r="P12" s="122"/>
      <c r="Q12" s="125"/>
      <c r="R12" s="125"/>
      <c r="S12" s="122"/>
      <c r="T12" s="122"/>
      <c r="U12" s="122"/>
      <c r="V12" s="125"/>
      <c r="W12" s="125"/>
      <c r="X12" s="113"/>
      <c r="Y12" s="125"/>
      <c r="Z12" s="125"/>
      <c r="AA12" s="125"/>
      <c r="AB12" s="125"/>
      <c r="AC12" s="122"/>
      <c r="AD12" s="122"/>
      <c r="AE12" s="122"/>
      <c r="AF12" s="114"/>
      <c r="AG12" s="6"/>
      <c r="AH12" s="6" t="s">
        <v>10</v>
      </c>
      <c r="AI12" s="6">
        <v>2027</v>
      </c>
      <c r="AJ12" s="6"/>
      <c r="AK12" s="6"/>
    </row>
    <row r="13" spans="1:37" x14ac:dyDescent="0.35">
      <c r="A13" s="19"/>
      <c r="B13" s="212"/>
      <c r="C13" s="136"/>
      <c r="D13" s="112"/>
      <c r="E13" s="217"/>
      <c r="F13" s="112"/>
      <c r="G13" s="136"/>
      <c r="H13" s="136"/>
      <c r="I13" s="112"/>
      <c r="J13" s="112"/>
      <c r="K13" s="112"/>
      <c r="L13" s="136"/>
      <c r="M13" s="136"/>
      <c r="N13" s="112"/>
      <c r="O13" s="112"/>
      <c r="P13" s="112"/>
      <c r="Q13" s="136"/>
      <c r="R13" s="136"/>
      <c r="S13" s="112"/>
      <c r="T13" s="112"/>
      <c r="U13" s="112"/>
      <c r="V13" s="136"/>
      <c r="W13" s="136"/>
      <c r="X13" s="113"/>
      <c r="Y13" s="136"/>
      <c r="Z13" s="136"/>
      <c r="AA13" s="136"/>
      <c r="AB13" s="136"/>
      <c r="AC13" s="112"/>
      <c r="AD13" s="112"/>
      <c r="AE13" s="112"/>
      <c r="AF13" s="114"/>
      <c r="AG13" s="80"/>
      <c r="AH13" s="80"/>
      <c r="AI13" s="80"/>
      <c r="AJ13" s="80"/>
      <c r="AK13" s="80"/>
    </row>
    <row r="14" spans="1:37" x14ac:dyDescent="0.35">
      <c r="A14" s="19"/>
      <c r="B14" s="212"/>
      <c r="C14" s="136"/>
      <c r="D14" s="112"/>
      <c r="E14" s="217"/>
      <c r="F14" s="112"/>
      <c r="G14" s="136"/>
      <c r="H14" s="136"/>
      <c r="I14" s="112"/>
      <c r="J14" s="112"/>
      <c r="K14" s="112"/>
      <c r="L14" s="136"/>
      <c r="M14" s="136"/>
      <c r="N14" s="112"/>
      <c r="O14" s="112"/>
      <c r="P14" s="112"/>
      <c r="Q14" s="136"/>
      <c r="R14" s="136"/>
      <c r="S14" s="112"/>
      <c r="T14" s="112"/>
      <c r="U14" s="112"/>
      <c r="V14" s="136"/>
      <c r="W14" s="136"/>
      <c r="X14" s="113"/>
      <c r="Y14" s="136"/>
      <c r="Z14" s="136"/>
      <c r="AA14" s="136"/>
      <c r="AB14" s="136"/>
      <c r="AC14" s="112"/>
      <c r="AD14" s="112"/>
      <c r="AE14" s="112"/>
      <c r="AF14" s="114"/>
      <c r="AG14" s="80"/>
      <c r="AH14" s="80"/>
      <c r="AI14" s="80"/>
      <c r="AJ14" s="80"/>
      <c r="AK14" s="80"/>
    </row>
    <row r="15" spans="1:37" ht="15" thickBot="1" x14ac:dyDescent="0.4">
      <c r="A15" s="28"/>
      <c r="B15" s="213"/>
      <c r="C15" s="144"/>
      <c r="D15" s="117"/>
      <c r="E15" s="218"/>
      <c r="F15" s="117"/>
      <c r="G15" s="144"/>
      <c r="H15" s="144"/>
      <c r="I15" s="117"/>
      <c r="J15" s="117"/>
      <c r="K15" s="117"/>
      <c r="L15" s="144"/>
      <c r="M15" s="144"/>
      <c r="N15" s="117"/>
      <c r="O15" s="117"/>
      <c r="P15" s="117"/>
      <c r="Q15" s="144"/>
      <c r="R15" s="144"/>
      <c r="S15" s="117"/>
      <c r="T15" s="117"/>
      <c r="U15" s="117"/>
      <c r="V15" s="144"/>
      <c r="W15" s="144"/>
      <c r="X15" s="116"/>
      <c r="Y15" s="144"/>
      <c r="Z15" s="144"/>
      <c r="AA15" s="144"/>
      <c r="AB15" s="144"/>
      <c r="AC15" s="117"/>
      <c r="AD15" s="117"/>
      <c r="AE15" s="117"/>
      <c r="AF15" s="118"/>
      <c r="AG15" s="6"/>
      <c r="AH15" s="6"/>
      <c r="AI15" s="6"/>
      <c r="AJ15" s="6"/>
      <c r="AK15" s="6"/>
    </row>
    <row r="16" spans="1:37" ht="15" thickBot="1" x14ac:dyDescent="0.4">
      <c r="A16" s="4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87"/>
      <c r="AG16" s="6"/>
      <c r="AH16" s="6"/>
      <c r="AI16" s="6"/>
      <c r="AJ16" s="6"/>
      <c r="AK16" s="6"/>
    </row>
    <row r="17" spans="1:37" x14ac:dyDescent="0.35">
      <c r="A17" s="18"/>
      <c r="B17" s="216"/>
      <c r="C17" s="109"/>
      <c r="D17" s="109"/>
      <c r="E17" s="234"/>
      <c r="F17" s="137"/>
      <c r="G17" s="97"/>
      <c r="H17" s="140"/>
      <c r="I17" s="108"/>
      <c r="J17" s="109"/>
      <c r="K17" s="108"/>
      <c r="L17" s="109"/>
      <c r="M17" s="137"/>
      <c r="N17" s="97"/>
      <c r="O17" s="140"/>
      <c r="P17" s="108"/>
      <c r="Q17" s="109"/>
      <c r="R17" s="109"/>
      <c r="S17" s="109"/>
      <c r="T17" s="137"/>
      <c r="U17" s="97"/>
      <c r="V17" s="140"/>
      <c r="W17" s="108"/>
      <c r="X17" s="109"/>
      <c r="Y17" s="109"/>
      <c r="Z17" s="109"/>
      <c r="AA17" s="137"/>
      <c r="AB17" s="97"/>
      <c r="AC17" s="107"/>
      <c r="AD17" s="109"/>
      <c r="AE17" s="109"/>
      <c r="AF17" s="110"/>
      <c r="AG17" s="12"/>
      <c r="AH17" s="6"/>
      <c r="AI17" s="6"/>
      <c r="AJ17" s="6"/>
      <c r="AK17" s="6"/>
    </row>
    <row r="18" spans="1:37" x14ac:dyDescent="0.35">
      <c r="A18" s="19"/>
      <c r="B18" s="217"/>
      <c r="C18" s="112"/>
      <c r="D18" s="112"/>
      <c r="E18" s="231"/>
      <c r="F18" s="138"/>
      <c r="G18" s="97"/>
      <c r="H18" s="141"/>
      <c r="I18" s="113"/>
      <c r="J18" s="112"/>
      <c r="K18" s="113"/>
      <c r="L18" s="112"/>
      <c r="M18" s="138"/>
      <c r="N18" s="97"/>
      <c r="O18" s="141"/>
      <c r="P18" s="113"/>
      <c r="Q18" s="112"/>
      <c r="R18" s="112"/>
      <c r="S18" s="112"/>
      <c r="T18" s="138"/>
      <c r="U18" s="97"/>
      <c r="V18" s="141"/>
      <c r="W18" s="113"/>
      <c r="X18" s="112"/>
      <c r="Y18" s="112"/>
      <c r="Z18" s="112"/>
      <c r="AA18" s="138"/>
      <c r="AB18" s="97"/>
      <c r="AC18" s="111"/>
      <c r="AD18" s="112"/>
      <c r="AE18" s="112"/>
      <c r="AF18" s="114"/>
      <c r="AG18" s="12"/>
      <c r="AH18" s="6"/>
      <c r="AI18" s="6"/>
      <c r="AJ18" s="6"/>
      <c r="AK18" s="6"/>
    </row>
    <row r="19" spans="1:37" x14ac:dyDescent="0.35">
      <c r="A19" s="19"/>
      <c r="B19" s="217"/>
      <c r="C19" s="112"/>
      <c r="D19" s="112"/>
      <c r="E19" s="231"/>
      <c r="F19" s="138"/>
      <c r="G19" s="97"/>
      <c r="H19" s="141"/>
      <c r="I19" s="113"/>
      <c r="J19" s="112"/>
      <c r="K19" s="113"/>
      <c r="L19" s="112"/>
      <c r="M19" s="138"/>
      <c r="N19" s="97"/>
      <c r="O19" s="141"/>
      <c r="P19" s="113"/>
      <c r="Q19" s="112"/>
      <c r="R19" s="112"/>
      <c r="S19" s="112"/>
      <c r="T19" s="138"/>
      <c r="U19" s="97"/>
      <c r="V19" s="141"/>
      <c r="W19" s="113"/>
      <c r="X19" s="112"/>
      <c r="Y19" s="112"/>
      <c r="Z19" s="112"/>
      <c r="AA19" s="138"/>
      <c r="AB19" s="97"/>
      <c r="AC19" s="111"/>
      <c r="AD19" s="112"/>
      <c r="AE19" s="112"/>
      <c r="AF19" s="114"/>
      <c r="AG19" s="12"/>
      <c r="AH19" s="6"/>
      <c r="AI19" s="6"/>
      <c r="AJ19" s="6"/>
      <c r="AK19" s="6"/>
    </row>
    <row r="20" spans="1:37" ht="15" thickBot="1" x14ac:dyDescent="0.4">
      <c r="A20" s="28"/>
      <c r="B20" s="218"/>
      <c r="C20" s="117"/>
      <c r="D20" s="117"/>
      <c r="E20" s="237"/>
      <c r="F20" s="139"/>
      <c r="G20" s="97"/>
      <c r="H20" s="115"/>
      <c r="I20" s="116"/>
      <c r="J20" s="117"/>
      <c r="K20" s="116"/>
      <c r="L20" s="117"/>
      <c r="M20" s="139"/>
      <c r="N20" s="97"/>
      <c r="O20" s="115"/>
      <c r="P20" s="116"/>
      <c r="Q20" s="117"/>
      <c r="R20" s="117"/>
      <c r="S20" s="117"/>
      <c r="T20" s="139"/>
      <c r="U20" s="97"/>
      <c r="V20" s="115"/>
      <c r="W20" s="116"/>
      <c r="X20" s="117"/>
      <c r="Y20" s="117"/>
      <c r="Z20" s="117"/>
      <c r="AA20" s="139"/>
      <c r="AB20" s="97"/>
      <c r="AC20" s="126"/>
      <c r="AD20" s="117"/>
      <c r="AE20" s="117"/>
      <c r="AF20" s="118"/>
      <c r="AG20" s="62"/>
      <c r="AH20" s="6"/>
      <c r="AI20" s="6"/>
      <c r="AJ20" s="6"/>
      <c r="AK20" s="6"/>
    </row>
    <row r="21" spans="1:37" ht="15" thickBot="1" x14ac:dyDescent="0.4">
      <c r="A21" s="35" t="s">
        <v>13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16"/>
      <c r="AF21" s="41"/>
      <c r="AG21" s="6"/>
      <c r="AH21" s="6"/>
      <c r="AI21" s="6"/>
      <c r="AJ21" s="6"/>
      <c r="AK21" s="6"/>
    </row>
    <row r="22" spans="1:37" x14ac:dyDescent="0.35">
      <c r="A22" s="18"/>
      <c r="B22" s="211"/>
      <c r="C22" s="135"/>
      <c r="D22" s="135"/>
      <c r="E22" s="253"/>
      <c r="F22" s="135"/>
      <c r="G22" s="135"/>
      <c r="H22" s="143"/>
      <c r="I22" s="143"/>
      <c r="J22" s="135"/>
      <c r="K22" s="143"/>
      <c r="L22" s="135"/>
      <c r="M22" s="109"/>
      <c r="N22" s="135"/>
      <c r="O22" s="143"/>
      <c r="P22" s="143"/>
      <c r="Q22" s="135"/>
      <c r="R22" s="135"/>
      <c r="S22" s="108"/>
      <c r="T22" s="109"/>
      <c r="U22" s="109"/>
      <c r="V22" s="109"/>
      <c r="W22" s="108"/>
      <c r="X22" s="109"/>
      <c r="Y22" s="109"/>
      <c r="Z22" s="109"/>
      <c r="AA22" s="108"/>
      <c r="AB22" s="108"/>
      <c r="AC22" s="109"/>
      <c r="AD22" s="109"/>
      <c r="AE22" s="109"/>
      <c r="AF22" s="110"/>
      <c r="AG22" s="6"/>
      <c r="AH22" s="6"/>
      <c r="AI22" s="6"/>
      <c r="AJ22" s="6"/>
      <c r="AK22" s="6"/>
    </row>
    <row r="23" spans="1:37" x14ac:dyDescent="0.35">
      <c r="A23" s="19"/>
      <c r="B23" s="212"/>
      <c r="C23" s="136"/>
      <c r="D23" s="136"/>
      <c r="E23" s="250"/>
      <c r="F23" s="136"/>
      <c r="G23" s="136"/>
      <c r="H23" s="128"/>
      <c r="I23" s="128"/>
      <c r="J23" s="136"/>
      <c r="K23" s="128"/>
      <c r="L23" s="136"/>
      <c r="M23" s="112"/>
      <c r="N23" s="136"/>
      <c r="O23" s="128"/>
      <c r="P23" s="128"/>
      <c r="Q23" s="136"/>
      <c r="R23" s="136"/>
      <c r="S23" s="113"/>
      <c r="T23" s="112"/>
      <c r="U23" s="112"/>
      <c r="V23" s="112"/>
      <c r="W23" s="113"/>
      <c r="X23" s="112"/>
      <c r="Y23" s="112"/>
      <c r="Z23" s="112"/>
      <c r="AA23" s="113"/>
      <c r="AB23" s="113"/>
      <c r="AC23" s="112"/>
      <c r="AD23" s="112"/>
      <c r="AE23" s="112"/>
      <c r="AF23" s="114"/>
      <c r="AG23" s="6"/>
      <c r="AH23" s="6"/>
      <c r="AI23" s="6"/>
      <c r="AJ23" s="6"/>
      <c r="AK23" s="6"/>
    </row>
    <row r="24" spans="1:37" x14ac:dyDescent="0.35">
      <c r="A24" s="19"/>
      <c r="B24" s="212"/>
      <c r="C24" s="136"/>
      <c r="D24" s="136"/>
      <c r="E24" s="250"/>
      <c r="F24" s="136"/>
      <c r="G24" s="136"/>
      <c r="H24" s="128"/>
      <c r="I24" s="128"/>
      <c r="J24" s="136"/>
      <c r="K24" s="128"/>
      <c r="L24" s="136"/>
      <c r="M24" s="112"/>
      <c r="N24" s="136"/>
      <c r="O24" s="128"/>
      <c r="P24" s="128"/>
      <c r="Q24" s="136"/>
      <c r="R24" s="136"/>
      <c r="S24" s="113"/>
      <c r="T24" s="112"/>
      <c r="U24" s="112"/>
      <c r="V24" s="112"/>
      <c r="W24" s="113"/>
      <c r="X24" s="112"/>
      <c r="Y24" s="112"/>
      <c r="Z24" s="112"/>
      <c r="AA24" s="113"/>
      <c r="AB24" s="113"/>
      <c r="AC24" s="112"/>
      <c r="AD24" s="112"/>
      <c r="AE24" s="112"/>
      <c r="AF24" s="114"/>
      <c r="AG24" s="6"/>
      <c r="AH24" s="6"/>
      <c r="AI24" s="6"/>
      <c r="AJ24" s="6"/>
      <c r="AK24" s="6"/>
    </row>
    <row r="25" spans="1:37" x14ac:dyDescent="0.35">
      <c r="A25" s="19"/>
      <c r="B25" s="212"/>
      <c r="C25" s="136"/>
      <c r="D25" s="136"/>
      <c r="E25" s="250"/>
      <c r="F25" s="136"/>
      <c r="G25" s="136"/>
      <c r="H25" s="128"/>
      <c r="I25" s="128"/>
      <c r="J25" s="136"/>
      <c r="K25" s="128"/>
      <c r="L25" s="136"/>
      <c r="M25" s="112"/>
      <c r="N25" s="136"/>
      <c r="O25" s="128"/>
      <c r="P25" s="128"/>
      <c r="Q25" s="136"/>
      <c r="R25" s="136"/>
      <c r="S25" s="113"/>
      <c r="T25" s="112"/>
      <c r="U25" s="112"/>
      <c r="V25" s="112"/>
      <c r="W25" s="113"/>
      <c r="X25" s="112"/>
      <c r="Y25" s="112"/>
      <c r="Z25" s="112"/>
      <c r="AA25" s="113"/>
      <c r="AB25" s="113"/>
      <c r="AC25" s="112"/>
      <c r="AD25" s="112"/>
      <c r="AE25" s="112"/>
      <c r="AF25" s="114"/>
      <c r="AG25" s="6"/>
      <c r="AH25" s="6"/>
      <c r="AI25" s="6"/>
      <c r="AJ25" s="6"/>
      <c r="AK25" s="6"/>
    </row>
    <row r="26" spans="1:37" x14ac:dyDescent="0.35">
      <c r="A26" s="19"/>
      <c r="B26" s="212"/>
      <c r="C26" s="136"/>
      <c r="D26" s="136"/>
      <c r="E26" s="250"/>
      <c r="F26" s="136"/>
      <c r="G26" s="136"/>
      <c r="H26" s="128"/>
      <c r="I26" s="128"/>
      <c r="J26" s="136"/>
      <c r="K26" s="128"/>
      <c r="L26" s="136"/>
      <c r="M26" s="112"/>
      <c r="N26" s="136"/>
      <c r="O26" s="128"/>
      <c r="P26" s="128"/>
      <c r="Q26" s="136"/>
      <c r="R26" s="136"/>
      <c r="S26" s="113"/>
      <c r="T26" s="112"/>
      <c r="U26" s="112"/>
      <c r="V26" s="112"/>
      <c r="W26" s="113"/>
      <c r="X26" s="112"/>
      <c r="Y26" s="112"/>
      <c r="Z26" s="112"/>
      <c r="AA26" s="113"/>
      <c r="AB26" s="113"/>
      <c r="AC26" s="112"/>
      <c r="AD26" s="112"/>
      <c r="AE26" s="112"/>
      <c r="AF26" s="114"/>
      <c r="AG26" s="6"/>
      <c r="AH26" s="6"/>
      <c r="AI26" s="6"/>
      <c r="AJ26" s="6"/>
      <c r="AK26" s="6"/>
    </row>
    <row r="27" spans="1:37" x14ac:dyDescent="0.35">
      <c r="A27" s="19"/>
      <c r="B27" s="212"/>
      <c r="C27" s="136"/>
      <c r="D27" s="136"/>
      <c r="E27" s="250"/>
      <c r="F27" s="136"/>
      <c r="G27" s="136"/>
      <c r="H27" s="128"/>
      <c r="I27" s="128"/>
      <c r="J27" s="136"/>
      <c r="K27" s="128"/>
      <c r="L27" s="136"/>
      <c r="M27" s="112"/>
      <c r="N27" s="136"/>
      <c r="O27" s="128"/>
      <c r="P27" s="128"/>
      <c r="Q27" s="136"/>
      <c r="R27" s="136"/>
      <c r="S27" s="113"/>
      <c r="T27" s="112"/>
      <c r="U27" s="112"/>
      <c r="V27" s="112"/>
      <c r="W27" s="113"/>
      <c r="X27" s="112"/>
      <c r="Y27" s="112"/>
      <c r="Z27" s="112"/>
      <c r="AA27" s="113"/>
      <c r="AB27" s="113"/>
      <c r="AC27" s="112"/>
      <c r="AD27" s="112"/>
      <c r="AE27" s="112"/>
      <c r="AF27" s="114"/>
      <c r="AG27" s="6"/>
      <c r="AH27" s="6"/>
      <c r="AI27" s="6"/>
      <c r="AJ27" s="6"/>
      <c r="AK27" s="6"/>
    </row>
    <row r="28" spans="1:37" x14ac:dyDescent="0.35">
      <c r="A28" s="19"/>
      <c r="B28" s="212"/>
      <c r="C28" s="136"/>
      <c r="D28" s="136"/>
      <c r="E28" s="250"/>
      <c r="F28" s="136"/>
      <c r="G28" s="136"/>
      <c r="H28" s="128"/>
      <c r="I28" s="128"/>
      <c r="J28" s="136"/>
      <c r="K28" s="128"/>
      <c r="L28" s="136"/>
      <c r="M28" s="112"/>
      <c r="N28" s="136"/>
      <c r="O28" s="128"/>
      <c r="P28" s="128"/>
      <c r="Q28" s="136"/>
      <c r="R28" s="136"/>
      <c r="S28" s="113"/>
      <c r="T28" s="112"/>
      <c r="U28" s="112"/>
      <c r="V28" s="112"/>
      <c r="W28" s="113"/>
      <c r="X28" s="112"/>
      <c r="Y28" s="112"/>
      <c r="Z28" s="112"/>
      <c r="AA28" s="113"/>
      <c r="AB28" s="113"/>
      <c r="AC28" s="112"/>
      <c r="AD28" s="112"/>
      <c r="AE28" s="112"/>
      <c r="AF28" s="114"/>
      <c r="AG28" s="97"/>
      <c r="AH28" s="97"/>
      <c r="AI28" s="97"/>
      <c r="AJ28" s="97"/>
      <c r="AK28" s="97"/>
    </row>
    <row r="29" spans="1:37" x14ac:dyDescent="0.35">
      <c r="A29" s="19"/>
      <c r="B29" s="204"/>
      <c r="C29" s="113"/>
      <c r="D29" s="113"/>
      <c r="E29" s="231"/>
      <c r="F29" s="113"/>
      <c r="G29" s="113"/>
      <c r="H29" s="113"/>
      <c r="I29" s="113"/>
      <c r="J29" s="113"/>
      <c r="K29" s="113"/>
      <c r="L29" s="136"/>
      <c r="M29" s="112"/>
      <c r="N29" s="136"/>
      <c r="O29" s="128"/>
      <c r="P29" s="128"/>
      <c r="Q29" s="136"/>
      <c r="R29" s="136"/>
      <c r="S29" s="113"/>
      <c r="T29" s="112"/>
      <c r="U29" s="112"/>
      <c r="V29" s="112"/>
      <c r="W29" s="113"/>
      <c r="X29" s="112"/>
      <c r="Y29" s="112"/>
      <c r="Z29" s="112"/>
      <c r="AA29" s="113"/>
      <c r="AB29" s="113"/>
      <c r="AC29" s="112"/>
      <c r="AD29" s="112"/>
      <c r="AE29" s="112"/>
      <c r="AF29" s="114"/>
      <c r="AG29" s="97"/>
      <c r="AH29" s="97"/>
      <c r="AI29" s="97"/>
      <c r="AJ29" s="97"/>
      <c r="AK29" s="97"/>
    </row>
    <row r="30" spans="1:37" ht="15" thickBot="1" x14ac:dyDescent="0.4">
      <c r="A30" s="28"/>
      <c r="B30" s="205"/>
      <c r="C30" s="116"/>
      <c r="D30" s="116"/>
      <c r="E30" s="237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7"/>
      <c r="U30" s="117"/>
      <c r="V30" s="117"/>
      <c r="W30" s="116"/>
      <c r="X30" s="117"/>
      <c r="Y30" s="117"/>
      <c r="Z30" s="117"/>
      <c r="AA30" s="116"/>
      <c r="AB30" s="116"/>
      <c r="AC30" s="117"/>
      <c r="AD30" s="117"/>
      <c r="AE30" s="117"/>
      <c r="AF30" s="118"/>
      <c r="AG30" s="6"/>
      <c r="AH30" s="6"/>
      <c r="AI30" s="6"/>
      <c r="AJ30" s="6"/>
      <c r="AK30" s="6"/>
    </row>
    <row r="31" spans="1:37" ht="15" thickBot="1" x14ac:dyDescent="0.4">
      <c r="A31" s="9" t="s">
        <v>29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0"/>
      <c r="AF31" s="41"/>
      <c r="AG31" s="6"/>
      <c r="AH31" s="6"/>
      <c r="AI31" s="6"/>
      <c r="AJ31" s="6"/>
      <c r="AK31" s="6"/>
    </row>
    <row r="32" spans="1:37" x14ac:dyDescent="0.35">
      <c r="A32" s="88"/>
      <c r="B32" s="203"/>
      <c r="C32" s="109"/>
      <c r="D32" s="109"/>
      <c r="E32" s="234"/>
      <c r="F32" s="109"/>
      <c r="G32" s="109"/>
      <c r="H32" s="108"/>
      <c r="I32" s="108"/>
      <c r="J32" s="109"/>
      <c r="K32" s="108"/>
      <c r="L32" s="109"/>
      <c r="M32" s="109"/>
      <c r="N32" s="109"/>
      <c r="O32" s="108"/>
      <c r="P32" s="108"/>
      <c r="Q32" s="109"/>
      <c r="R32" s="109"/>
      <c r="S32" s="109"/>
      <c r="T32" s="109"/>
      <c r="U32" s="109"/>
      <c r="V32" s="108"/>
      <c r="W32" s="108"/>
      <c r="X32" s="109"/>
      <c r="Y32" s="109"/>
      <c r="Z32" s="109"/>
      <c r="AA32" s="109"/>
      <c r="AB32" s="108"/>
      <c r="AC32" s="109"/>
      <c r="AD32" s="109"/>
      <c r="AE32" s="109"/>
      <c r="AF32" s="110"/>
      <c r="AG32" s="6"/>
      <c r="AH32" s="6"/>
      <c r="AI32" s="6"/>
      <c r="AJ32" s="6"/>
      <c r="AK32" s="6"/>
    </row>
    <row r="33" spans="1:37" ht="15" thickBot="1" x14ac:dyDescent="0.4">
      <c r="A33" s="75"/>
      <c r="B33" s="205"/>
      <c r="C33" s="117"/>
      <c r="D33" s="117"/>
      <c r="E33" s="237"/>
      <c r="F33" s="117"/>
      <c r="G33" s="117"/>
      <c r="H33" s="116"/>
      <c r="I33" s="116"/>
      <c r="J33" s="117"/>
      <c r="K33" s="116"/>
      <c r="L33" s="117"/>
      <c r="M33" s="117"/>
      <c r="N33" s="117"/>
      <c r="O33" s="116"/>
      <c r="P33" s="116"/>
      <c r="Q33" s="117"/>
      <c r="R33" s="117"/>
      <c r="S33" s="117"/>
      <c r="T33" s="117"/>
      <c r="U33" s="117"/>
      <c r="V33" s="116"/>
      <c r="W33" s="116"/>
      <c r="X33" s="117"/>
      <c r="Y33" s="117"/>
      <c r="Z33" s="117"/>
      <c r="AA33" s="117"/>
      <c r="AB33" s="116"/>
      <c r="AC33" s="117"/>
      <c r="AD33" s="117"/>
      <c r="AE33" s="117"/>
      <c r="AF33" s="118"/>
      <c r="AG33" s="6"/>
      <c r="AH33" s="6"/>
      <c r="AI33" s="6"/>
      <c r="AJ33" s="6"/>
      <c r="AK33" s="6"/>
    </row>
    <row r="34" spans="1:37" x14ac:dyDescent="0.3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6"/>
      <c r="R34" s="6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6"/>
      <c r="AH34" s="6"/>
      <c r="AI34" s="6"/>
      <c r="AJ34" s="6"/>
      <c r="AK34" s="6"/>
    </row>
    <row r="35" spans="1:37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spans="1:37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  <row r="49" spans="1:37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</row>
    <row r="50" spans="1:37" x14ac:dyDescent="0.3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</row>
    <row r="51" spans="1:37" x14ac:dyDescent="0.3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</row>
    <row r="52" spans="1:37" x14ac:dyDescent="0.3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</row>
    <row r="53" spans="1:37" x14ac:dyDescent="0.3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77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78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66" r:id="rId6" name="Button 190">
              <controlPr defaultSize="0" print="0" autoFill="0" autoPict="0" macro="[0]!Backupjob">
                <anchor moveWithCells="1" sizeWithCells="1">
                  <from>
                    <xdr:col>0</xdr:col>
                    <xdr:colOff>1600200</xdr:colOff>
                    <xdr:row>2</xdr:row>
                    <xdr:rowOff>184150</xdr:rowOff>
                  </from>
                  <to>
                    <xdr:col>2</xdr:col>
                    <xdr:colOff>381000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67" r:id="rId7" name="Button 191">
              <controlPr defaultSize="0" print="0" autoFill="0" autoPict="0" macro="[0]!HAVRETRONCHET">
                <anchor moveWithCells="1" sizeWithCells="1">
                  <from>
                    <xdr:col>6</xdr:col>
                    <xdr:colOff>152400</xdr:colOff>
                    <xdr:row>3</xdr:row>
                    <xdr:rowOff>19050</xdr:rowOff>
                  </from>
                  <to>
                    <xdr:col>9</xdr:col>
                    <xdr:colOff>247650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68" r:id="rId8" name="Button 192">
              <controlPr defaultSize="0" print="0" autoFill="0" autoPict="0" macro="[0]!CAPITALARIA">
                <anchor moveWithCells="1" sizeWithCells="1">
                  <from>
                    <xdr:col>9</xdr:col>
                    <xdr:colOff>304800</xdr:colOff>
                    <xdr:row>3</xdr:row>
                    <xdr:rowOff>12700</xdr:rowOff>
                  </from>
                  <to>
                    <xdr:col>12</xdr:col>
                    <xdr:colOff>400050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69" r:id="rId9" name="Button 193">
              <controlPr defaultSize="0" print="0" autoFill="0" autoPict="0" macro="[0]!CDP">
                <anchor moveWithCells="1" sizeWithCells="1">
                  <from>
                    <xdr:col>13</xdr:col>
                    <xdr:colOff>19050</xdr:colOff>
                    <xdr:row>3</xdr:row>
                    <xdr:rowOff>0</xdr:rowOff>
                  </from>
                  <to>
                    <xdr:col>16</xdr:col>
                    <xdr:colOff>114300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70" r:id="rId10" name="Button 194">
              <controlPr defaultSize="0" print="0" autoFill="0" autoPict="0" macro="[0]!GASTONMETIVET">
                <anchor moveWithCells="1" sizeWithCells="1">
                  <from>
                    <xdr:col>16</xdr:col>
                    <xdr:colOff>171450</xdr:colOff>
                    <xdr:row>2</xdr:row>
                    <xdr:rowOff>184150</xdr:rowOff>
                  </from>
                  <to>
                    <xdr:col>19</xdr:col>
                    <xdr:colOff>266700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71" r:id="rId11" name="Button 195">
              <controlPr defaultSize="0" print="0" autoFill="0" autoPict="0" macro="[0]!COGENT">
                <anchor moveWithCells="1" sizeWithCells="1">
                  <from>
                    <xdr:col>19</xdr:col>
                    <xdr:colOff>317500</xdr:colOff>
                    <xdr:row>2</xdr:row>
                    <xdr:rowOff>184150</xdr:rowOff>
                  </from>
                  <to>
                    <xdr:col>22</xdr:col>
                    <xdr:colOff>412750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72" r:id="rId12" name="Button 196">
              <controlPr defaultSize="0" print="0" autoFill="0" autoPict="0" macro="[0]!CONCEPTIONSNOUVELLES">
                <anchor moveWithCells="1" sizeWithCells="1">
                  <from>
                    <xdr:col>26</xdr:col>
                    <xdr:colOff>133350</xdr:colOff>
                    <xdr:row>2</xdr:row>
                    <xdr:rowOff>152400</xdr:rowOff>
                  </from>
                  <to>
                    <xdr:col>29</xdr:col>
                    <xdr:colOff>228600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74" r:id="rId13" name="Button 198">
              <controlPr defaultSize="0" print="0" autoFill="0" autoPict="0" macro="[0]!CHAMBRUN">
                <anchor moveWithCells="1" sizeWithCells="1">
                  <from>
                    <xdr:col>0</xdr:col>
                    <xdr:colOff>95250</xdr:colOff>
                    <xdr:row>4</xdr:row>
                    <xdr:rowOff>222250</xdr:rowOff>
                  </from>
                  <to>
                    <xdr:col>0</xdr:col>
                    <xdr:colOff>1536700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75" r:id="rId14" name="Button 199">
              <controlPr defaultSize="0" print="0" autoFill="0" autoPict="0" macro="[0]!FORTIGATE">
                <anchor moveWithCells="1" sizeWithCells="1">
                  <from>
                    <xdr:col>0</xdr:col>
                    <xdr:colOff>1600200</xdr:colOff>
                    <xdr:row>4</xdr:row>
                    <xdr:rowOff>222250</xdr:rowOff>
                  </from>
                  <to>
                    <xdr:col>2</xdr:col>
                    <xdr:colOff>381000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76" r:id="rId15" name="Button 200">
              <controlPr defaultSize="0" print="0" autoFill="0" autoPict="0" macro="[0]!ROSERAIE">
                <anchor moveWithCells="1" sizeWithCells="1">
                  <from>
                    <xdr:col>2</xdr:col>
                    <xdr:colOff>438150</xdr:colOff>
                    <xdr:row>4</xdr:row>
                    <xdr:rowOff>228600</xdr:rowOff>
                  </from>
                  <to>
                    <xdr:col>6</xdr:col>
                    <xdr:colOff>88900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77" r:id="rId16" name="Button 201">
              <controlPr defaultSize="0" print="0" autoFill="0" autoPict="0" macro="[0]!STJEAN">
                <anchor moveWithCells="1" sizeWithCells="1">
                  <from>
                    <xdr:col>6</xdr:col>
                    <xdr:colOff>146050</xdr:colOff>
                    <xdr:row>4</xdr:row>
                    <xdr:rowOff>228600</xdr:rowOff>
                  </from>
                  <to>
                    <xdr:col>9</xdr:col>
                    <xdr:colOff>241300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78" r:id="rId17" name="Button 202">
              <controlPr defaultSize="0" print="0" autoFill="0" autoPict="0" macro="[0]!ICON">
                <anchor moveWithCells="1" sizeWithCells="1">
                  <from>
                    <xdr:col>9</xdr:col>
                    <xdr:colOff>298450</xdr:colOff>
                    <xdr:row>4</xdr:row>
                    <xdr:rowOff>228600</xdr:rowOff>
                  </from>
                  <to>
                    <xdr:col>12</xdr:col>
                    <xdr:colOff>393700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79" r:id="rId18" name="Button 203">
              <controlPr defaultSize="0" print="0" autoFill="0" autoPict="0" macro="[0]!ILGO">
                <anchor moveWithCells="1" sizeWithCells="1">
                  <from>
                    <xdr:col>13</xdr:col>
                    <xdr:colOff>12700</xdr:colOff>
                    <xdr:row>4</xdr:row>
                    <xdr:rowOff>228600</xdr:rowOff>
                  </from>
                  <to>
                    <xdr:col>16</xdr:col>
                    <xdr:colOff>107950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80" r:id="rId19" name="Button 204">
              <controlPr defaultSize="0" print="0" autoFill="0" autoPict="0" macro="[0]!IFCM">
                <anchor moveWithCells="1" sizeWithCells="1">
                  <from>
                    <xdr:col>16</xdr:col>
                    <xdr:colOff>171450</xdr:colOff>
                    <xdr:row>4</xdr:row>
                    <xdr:rowOff>228600</xdr:rowOff>
                  </from>
                  <to>
                    <xdr:col>19</xdr:col>
                    <xdr:colOff>266700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81" r:id="rId20" name="Button 205">
              <controlPr defaultSize="0" print="0" autoFill="0" autoPict="0" macro="[0]!POLY">
                <anchor moveWithCells="1" sizeWithCells="1">
                  <from>
                    <xdr:col>23</xdr:col>
                    <xdr:colOff>19050</xdr:colOff>
                    <xdr:row>4</xdr:row>
                    <xdr:rowOff>209550</xdr:rowOff>
                  </from>
                  <to>
                    <xdr:col>26</xdr:col>
                    <xdr:colOff>114300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82" r:id="rId21" name="Button 206">
              <controlPr defaultSize="0" print="0" autoFill="0" autoPict="0" macro="[0]!ACADEMIE">
                <anchor moveWithCells="1" sizeWithCells="1">
                  <from>
                    <xdr:col>0</xdr:col>
                    <xdr:colOff>107950</xdr:colOff>
                    <xdr:row>2</xdr:row>
                    <xdr:rowOff>184150</xdr:rowOff>
                  </from>
                  <to>
                    <xdr:col>0</xdr:col>
                    <xdr:colOff>1543050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83" r:id="rId22" name="Button 207">
              <controlPr defaultSize="0" print="0" autoFill="0" autoPict="0" macro="[0]!COGNACQJAY">
                <anchor moveWithCells="1" sizeWithCells="1">
                  <from>
                    <xdr:col>23</xdr:col>
                    <xdr:colOff>12700</xdr:colOff>
                    <xdr:row>2</xdr:row>
                    <xdr:rowOff>165100</xdr:rowOff>
                  </from>
                  <to>
                    <xdr:col>26</xdr:col>
                    <xdr:colOff>107950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84" r:id="rId23" name="Button 208">
              <controlPr defaultSize="0" print="0" autoFill="0" autoPict="0" macro="[0]!TELMMA">
                <anchor moveWithCells="1" sizeWithCells="1">
                  <from>
                    <xdr:col>29</xdr:col>
                    <xdr:colOff>304800</xdr:colOff>
                    <xdr:row>4</xdr:row>
                    <xdr:rowOff>190500</xdr:rowOff>
                  </from>
                  <to>
                    <xdr:col>32</xdr:col>
                    <xdr:colOff>400050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85" r:id="rId24" name="Button 209">
              <controlPr defaultSize="0" print="0" autoFill="0" autoPict="0" macro="[0]!ROBERTDESORBON">
                <anchor moveWithCells="1" sizeWithCells="1">
                  <from>
                    <xdr:col>26</xdr:col>
                    <xdr:colOff>152400</xdr:colOff>
                    <xdr:row>4</xdr:row>
                    <xdr:rowOff>203200</xdr:rowOff>
                  </from>
                  <to>
                    <xdr:col>29</xdr:col>
                    <xdr:colOff>247650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86" r:id="rId25" name="Button 210">
              <controlPr defaultSize="0" print="0" autoFill="0" autoPict="0" macro="[0]!BINISTI">
                <anchor moveWithCells="1" sizeWithCells="1">
                  <from>
                    <xdr:col>2</xdr:col>
                    <xdr:colOff>438150</xdr:colOff>
                    <xdr:row>2</xdr:row>
                    <xdr:rowOff>184150</xdr:rowOff>
                  </from>
                  <to>
                    <xdr:col>6</xdr:col>
                    <xdr:colOff>88900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87" r:id="rId26" name="Button 211">
              <controlPr defaultSize="0" print="0" autoFill="0" autoPict="0" macro="[0]!LASCO">
                <anchor moveWithCells="1" sizeWithCells="1">
                  <from>
                    <xdr:col>19</xdr:col>
                    <xdr:colOff>317500</xdr:colOff>
                    <xdr:row>4</xdr:row>
                    <xdr:rowOff>203200</xdr:rowOff>
                  </from>
                  <to>
                    <xdr:col>22</xdr:col>
                    <xdr:colOff>412750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92" r:id="rId27" name="Button 216">
              <controlPr defaultSize="0" print="0" autoFill="0" autoPict="0" macro="[0]!CADENCEARCHITECT">
                <anchor moveWithCells="1" sizeWithCells="1">
                  <from>
                    <xdr:col>29</xdr:col>
                    <xdr:colOff>317500</xdr:colOff>
                    <xdr:row>2</xdr:row>
                    <xdr:rowOff>152400</xdr:rowOff>
                  </from>
                  <to>
                    <xdr:col>32</xdr:col>
                    <xdr:colOff>412750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93" r:id="rId28" name="Button 217">
              <controlPr defaultSize="0" print="0" autoFill="0" autoPict="0" macro="[0]!EHPAD">
                <anchor moveWithCells="1" sizeWithCells="1">
                  <from>
                    <xdr:col>32</xdr:col>
                    <xdr:colOff>457200</xdr:colOff>
                    <xdr:row>2</xdr:row>
                    <xdr:rowOff>152400</xdr:rowOff>
                  </from>
                  <to>
                    <xdr:col>37</xdr:col>
                    <xdr:colOff>69850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996" r:id="rId29" name="Button 220">
              <controlPr defaultSize="0" print="0" autoFill="0" autoPict="0" macro="[0]!ALTER">
                <anchor moveWithCells="1" sizeWithCells="1">
                  <from>
                    <xdr:col>32</xdr:col>
                    <xdr:colOff>476250</xdr:colOff>
                    <xdr:row>4</xdr:row>
                    <xdr:rowOff>177800</xdr:rowOff>
                  </from>
                  <to>
                    <xdr:col>37</xdr:col>
                    <xdr:colOff>44450</xdr:colOff>
                    <xdr:row>4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/>
  <dimension ref="A1:AK43"/>
  <sheetViews>
    <sheetView workbookViewId="0">
      <selection activeCell="B1" sqref="B1:AF2"/>
    </sheetView>
  </sheetViews>
  <sheetFormatPr baseColWidth="10" defaultColWidth="9.1796875" defaultRowHeight="14.5" x14ac:dyDescent="0.35"/>
  <cols>
    <col min="1" max="1" width="29" customWidth="1"/>
    <col min="2" max="32" width="6.7265625" customWidth="1"/>
    <col min="34" max="35" width="0" hidden="1" customWidth="1"/>
  </cols>
  <sheetData>
    <row r="1" spans="1:37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.5" thickBot="1" x14ac:dyDescent="0.4">
      <c r="A6" s="6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68"/>
      <c r="B7" s="203"/>
      <c r="C7" s="109"/>
      <c r="D7" s="109"/>
      <c r="E7" s="234"/>
      <c r="F7" s="109"/>
      <c r="G7" s="109"/>
      <c r="H7" s="108"/>
      <c r="I7" s="108"/>
      <c r="J7" s="109"/>
      <c r="K7" s="108"/>
      <c r="L7" s="109"/>
      <c r="M7" s="109"/>
      <c r="N7" s="109"/>
      <c r="O7" s="108"/>
      <c r="P7" s="108"/>
      <c r="Q7" s="109"/>
      <c r="R7" s="109"/>
      <c r="S7" s="109"/>
      <c r="T7" s="109"/>
      <c r="U7" s="109"/>
      <c r="V7" s="108"/>
      <c r="W7" s="108"/>
      <c r="X7" s="109"/>
      <c r="Y7" s="109"/>
      <c r="Z7" s="109"/>
      <c r="AA7" s="109"/>
      <c r="AB7" s="108"/>
      <c r="AC7" s="109"/>
      <c r="AD7" s="109"/>
      <c r="AE7" s="109"/>
      <c r="AF7" s="110"/>
      <c r="AG7" s="6"/>
      <c r="AH7" s="6" t="s">
        <v>6</v>
      </c>
      <c r="AI7" s="6">
        <v>2022</v>
      </c>
      <c r="AJ7" s="6"/>
      <c r="AK7" s="6"/>
    </row>
    <row r="8" spans="1:37" ht="15" thickBot="1" x14ac:dyDescent="0.4">
      <c r="A8" s="68"/>
      <c r="B8" s="205"/>
      <c r="C8" s="117"/>
      <c r="D8" s="117"/>
      <c r="E8" s="237"/>
      <c r="F8" s="117"/>
      <c r="G8" s="117"/>
      <c r="H8" s="116"/>
      <c r="I8" s="116"/>
      <c r="J8" s="117"/>
      <c r="K8" s="116"/>
      <c r="L8" s="117"/>
      <c r="M8" s="117"/>
      <c r="N8" s="117"/>
      <c r="O8" s="116"/>
      <c r="P8" s="116"/>
      <c r="Q8" s="117"/>
      <c r="R8" s="117"/>
      <c r="S8" s="117"/>
      <c r="T8" s="117"/>
      <c r="U8" s="117"/>
      <c r="V8" s="116"/>
      <c r="W8" s="116"/>
      <c r="X8" s="117"/>
      <c r="Y8" s="117"/>
      <c r="Z8" s="117"/>
      <c r="AA8" s="117"/>
      <c r="AB8" s="116"/>
      <c r="AC8" s="117"/>
      <c r="AD8" s="117"/>
      <c r="AE8" s="117"/>
      <c r="AF8" s="118"/>
      <c r="AG8" s="6"/>
      <c r="AH8" s="6" t="s">
        <v>7</v>
      </c>
      <c r="AI8" s="6">
        <v>2023</v>
      </c>
      <c r="AJ8" s="6"/>
      <c r="AK8" s="6"/>
    </row>
    <row r="9" spans="1:37" x14ac:dyDescent="0.35">
      <c r="A9" s="1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 t="s">
        <v>11</v>
      </c>
      <c r="AI9" s="6">
        <v>2024</v>
      </c>
      <c r="AJ9" s="6"/>
      <c r="AK9" s="6"/>
    </row>
    <row r="10" spans="1:37" x14ac:dyDescent="0.35">
      <c r="A10" s="14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 t="s">
        <v>8</v>
      </c>
      <c r="AI10" s="6">
        <v>2025</v>
      </c>
      <c r="AJ10" s="6"/>
      <c r="AK10" s="6"/>
    </row>
    <row r="11" spans="1:37" x14ac:dyDescent="0.35">
      <c r="A11" s="14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 t="s">
        <v>9</v>
      </c>
      <c r="AI11" s="6">
        <v>2026</v>
      </c>
      <c r="AJ11" s="6"/>
      <c r="AK11" s="6"/>
    </row>
    <row r="12" spans="1:37" x14ac:dyDescent="0.35">
      <c r="A12" s="14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 t="s">
        <v>10</v>
      </c>
      <c r="AI12" s="6">
        <v>2027</v>
      </c>
      <c r="AJ12" s="6"/>
      <c r="AK12" s="6"/>
    </row>
    <row r="13" spans="1:37" x14ac:dyDescent="0.35">
      <c r="A13" s="14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x14ac:dyDescent="0.35">
      <c r="A14" s="14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x14ac:dyDescent="0.35">
      <c r="A15" s="14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</row>
    <row r="16" spans="1:37" x14ac:dyDescent="0.35">
      <c r="A16" s="14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 x14ac:dyDescent="0.35">
      <c r="A18" s="13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</row>
    <row r="19" spans="1:37" x14ac:dyDescent="0.35">
      <c r="A19" s="13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 x14ac:dyDescent="0.35">
      <c r="A20" s="13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22" spans="1:37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7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</row>
    <row r="27" spans="1:37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</row>
    <row r="28" spans="1:37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</row>
    <row r="31" spans="1:37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1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2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86" r:id="rId6" name="Button 86">
              <controlPr defaultSize="0" print="0" autoFill="0" autoPict="0" macro="[0]!Backupjob">
                <anchor moveWithCells="1" sizeWithCells="1">
                  <from>
                    <xdr:col>0</xdr:col>
                    <xdr:colOff>1574800</xdr:colOff>
                    <xdr:row>2</xdr:row>
                    <xdr:rowOff>184150</xdr:rowOff>
                  </from>
                  <to>
                    <xdr:col>3</xdr:col>
                    <xdr:colOff>184150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87" r:id="rId7" name="Button 87">
              <controlPr defaultSize="0" print="0" autoFill="0" autoPict="0" macro="[0]!HAVRETRONCHET">
                <anchor moveWithCells="1" sizeWithCells="1">
                  <from>
                    <xdr:col>6</xdr:col>
                    <xdr:colOff>400050</xdr:colOff>
                    <xdr:row>3</xdr:row>
                    <xdr:rowOff>19050</xdr:rowOff>
                  </from>
                  <to>
                    <xdr:col>10</xdr:col>
                    <xdr:colOff>50800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88" r:id="rId8" name="Button 88">
              <controlPr defaultSize="0" print="0" autoFill="0" autoPict="0" macro="[0]!CAPITALARIA">
                <anchor moveWithCells="1" sizeWithCells="1">
                  <from>
                    <xdr:col>10</xdr:col>
                    <xdr:colOff>107950</xdr:colOff>
                    <xdr:row>3</xdr:row>
                    <xdr:rowOff>12700</xdr:rowOff>
                  </from>
                  <to>
                    <xdr:col>13</xdr:col>
                    <xdr:colOff>203200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89" r:id="rId9" name="Button 89">
              <controlPr defaultSize="0" print="0" autoFill="0" autoPict="0" macro="[0]!CDP">
                <anchor moveWithCells="1" sizeWithCells="1">
                  <from>
                    <xdr:col>13</xdr:col>
                    <xdr:colOff>266700</xdr:colOff>
                    <xdr:row>3</xdr:row>
                    <xdr:rowOff>0</xdr:rowOff>
                  </from>
                  <to>
                    <xdr:col>16</xdr:col>
                    <xdr:colOff>361950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0" r:id="rId10" name="Button 90">
              <controlPr defaultSize="0" print="0" autoFill="0" autoPict="0" macro="[0]!GASTONMETIVET">
                <anchor moveWithCells="1" sizeWithCells="1">
                  <from>
                    <xdr:col>16</xdr:col>
                    <xdr:colOff>419100</xdr:colOff>
                    <xdr:row>2</xdr:row>
                    <xdr:rowOff>184150</xdr:rowOff>
                  </from>
                  <to>
                    <xdr:col>20</xdr:col>
                    <xdr:colOff>69850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1" r:id="rId11" name="Button 91">
              <controlPr defaultSize="0" print="0" autoFill="0" autoPict="0" macro="[0]!COGENT">
                <anchor moveWithCells="1" sizeWithCells="1">
                  <from>
                    <xdr:col>20</xdr:col>
                    <xdr:colOff>114300</xdr:colOff>
                    <xdr:row>2</xdr:row>
                    <xdr:rowOff>184150</xdr:rowOff>
                  </from>
                  <to>
                    <xdr:col>23</xdr:col>
                    <xdr:colOff>209550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2" r:id="rId12" name="Button 92">
              <controlPr defaultSize="0" print="0" autoFill="0" autoPict="0" macro="[0]!CONCEPTIONSNOUVELLES">
                <anchor moveWithCells="1" sizeWithCells="1">
                  <from>
                    <xdr:col>26</xdr:col>
                    <xdr:colOff>381000</xdr:colOff>
                    <xdr:row>2</xdr:row>
                    <xdr:rowOff>152400</xdr:rowOff>
                  </from>
                  <to>
                    <xdr:col>30</xdr:col>
                    <xdr:colOff>31750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4" r:id="rId13" name="Button 94">
              <controlPr defaultSize="0" print="0" autoFill="0" autoPict="0" macro="[0]!CHAMBRUN">
                <anchor moveWithCells="1" sizeWithCells="1">
                  <from>
                    <xdr:col>0</xdr:col>
                    <xdr:colOff>69850</xdr:colOff>
                    <xdr:row>4</xdr:row>
                    <xdr:rowOff>222250</xdr:rowOff>
                  </from>
                  <to>
                    <xdr:col>0</xdr:col>
                    <xdr:colOff>1504950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5" r:id="rId14" name="Button 95">
              <controlPr defaultSize="0" print="0" autoFill="0" autoPict="0" macro="[0]!FORTIGATE">
                <anchor moveWithCells="1" sizeWithCells="1">
                  <from>
                    <xdr:col>0</xdr:col>
                    <xdr:colOff>1574800</xdr:colOff>
                    <xdr:row>4</xdr:row>
                    <xdr:rowOff>222250</xdr:rowOff>
                  </from>
                  <to>
                    <xdr:col>3</xdr:col>
                    <xdr:colOff>184150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6" r:id="rId15" name="Button 96">
              <controlPr defaultSize="0" print="0" autoFill="0" autoPict="0" macro="[0]!ROSERAIE">
                <anchor moveWithCells="1" sizeWithCells="1">
                  <from>
                    <xdr:col>3</xdr:col>
                    <xdr:colOff>241300</xdr:colOff>
                    <xdr:row>4</xdr:row>
                    <xdr:rowOff>228600</xdr:rowOff>
                  </from>
                  <to>
                    <xdr:col>6</xdr:col>
                    <xdr:colOff>336550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7" r:id="rId16" name="Button 97">
              <controlPr defaultSize="0" print="0" autoFill="0" autoPict="0" macro="[0]!STJEAN">
                <anchor moveWithCells="1" sizeWithCells="1">
                  <from>
                    <xdr:col>6</xdr:col>
                    <xdr:colOff>393700</xdr:colOff>
                    <xdr:row>4</xdr:row>
                    <xdr:rowOff>228600</xdr:rowOff>
                  </from>
                  <to>
                    <xdr:col>10</xdr:col>
                    <xdr:colOff>38100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8" r:id="rId17" name="Button 98">
              <controlPr defaultSize="0" print="0" autoFill="0" autoPict="0" macro="[0]!ICON">
                <anchor moveWithCells="1" sizeWithCells="1">
                  <from>
                    <xdr:col>10</xdr:col>
                    <xdr:colOff>95250</xdr:colOff>
                    <xdr:row>4</xdr:row>
                    <xdr:rowOff>228600</xdr:rowOff>
                  </from>
                  <to>
                    <xdr:col>13</xdr:col>
                    <xdr:colOff>190500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9" r:id="rId18" name="Button 99">
              <controlPr defaultSize="0" print="0" autoFill="0" autoPict="0" macro="[0]!ILGO">
                <anchor moveWithCells="1" sizeWithCells="1">
                  <from>
                    <xdr:col>13</xdr:col>
                    <xdr:colOff>260350</xdr:colOff>
                    <xdr:row>4</xdr:row>
                    <xdr:rowOff>228600</xdr:rowOff>
                  </from>
                  <to>
                    <xdr:col>16</xdr:col>
                    <xdr:colOff>355600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0" r:id="rId19" name="Button 100">
              <controlPr defaultSize="0" print="0" autoFill="0" autoPict="0" macro="[0]!IFCM">
                <anchor moveWithCells="1" sizeWithCells="1">
                  <from>
                    <xdr:col>16</xdr:col>
                    <xdr:colOff>419100</xdr:colOff>
                    <xdr:row>4</xdr:row>
                    <xdr:rowOff>228600</xdr:rowOff>
                  </from>
                  <to>
                    <xdr:col>20</xdr:col>
                    <xdr:colOff>69850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1" r:id="rId20" name="Button 101">
              <controlPr defaultSize="0" print="0" autoFill="0" autoPict="0" macro="[0]!POLY">
                <anchor moveWithCells="1" sizeWithCells="1">
                  <from>
                    <xdr:col>23</xdr:col>
                    <xdr:colOff>266700</xdr:colOff>
                    <xdr:row>4</xdr:row>
                    <xdr:rowOff>209550</xdr:rowOff>
                  </from>
                  <to>
                    <xdr:col>26</xdr:col>
                    <xdr:colOff>361950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2" r:id="rId21" name="Button 102">
              <controlPr defaultSize="0" print="0" autoFill="0" autoPict="0" macro="[0]!ACADEMIE">
                <anchor moveWithCells="1" sizeWithCells="1">
                  <from>
                    <xdr:col>0</xdr:col>
                    <xdr:colOff>76200</xdr:colOff>
                    <xdr:row>2</xdr:row>
                    <xdr:rowOff>184150</xdr:rowOff>
                  </from>
                  <to>
                    <xdr:col>0</xdr:col>
                    <xdr:colOff>1517650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3" r:id="rId22" name="Button 103">
              <controlPr defaultSize="0" print="0" autoFill="0" autoPict="0" macro="[0]!COGNACQJAY">
                <anchor moveWithCells="1" sizeWithCells="1">
                  <from>
                    <xdr:col>23</xdr:col>
                    <xdr:colOff>260350</xdr:colOff>
                    <xdr:row>2</xdr:row>
                    <xdr:rowOff>165100</xdr:rowOff>
                  </from>
                  <to>
                    <xdr:col>26</xdr:col>
                    <xdr:colOff>355600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4" r:id="rId23" name="Button 104">
              <controlPr defaultSize="0" print="0" autoFill="0" autoPict="0" macro="[0]!TELMMA">
                <anchor moveWithCells="1" sizeWithCells="1">
                  <from>
                    <xdr:col>30</xdr:col>
                    <xdr:colOff>107950</xdr:colOff>
                    <xdr:row>4</xdr:row>
                    <xdr:rowOff>190500</xdr:rowOff>
                  </from>
                  <to>
                    <xdr:col>35</xdr:col>
                    <xdr:colOff>38100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5" r:id="rId24" name="Button 105">
              <controlPr defaultSize="0" print="0" autoFill="0" autoPict="0" macro="[0]!ROBERTDESORBON">
                <anchor moveWithCells="1" sizeWithCells="1">
                  <from>
                    <xdr:col>26</xdr:col>
                    <xdr:colOff>400050</xdr:colOff>
                    <xdr:row>4</xdr:row>
                    <xdr:rowOff>203200</xdr:rowOff>
                  </from>
                  <to>
                    <xdr:col>30</xdr:col>
                    <xdr:colOff>50800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6" r:id="rId25" name="Button 106">
              <controlPr defaultSize="0" print="0" autoFill="0" autoPict="0" macro="[0]!BINISTI">
                <anchor moveWithCells="1" sizeWithCells="1">
                  <from>
                    <xdr:col>3</xdr:col>
                    <xdr:colOff>241300</xdr:colOff>
                    <xdr:row>2</xdr:row>
                    <xdr:rowOff>184150</xdr:rowOff>
                  </from>
                  <to>
                    <xdr:col>6</xdr:col>
                    <xdr:colOff>336550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7" r:id="rId26" name="Button 107">
              <controlPr defaultSize="0" print="0" autoFill="0" autoPict="0" macro="[0]!LASCO">
                <anchor moveWithCells="1" sizeWithCells="1">
                  <from>
                    <xdr:col>20</xdr:col>
                    <xdr:colOff>114300</xdr:colOff>
                    <xdr:row>4</xdr:row>
                    <xdr:rowOff>203200</xdr:rowOff>
                  </from>
                  <to>
                    <xdr:col>23</xdr:col>
                    <xdr:colOff>209550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8" r:id="rId27" name="Button 108">
              <controlPr defaultSize="0" print="0" autoFill="0" autoPict="0" macro="[0]!CADENCEARCHITECT">
                <anchor moveWithCells="1" sizeWithCells="1">
                  <from>
                    <xdr:col>30</xdr:col>
                    <xdr:colOff>107950</xdr:colOff>
                    <xdr:row>2</xdr:row>
                    <xdr:rowOff>171450</xdr:rowOff>
                  </from>
                  <to>
                    <xdr:col>35</xdr:col>
                    <xdr:colOff>38100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9" r:id="rId28" name="Button 109">
              <controlPr defaultSize="0" print="0" autoFill="0" autoPict="0" macro="[0]!EHPAD">
                <anchor moveWithCells="1" sizeWithCells="1">
                  <from>
                    <xdr:col>35</xdr:col>
                    <xdr:colOff>88900</xdr:colOff>
                    <xdr:row>2</xdr:row>
                    <xdr:rowOff>171450</xdr:rowOff>
                  </from>
                  <to>
                    <xdr:col>37</xdr:col>
                    <xdr:colOff>304800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10" r:id="rId29" name="Button 110">
              <controlPr defaultSize="0" print="0" autoFill="0" autoPict="0" macro="[0]!ALTER">
                <anchor moveWithCells="1" sizeWithCells="1">
                  <from>
                    <xdr:col>35</xdr:col>
                    <xdr:colOff>101600</xdr:colOff>
                    <xdr:row>4</xdr:row>
                    <xdr:rowOff>177800</xdr:rowOff>
                  </from>
                  <to>
                    <xdr:col>37</xdr:col>
                    <xdr:colOff>311150</xdr:colOff>
                    <xdr:row>4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/>
  <dimension ref="A1:AK46"/>
  <sheetViews>
    <sheetView zoomScaleNormal="100" workbookViewId="0">
      <selection activeCell="A7" sqref="A7"/>
    </sheetView>
  </sheetViews>
  <sheetFormatPr baseColWidth="10" defaultColWidth="9.1796875" defaultRowHeight="14.5" x14ac:dyDescent="0.35"/>
  <cols>
    <col min="1" max="1" width="29.453125" customWidth="1"/>
    <col min="2" max="32" width="6.7265625" customWidth="1"/>
    <col min="34" max="35" width="0" hidden="1" customWidth="1"/>
  </cols>
  <sheetData>
    <row r="1" spans="1:37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.5" thickBot="1" x14ac:dyDescent="0.4">
      <c r="A6" s="6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22"/>
      <c r="B7" s="206"/>
      <c r="C7" s="106"/>
      <c r="D7" s="106"/>
      <c r="E7" s="235"/>
      <c r="F7" s="106"/>
      <c r="G7" s="106"/>
      <c r="H7" s="105"/>
      <c r="I7" s="105"/>
      <c r="J7" s="106"/>
      <c r="K7" s="105"/>
      <c r="L7" s="106"/>
      <c r="M7" s="106"/>
      <c r="N7" s="106"/>
      <c r="O7" s="105"/>
      <c r="P7" s="105"/>
      <c r="Q7" s="106"/>
      <c r="R7" s="106"/>
      <c r="S7" s="106"/>
      <c r="T7" s="106"/>
      <c r="U7" s="106"/>
      <c r="V7" s="105"/>
      <c r="W7" s="105"/>
      <c r="X7" s="106"/>
      <c r="Y7" s="106"/>
      <c r="Z7" s="106"/>
      <c r="AA7" s="106"/>
      <c r="AB7" s="105"/>
      <c r="AC7" s="106"/>
      <c r="AD7" s="106"/>
      <c r="AE7" s="106"/>
      <c r="AF7" s="96"/>
      <c r="AG7" s="6"/>
      <c r="AH7" s="6" t="s">
        <v>6</v>
      </c>
      <c r="AI7" s="6">
        <v>2022</v>
      </c>
      <c r="AJ7" s="6"/>
      <c r="AK7" s="6"/>
    </row>
    <row r="8" spans="1:37" x14ac:dyDescent="0.35">
      <c r="A8" s="14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 t="s">
        <v>7</v>
      </c>
      <c r="AI8" s="6">
        <v>2023</v>
      </c>
      <c r="AJ8" s="6"/>
      <c r="AK8" s="6"/>
    </row>
    <row r="9" spans="1:37" x14ac:dyDescent="0.35">
      <c r="A9" s="1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 t="s">
        <v>11</v>
      </c>
      <c r="AI9" s="6">
        <v>2024</v>
      </c>
      <c r="AJ9" s="6"/>
      <c r="AK9" s="6"/>
    </row>
    <row r="10" spans="1:37" x14ac:dyDescent="0.35">
      <c r="A10" s="14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 t="s">
        <v>8</v>
      </c>
      <c r="AI10" s="6">
        <v>2025</v>
      </c>
      <c r="AJ10" s="6"/>
      <c r="AK10" s="6"/>
    </row>
    <row r="11" spans="1:37" x14ac:dyDescent="0.35">
      <c r="A11" s="14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 t="s">
        <v>9</v>
      </c>
      <c r="AI11" s="6">
        <v>2026</v>
      </c>
      <c r="AJ11" s="6"/>
      <c r="AK11" s="6"/>
    </row>
    <row r="12" spans="1:37" x14ac:dyDescent="0.35">
      <c r="A12" s="14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 t="s">
        <v>10</v>
      </c>
      <c r="AI12" s="6">
        <v>2027</v>
      </c>
      <c r="AJ12" s="6"/>
      <c r="AK12" s="6"/>
    </row>
    <row r="13" spans="1:37" x14ac:dyDescent="0.35">
      <c r="A13" s="14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x14ac:dyDescent="0.35">
      <c r="A14" s="14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x14ac:dyDescent="0.35">
      <c r="A15" s="14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</row>
    <row r="16" spans="1:37" x14ac:dyDescent="0.35">
      <c r="A16" s="14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 x14ac:dyDescent="0.35">
      <c r="A18" s="13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</row>
    <row r="19" spans="1:37" x14ac:dyDescent="0.35">
      <c r="A19" s="13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 x14ac:dyDescent="0.35">
      <c r="A20" s="13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22" spans="1:37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7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</row>
    <row r="27" spans="1:37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</row>
    <row r="28" spans="1:37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</row>
    <row r="31" spans="1:37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9873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4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59" r:id="rId6" name="Button 87">
              <controlPr defaultSize="0" print="0" autoFill="0" autoPict="0" macro="[0]!Backupjob">
                <anchor moveWithCells="1" sizeWithCells="1">
                  <from>
                    <xdr:col>0</xdr:col>
                    <xdr:colOff>1600200</xdr:colOff>
                    <xdr:row>3</xdr:row>
                    <xdr:rowOff>12700</xdr:rowOff>
                  </from>
                  <to>
                    <xdr:col>3</xdr:col>
                    <xdr:colOff>184150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0" r:id="rId7" name="Button 88">
              <controlPr defaultSize="0" print="0" autoFill="0" autoPict="0" macro="[0]!HAVRETRONCHET">
                <anchor moveWithCells="1" sizeWithCells="1">
                  <from>
                    <xdr:col>6</xdr:col>
                    <xdr:colOff>400050</xdr:colOff>
                    <xdr:row>3</xdr:row>
                    <xdr:rowOff>38100</xdr:rowOff>
                  </from>
                  <to>
                    <xdr:col>10</xdr:col>
                    <xdr:colOff>50800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1" r:id="rId8" name="Button 89">
              <controlPr defaultSize="0" print="0" autoFill="0" autoPict="0" macro="[0]!CAPITALARIA">
                <anchor moveWithCells="1" sizeWithCells="1">
                  <from>
                    <xdr:col>10</xdr:col>
                    <xdr:colOff>107950</xdr:colOff>
                    <xdr:row>3</xdr:row>
                    <xdr:rowOff>31750</xdr:rowOff>
                  </from>
                  <to>
                    <xdr:col>13</xdr:col>
                    <xdr:colOff>203200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2" r:id="rId9" name="Button 90">
              <controlPr defaultSize="0" print="0" autoFill="0" autoPict="0" macro="[0]!CDP">
                <anchor moveWithCells="1" sizeWithCells="1">
                  <from>
                    <xdr:col>13</xdr:col>
                    <xdr:colOff>266700</xdr:colOff>
                    <xdr:row>3</xdr:row>
                    <xdr:rowOff>19050</xdr:rowOff>
                  </from>
                  <to>
                    <xdr:col>16</xdr:col>
                    <xdr:colOff>361950</xdr:colOff>
                    <xdr:row>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3" r:id="rId10" name="Button 91">
              <controlPr defaultSize="0" print="0" autoFill="0" autoPict="0" macro="[0]!GASTONMETIVET">
                <anchor moveWithCells="1" sizeWithCells="1">
                  <from>
                    <xdr:col>16</xdr:col>
                    <xdr:colOff>419100</xdr:colOff>
                    <xdr:row>3</xdr:row>
                    <xdr:rowOff>12700</xdr:rowOff>
                  </from>
                  <to>
                    <xdr:col>20</xdr:col>
                    <xdr:colOff>69850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4" r:id="rId11" name="Button 92">
              <controlPr defaultSize="0" print="0" autoFill="0" autoPict="0" macro="[0]!COGENT">
                <anchor moveWithCells="1" sizeWithCells="1">
                  <from>
                    <xdr:col>20</xdr:col>
                    <xdr:colOff>114300</xdr:colOff>
                    <xdr:row>3</xdr:row>
                    <xdr:rowOff>12700</xdr:rowOff>
                  </from>
                  <to>
                    <xdr:col>23</xdr:col>
                    <xdr:colOff>209550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5" r:id="rId12" name="Button 93">
              <controlPr defaultSize="0" print="0" autoFill="0" autoPict="0" macro="[0]!CONCEPTIONSNOUVELLES">
                <anchor moveWithCells="1" sizeWithCells="1">
                  <from>
                    <xdr:col>26</xdr:col>
                    <xdr:colOff>381000</xdr:colOff>
                    <xdr:row>2</xdr:row>
                    <xdr:rowOff>171450</xdr:rowOff>
                  </from>
                  <to>
                    <xdr:col>30</xdr:col>
                    <xdr:colOff>31750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7" r:id="rId13" name="Button 95">
              <controlPr defaultSize="0" print="0" autoFill="0" autoPict="0" macro="[0]!CHAMBRUN">
                <anchor moveWithCells="1" sizeWithCells="1">
                  <from>
                    <xdr:col>0</xdr:col>
                    <xdr:colOff>95250</xdr:colOff>
                    <xdr:row>4</xdr:row>
                    <xdr:rowOff>241300</xdr:rowOff>
                  </from>
                  <to>
                    <xdr:col>0</xdr:col>
                    <xdr:colOff>1536700</xdr:colOff>
                    <xdr:row>4</xdr:row>
                    <xdr:rowOff>603250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8" r:id="rId14" name="Button 96">
              <controlPr defaultSize="0" print="0" autoFill="0" autoPict="0" macro="[0]!FORTIGATE">
                <anchor moveWithCells="1" sizeWithCells="1">
                  <from>
                    <xdr:col>0</xdr:col>
                    <xdr:colOff>1600200</xdr:colOff>
                    <xdr:row>4</xdr:row>
                    <xdr:rowOff>241300</xdr:rowOff>
                  </from>
                  <to>
                    <xdr:col>3</xdr:col>
                    <xdr:colOff>184150</xdr:colOff>
                    <xdr:row>4</xdr:row>
                    <xdr:rowOff>603250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9" r:id="rId15" name="Button 97">
              <controlPr defaultSize="0" print="0" autoFill="0" autoPict="0" macro="[0]!ROSERAIE">
                <anchor moveWithCells="1" sizeWithCells="1">
                  <from>
                    <xdr:col>3</xdr:col>
                    <xdr:colOff>241300</xdr:colOff>
                    <xdr:row>4</xdr:row>
                    <xdr:rowOff>247650</xdr:rowOff>
                  </from>
                  <to>
                    <xdr:col>6</xdr:col>
                    <xdr:colOff>336550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0" r:id="rId16" name="Button 98">
              <controlPr defaultSize="0" print="0" autoFill="0" autoPict="0" macro="[0]!STJEAN">
                <anchor moveWithCells="1" sizeWithCells="1">
                  <from>
                    <xdr:col>6</xdr:col>
                    <xdr:colOff>393700</xdr:colOff>
                    <xdr:row>4</xdr:row>
                    <xdr:rowOff>247650</xdr:rowOff>
                  </from>
                  <to>
                    <xdr:col>10</xdr:col>
                    <xdr:colOff>38100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1" r:id="rId17" name="Button 99">
              <controlPr defaultSize="0" print="0" autoFill="0" autoPict="0" macro="[0]!ICON">
                <anchor moveWithCells="1" sizeWithCells="1">
                  <from>
                    <xdr:col>10</xdr:col>
                    <xdr:colOff>95250</xdr:colOff>
                    <xdr:row>4</xdr:row>
                    <xdr:rowOff>247650</xdr:rowOff>
                  </from>
                  <to>
                    <xdr:col>13</xdr:col>
                    <xdr:colOff>190500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2" r:id="rId18" name="Button 100">
              <controlPr defaultSize="0" print="0" autoFill="0" autoPict="0" macro="[0]!ILGO">
                <anchor moveWithCells="1" sizeWithCells="1">
                  <from>
                    <xdr:col>13</xdr:col>
                    <xdr:colOff>260350</xdr:colOff>
                    <xdr:row>4</xdr:row>
                    <xdr:rowOff>247650</xdr:rowOff>
                  </from>
                  <to>
                    <xdr:col>16</xdr:col>
                    <xdr:colOff>355600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3" r:id="rId19" name="Button 101">
              <controlPr defaultSize="0" print="0" autoFill="0" autoPict="0" macro="[0]!IFCM">
                <anchor moveWithCells="1" sizeWithCells="1">
                  <from>
                    <xdr:col>16</xdr:col>
                    <xdr:colOff>419100</xdr:colOff>
                    <xdr:row>4</xdr:row>
                    <xdr:rowOff>247650</xdr:rowOff>
                  </from>
                  <to>
                    <xdr:col>20</xdr:col>
                    <xdr:colOff>69850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4" r:id="rId20" name="Button 102">
              <controlPr defaultSize="0" print="0" autoFill="0" autoPict="0" macro="[0]!POLY">
                <anchor moveWithCells="1" sizeWithCells="1">
                  <from>
                    <xdr:col>23</xdr:col>
                    <xdr:colOff>266700</xdr:colOff>
                    <xdr:row>4</xdr:row>
                    <xdr:rowOff>228600</xdr:rowOff>
                  </from>
                  <to>
                    <xdr:col>26</xdr:col>
                    <xdr:colOff>361950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5" r:id="rId21" name="Button 103">
              <controlPr defaultSize="0" print="0" autoFill="0" autoPict="0" macro="[0]!ACADEMIE">
                <anchor moveWithCells="1" sizeWithCells="1">
                  <from>
                    <xdr:col>0</xdr:col>
                    <xdr:colOff>107950</xdr:colOff>
                    <xdr:row>3</xdr:row>
                    <xdr:rowOff>12700</xdr:rowOff>
                  </from>
                  <to>
                    <xdr:col>0</xdr:col>
                    <xdr:colOff>1543050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6" r:id="rId22" name="Button 104">
              <controlPr defaultSize="0" print="0" autoFill="0" autoPict="0" macro="[0]!COGNACQJAY">
                <anchor moveWithCells="1" sizeWithCells="1">
                  <from>
                    <xdr:col>23</xdr:col>
                    <xdr:colOff>260350</xdr:colOff>
                    <xdr:row>2</xdr:row>
                    <xdr:rowOff>184150</xdr:rowOff>
                  </from>
                  <to>
                    <xdr:col>26</xdr:col>
                    <xdr:colOff>355600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7" r:id="rId23" name="Button 105">
              <controlPr defaultSize="0" print="0" autoFill="0" autoPict="0" macro="[0]!TELMMA">
                <anchor moveWithCells="1" sizeWithCells="1">
                  <from>
                    <xdr:col>30</xdr:col>
                    <xdr:colOff>107950</xdr:colOff>
                    <xdr:row>4</xdr:row>
                    <xdr:rowOff>209550</xdr:rowOff>
                  </from>
                  <to>
                    <xdr:col>35</xdr:col>
                    <xdr:colOff>38100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8" r:id="rId24" name="Button 106">
              <controlPr defaultSize="0" print="0" autoFill="0" autoPict="0" macro="[0]!ROBERTDESORBON">
                <anchor moveWithCells="1" sizeWithCells="1">
                  <from>
                    <xdr:col>26</xdr:col>
                    <xdr:colOff>400050</xdr:colOff>
                    <xdr:row>4</xdr:row>
                    <xdr:rowOff>222250</xdr:rowOff>
                  </from>
                  <to>
                    <xdr:col>30</xdr:col>
                    <xdr:colOff>50800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9" r:id="rId25" name="Button 107">
              <controlPr defaultSize="0" print="0" autoFill="0" autoPict="0" macro="[0]!BINISTI">
                <anchor moveWithCells="1" sizeWithCells="1">
                  <from>
                    <xdr:col>3</xdr:col>
                    <xdr:colOff>241300</xdr:colOff>
                    <xdr:row>3</xdr:row>
                    <xdr:rowOff>12700</xdr:rowOff>
                  </from>
                  <to>
                    <xdr:col>6</xdr:col>
                    <xdr:colOff>336550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80" r:id="rId26" name="Button 108">
              <controlPr defaultSize="0" print="0" autoFill="0" autoPict="0" macro="[0]!LASCO">
                <anchor moveWithCells="1" sizeWithCells="1">
                  <from>
                    <xdr:col>20</xdr:col>
                    <xdr:colOff>114300</xdr:colOff>
                    <xdr:row>4</xdr:row>
                    <xdr:rowOff>222250</xdr:rowOff>
                  </from>
                  <to>
                    <xdr:col>23</xdr:col>
                    <xdr:colOff>209550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81" r:id="rId27" name="Button 109">
              <controlPr defaultSize="0" print="0" autoFill="0" autoPict="0" macro="[0]!CADENCEARCHITECT">
                <anchor moveWithCells="1" sizeWithCells="1">
                  <from>
                    <xdr:col>30</xdr:col>
                    <xdr:colOff>127000</xdr:colOff>
                    <xdr:row>3</xdr:row>
                    <xdr:rowOff>0</xdr:rowOff>
                  </from>
                  <to>
                    <xdr:col>35</xdr:col>
                    <xdr:colOff>57150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82" r:id="rId28" name="Button 110">
              <controlPr defaultSize="0" print="0" autoFill="0" autoPict="0" macro="[0]!EHPAD">
                <anchor moveWithCells="1" sizeWithCells="1">
                  <from>
                    <xdr:col>35</xdr:col>
                    <xdr:colOff>107950</xdr:colOff>
                    <xdr:row>3</xdr:row>
                    <xdr:rowOff>0</xdr:rowOff>
                  </from>
                  <to>
                    <xdr:col>37</xdr:col>
                    <xdr:colOff>323850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83" r:id="rId29" name="Button 111">
              <controlPr defaultSize="0" print="0" autoFill="0" autoPict="0" macro="[0]!ALTER">
                <anchor moveWithCells="1" sizeWithCells="1">
                  <from>
                    <xdr:col>35</xdr:col>
                    <xdr:colOff>107950</xdr:colOff>
                    <xdr:row>4</xdr:row>
                    <xdr:rowOff>209550</xdr:rowOff>
                  </from>
                  <to>
                    <xdr:col>37</xdr:col>
                    <xdr:colOff>317500</xdr:colOff>
                    <xdr:row>4</xdr:row>
                    <xdr:rowOff>584200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/>
  <dimension ref="A1:AK95"/>
  <sheetViews>
    <sheetView zoomScaleNormal="100" workbookViewId="0">
      <selection activeCell="B1" sqref="B1:AF2"/>
    </sheetView>
  </sheetViews>
  <sheetFormatPr baseColWidth="10" defaultColWidth="9.1796875" defaultRowHeight="14.5" x14ac:dyDescent="0.35"/>
  <cols>
    <col min="1" max="1" width="25.54296875" customWidth="1"/>
    <col min="2" max="32" width="6.7265625" customWidth="1"/>
    <col min="34" max="35" width="9.1796875" hidden="1" customWidth="1"/>
  </cols>
  <sheetData>
    <row r="1" spans="1:37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" x14ac:dyDescent="0.35">
      <c r="A6" s="6"/>
      <c r="B6" s="3">
        <f>DATE(A2+2015,A1,1)</f>
        <v>43070</v>
      </c>
      <c r="C6" s="3">
        <f>B6+1</f>
        <v>43071</v>
      </c>
      <c r="D6" s="3">
        <f>B6+2</f>
        <v>43072</v>
      </c>
      <c r="E6" s="3">
        <f>B6+3</f>
        <v>43073</v>
      </c>
      <c r="F6" s="3">
        <f>B6+4</f>
        <v>43074</v>
      </c>
      <c r="G6" s="3">
        <f>B6+5</f>
        <v>43075</v>
      </c>
      <c r="H6" s="3">
        <f>B6+6</f>
        <v>43076</v>
      </c>
      <c r="I6" s="3">
        <f>B6+7</f>
        <v>43077</v>
      </c>
      <c r="J6" s="3">
        <f>B6+8</f>
        <v>43078</v>
      </c>
      <c r="K6" s="3">
        <f>B6+9</f>
        <v>43079</v>
      </c>
      <c r="L6" s="3">
        <f>B6+10</f>
        <v>43080</v>
      </c>
      <c r="M6" s="3">
        <f>B6+11</f>
        <v>43081</v>
      </c>
      <c r="N6" s="3">
        <f>B6+12</f>
        <v>43082</v>
      </c>
      <c r="O6" s="3">
        <f>B6+13</f>
        <v>43083</v>
      </c>
      <c r="P6" s="3">
        <f>B6+14</f>
        <v>43084</v>
      </c>
      <c r="Q6" s="3">
        <f>B6+15</f>
        <v>43085</v>
      </c>
      <c r="R6" s="3">
        <f>B6+16</f>
        <v>43086</v>
      </c>
      <c r="S6" s="3">
        <f>B6+17</f>
        <v>43087</v>
      </c>
      <c r="T6" s="3">
        <f>B6+18</f>
        <v>43088</v>
      </c>
      <c r="U6" s="3">
        <f>B6+19</f>
        <v>43089</v>
      </c>
      <c r="V6" s="3">
        <f>B6+20</f>
        <v>43090</v>
      </c>
      <c r="W6" s="3">
        <f>B6+21</f>
        <v>43091</v>
      </c>
      <c r="X6" s="3">
        <f>B6+22</f>
        <v>43092</v>
      </c>
      <c r="Y6" s="3">
        <f>B6+23</f>
        <v>43093</v>
      </c>
      <c r="Z6" s="3">
        <f>B6+24</f>
        <v>43094</v>
      </c>
      <c r="AA6" s="3">
        <f>B6+25</f>
        <v>43095</v>
      </c>
      <c r="AB6" s="3">
        <f>B6+26</f>
        <v>43096</v>
      </c>
      <c r="AC6" s="3">
        <f>B6+27</f>
        <v>43097</v>
      </c>
      <c r="AD6" s="3">
        <f>B6+28</f>
        <v>43098</v>
      </c>
      <c r="AE6" s="3">
        <f>B6+29</f>
        <v>43099</v>
      </c>
      <c r="AF6" s="3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x14ac:dyDescent="0.35">
      <c r="A7" s="6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6"/>
      <c r="AH7" s="6" t="s">
        <v>6</v>
      </c>
      <c r="AI7" s="6"/>
      <c r="AJ7" s="6"/>
      <c r="AK7" s="6"/>
    </row>
    <row r="8" spans="1:37" ht="15" thickBot="1" x14ac:dyDescent="0.4">
      <c r="A8" s="4" t="s">
        <v>67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6"/>
      <c r="AH8" s="6" t="s">
        <v>7</v>
      </c>
      <c r="AI8" s="6"/>
      <c r="AJ8" s="6"/>
      <c r="AK8" s="6"/>
    </row>
    <row r="9" spans="1:37" x14ac:dyDescent="0.35">
      <c r="A9" s="175"/>
      <c r="B9" s="210"/>
      <c r="C9" s="134"/>
      <c r="D9" s="134"/>
      <c r="E9" s="216"/>
      <c r="F9" s="108"/>
      <c r="G9" s="134"/>
      <c r="H9" s="134"/>
      <c r="I9" s="134"/>
      <c r="J9" s="108"/>
      <c r="K9" s="134"/>
      <c r="L9" s="134"/>
      <c r="M9" s="134"/>
      <c r="N9" s="108"/>
      <c r="O9" s="134"/>
      <c r="P9" s="134"/>
      <c r="Q9" s="134"/>
      <c r="R9" s="108"/>
      <c r="S9" s="134"/>
      <c r="T9" s="134"/>
      <c r="U9" s="134"/>
      <c r="V9" s="108"/>
      <c r="W9" s="134"/>
      <c r="X9" s="134"/>
      <c r="Y9" s="134"/>
      <c r="Z9" s="150"/>
      <c r="AA9" s="150"/>
      <c r="AB9" s="108"/>
      <c r="AC9" s="134"/>
      <c r="AD9" s="134"/>
      <c r="AE9" s="134"/>
      <c r="AF9" s="110"/>
      <c r="AG9" s="6"/>
      <c r="AH9" s="6" t="s">
        <v>39</v>
      </c>
      <c r="AI9" s="6">
        <v>2022</v>
      </c>
      <c r="AJ9" s="6"/>
      <c r="AK9" s="6"/>
    </row>
    <row r="10" spans="1:37" x14ac:dyDescent="0.35">
      <c r="A10" s="76"/>
      <c r="B10" s="204"/>
      <c r="C10" s="124"/>
      <c r="D10" s="124"/>
      <c r="E10" s="217"/>
      <c r="F10" s="113"/>
      <c r="G10" s="124"/>
      <c r="H10" s="124"/>
      <c r="I10" s="112"/>
      <c r="J10" s="113"/>
      <c r="K10" s="124"/>
      <c r="L10" s="124"/>
      <c r="M10" s="112"/>
      <c r="N10" s="113"/>
      <c r="O10" s="124"/>
      <c r="P10" s="124"/>
      <c r="Q10" s="112"/>
      <c r="R10" s="113"/>
      <c r="S10" s="124"/>
      <c r="T10" s="124"/>
      <c r="U10" s="112"/>
      <c r="V10" s="113"/>
      <c r="W10" s="124"/>
      <c r="X10" s="124"/>
      <c r="Y10" s="112"/>
      <c r="Z10" s="151"/>
      <c r="AA10" s="151"/>
      <c r="AB10" s="113"/>
      <c r="AC10" s="124"/>
      <c r="AD10" s="124"/>
      <c r="AE10" s="112"/>
      <c r="AF10" s="114"/>
      <c r="AG10" s="6"/>
      <c r="AH10" s="6" t="s">
        <v>41</v>
      </c>
      <c r="AI10" s="6">
        <v>2023</v>
      </c>
      <c r="AJ10" s="6"/>
      <c r="AK10" s="6"/>
    </row>
    <row r="11" spans="1:37" x14ac:dyDescent="0.35">
      <c r="A11" s="76"/>
      <c r="B11" s="204"/>
      <c r="C11" s="124"/>
      <c r="D11" s="124"/>
      <c r="E11" s="217"/>
      <c r="F11" s="113"/>
      <c r="G11" s="124"/>
      <c r="H11" s="124"/>
      <c r="I11" s="124"/>
      <c r="J11" s="113"/>
      <c r="K11" s="124"/>
      <c r="L11" s="124"/>
      <c r="M11" s="124"/>
      <c r="N11" s="113"/>
      <c r="O11" s="124"/>
      <c r="P11" s="124"/>
      <c r="Q11" s="124"/>
      <c r="R11" s="113"/>
      <c r="S11" s="124"/>
      <c r="T11" s="124"/>
      <c r="U11" s="124"/>
      <c r="V11" s="113"/>
      <c r="W11" s="124"/>
      <c r="X11" s="124"/>
      <c r="Y11" s="124"/>
      <c r="Z11" s="151"/>
      <c r="AA11" s="151"/>
      <c r="AB11" s="113"/>
      <c r="AC11" s="124"/>
      <c r="AD11" s="124"/>
      <c r="AE11" s="124"/>
      <c r="AF11" s="114"/>
      <c r="AG11" s="6"/>
      <c r="AH11" s="6" t="s">
        <v>9</v>
      </c>
      <c r="AI11" s="6">
        <v>2024</v>
      </c>
      <c r="AJ11" s="6"/>
      <c r="AK11" s="6"/>
    </row>
    <row r="12" spans="1:37" x14ac:dyDescent="0.35">
      <c r="A12" s="76"/>
      <c r="B12" s="204"/>
      <c r="C12" s="124"/>
      <c r="D12" s="124"/>
      <c r="E12" s="217"/>
      <c r="F12" s="113"/>
      <c r="G12" s="124"/>
      <c r="H12" s="124"/>
      <c r="I12" s="112"/>
      <c r="J12" s="113"/>
      <c r="K12" s="124"/>
      <c r="L12" s="124"/>
      <c r="M12" s="112"/>
      <c r="N12" s="113"/>
      <c r="O12" s="124"/>
      <c r="P12" s="124"/>
      <c r="Q12" s="112"/>
      <c r="R12" s="113"/>
      <c r="S12" s="124"/>
      <c r="T12" s="124"/>
      <c r="U12" s="112"/>
      <c r="V12" s="113"/>
      <c r="W12" s="124"/>
      <c r="X12" s="124"/>
      <c r="Y12" s="112"/>
      <c r="Z12" s="151"/>
      <c r="AA12" s="151"/>
      <c r="AB12" s="113"/>
      <c r="AC12" s="124"/>
      <c r="AD12" s="124"/>
      <c r="AE12" s="112"/>
      <c r="AF12" s="114"/>
      <c r="AG12" s="6"/>
      <c r="AH12" s="6" t="s">
        <v>40</v>
      </c>
      <c r="AI12" s="6">
        <v>2025</v>
      </c>
      <c r="AJ12" s="6"/>
      <c r="AK12" s="6"/>
    </row>
    <row r="13" spans="1:37" x14ac:dyDescent="0.35">
      <c r="A13" s="76"/>
      <c r="B13" s="204"/>
      <c r="C13" s="124"/>
      <c r="D13" s="124"/>
      <c r="E13" s="217"/>
      <c r="F13" s="113"/>
      <c r="G13" s="124"/>
      <c r="H13" s="124"/>
      <c r="I13" s="112"/>
      <c r="J13" s="113"/>
      <c r="K13" s="124"/>
      <c r="L13" s="124"/>
      <c r="M13" s="112"/>
      <c r="N13" s="113"/>
      <c r="O13" s="124"/>
      <c r="P13" s="124"/>
      <c r="Q13" s="112"/>
      <c r="R13" s="113"/>
      <c r="S13" s="124"/>
      <c r="T13" s="124"/>
      <c r="U13" s="112"/>
      <c r="V13" s="113"/>
      <c r="W13" s="124"/>
      <c r="X13" s="124"/>
      <c r="Y13" s="112"/>
      <c r="Z13" s="151"/>
      <c r="AA13" s="151"/>
      <c r="AB13" s="113"/>
      <c r="AC13" s="124"/>
      <c r="AD13" s="124"/>
      <c r="AE13" s="112"/>
      <c r="AF13" s="114"/>
      <c r="AG13" s="6"/>
      <c r="AH13" s="6" t="s">
        <v>17</v>
      </c>
      <c r="AI13" s="6">
        <v>2026</v>
      </c>
      <c r="AJ13" s="6"/>
      <c r="AK13" s="6"/>
    </row>
    <row r="14" spans="1:37" x14ac:dyDescent="0.35">
      <c r="A14" s="76"/>
      <c r="B14" s="204"/>
      <c r="C14" s="122"/>
      <c r="D14" s="124"/>
      <c r="E14" s="217"/>
      <c r="F14" s="113"/>
      <c r="G14" s="122"/>
      <c r="H14" s="124"/>
      <c r="I14" s="112"/>
      <c r="J14" s="113"/>
      <c r="K14" s="122"/>
      <c r="L14" s="124"/>
      <c r="M14" s="112"/>
      <c r="N14" s="113"/>
      <c r="O14" s="122"/>
      <c r="P14" s="124"/>
      <c r="Q14" s="112"/>
      <c r="R14" s="113"/>
      <c r="S14" s="122"/>
      <c r="T14" s="124"/>
      <c r="U14" s="112"/>
      <c r="V14" s="113"/>
      <c r="W14" s="122"/>
      <c r="X14" s="124"/>
      <c r="Y14" s="112"/>
      <c r="Z14" s="151"/>
      <c r="AA14" s="151"/>
      <c r="AB14" s="113"/>
      <c r="AC14" s="122"/>
      <c r="AD14" s="124"/>
      <c r="AE14" s="112"/>
      <c r="AF14" s="114"/>
      <c r="AG14" s="6"/>
      <c r="AH14" s="6" t="s">
        <v>17</v>
      </c>
      <c r="AI14" s="6">
        <v>2027</v>
      </c>
      <c r="AJ14" s="6"/>
      <c r="AK14" s="6"/>
    </row>
    <row r="15" spans="1:37" x14ac:dyDescent="0.35">
      <c r="A15" s="76"/>
      <c r="B15" s="201"/>
      <c r="C15" s="124"/>
      <c r="D15" s="124"/>
      <c r="E15" s="217"/>
      <c r="F15" s="113"/>
      <c r="G15" s="124"/>
      <c r="H15" s="124"/>
      <c r="I15" s="112"/>
      <c r="J15" s="113"/>
      <c r="K15" s="124"/>
      <c r="L15" s="124"/>
      <c r="M15" s="112"/>
      <c r="N15" s="113"/>
      <c r="O15" s="124"/>
      <c r="P15" s="124"/>
      <c r="Q15" s="112"/>
      <c r="R15" s="113"/>
      <c r="S15" s="124"/>
      <c r="T15" s="124"/>
      <c r="U15" s="112"/>
      <c r="V15" s="113"/>
      <c r="W15" s="124"/>
      <c r="X15" s="124"/>
      <c r="Y15" s="112"/>
      <c r="Z15" s="151"/>
      <c r="AA15" s="151"/>
      <c r="AB15" s="113"/>
      <c r="AC15" s="124"/>
      <c r="AD15" s="124"/>
      <c r="AE15" s="112"/>
      <c r="AF15" s="114"/>
      <c r="AG15" s="6"/>
      <c r="AH15" s="6"/>
      <c r="AI15" s="6"/>
      <c r="AJ15" s="6"/>
      <c r="AK15" s="6"/>
    </row>
    <row r="16" spans="1:37" x14ac:dyDescent="0.35">
      <c r="A16" s="76"/>
      <c r="B16" s="201"/>
      <c r="C16" s="124"/>
      <c r="D16" s="124"/>
      <c r="E16" s="248"/>
      <c r="F16" s="113"/>
      <c r="G16" s="124"/>
      <c r="H16" s="124"/>
      <c r="I16" s="124"/>
      <c r="J16" s="113"/>
      <c r="K16" s="124"/>
      <c r="L16" s="124"/>
      <c r="M16" s="124"/>
      <c r="N16" s="113"/>
      <c r="O16" s="124"/>
      <c r="P16" s="124"/>
      <c r="Q16" s="124"/>
      <c r="R16" s="113"/>
      <c r="S16" s="124"/>
      <c r="T16" s="124"/>
      <c r="U16" s="124"/>
      <c r="V16" s="113"/>
      <c r="W16" s="124"/>
      <c r="X16" s="124"/>
      <c r="Y16" s="124"/>
      <c r="Z16" s="151"/>
      <c r="AA16" s="151"/>
      <c r="AB16" s="113"/>
      <c r="AC16" s="124"/>
      <c r="AD16" s="124"/>
      <c r="AE16" s="124"/>
      <c r="AF16" s="114"/>
      <c r="AG16" s="6"/>
      <c r="AH16" s="6"/>
      <c r="AI16" s="6"/>
      <c r="AJ16" s="6"/>
      <c r="AK16" s="6"/>
    </row>
    <row r="17" spans="1:37" x14ac:dyDescent="0.35">
      <c r="A17" s="76"/>
      <c r="B17" s="201"/>
      <c r="C17" s="124"/>
      <c r="D17" s="124"/>
      <c r="E17" s="248"/>
      <c r="F17" s="113"/>
      <c r="G17" s="124"/>
      <c r="H17" s="124"/>
      <c r="I17" s="124"/>
      <c r="J17" s="113"/>
      <c r="K17" s="124"/>
      <c r="L17" s="124"/>
      <c r="M17" s="124"/>
      <c r="N17" s="113"/>
      <c r="O17" s="124"/>
      <c r="P17" s="124"/>
      <c r="Q17" s="124"/>
      <c r="R17" s="113"/>
      <c r="S17" s="124"/>
      <c r="T17" s="124"/>
      <c r="U17" s="124"/>
      <c r="V17" s="113"/>
      <c r="W17" s="124"/>
      <c r="X17" s="124"/>
      <c r="Y17" s="124"/>
      <c r="Z17" s="151"/>
      <c r="AA17" s="151"/>
      <c r="AB17" s="113"/>
      <c r="AC17" s="124"/>
      <c r="AD17" s="124"/>
      <c r="AE17" s="124"/>
      <c r="AF17" s="114"/>
      <c r="AG17" s="6"/>
      <c r="AH17" s="6"/>
      <c r="AI17" s="6"/>
      <c r="AJ17" s="6"/>
      <c r="AK17" s="6"/>
    </row>
    <row r="18" spans="1:37" x14ac:dyDescent="0.35">
      <c r="A18" s="76"/>
      <c r="B18" s="204"/>
      <c r="C18" s="124"/>
      <c r="D18" s="124"/>
      <c r="E18" s="217"/>
      <c r="F18" s="113"/>
      <c r="G18" s="124"/>
      <c r="H18" s="124"/>
      <c r="I18" s="124"/>
      <c r="J18" s="113"/>
      <c r="K18" s="124"/>
      <c r="L18" s="124"/>
      <c r="M18" s="124"/>
      <c r="N18" s="113"/>
      <c r="O18" s="124"/>
      <c r="P18" s="124"/>
      <c r="Q18" s="124"/>
      <c r="R18" s="113"/>
      <c r="S18" s="124"/>
      <c r="T18" s="124"/>
      <c r="U18" s="124"/>
      <c r="V18" s="113"/>
      <c r="W18" s="124"/>
      <c r="X18" s="124"/>
      <c r="Y18" s="124"/>
      <c r="Z18" s="151"/>
      <c r="AA18" s="151"/>
      <c r="AB18" s="113"/>
      <c r="AC18" s="124"/>
      <c r="AD18" s="124"/>
      <c r="AE18" s="124"/>
      <c r="AF18" s="114"/>
      <c r="AG18" s="6"/>
      <c r="AH18" s="6"/>
      <c r="AI18" s="6"/>
      <c r="AJ18" s="6"/>
      <c r="AK18" s="6"/>
    </row>
    <row r="19" spans="1:37" x14ac:dyDescent="0.35">
      <c r="A19" s="76"/>
      <c r="B19" s="201"/>
      <c r="C19" s="124"/>
      <c r="D19" s="124"/>
      <c r="E19" s="217"/>
      <c r="F19" s="113"/>
      <c r="G19" s="124"/>
      <c r="H19" s="124"/>
      <c r="I19" s="124"/>
      <c r="J19" s="113"/>
      <c r="K19" s="124"/>
      <c r="L19" s="124"/>
      <c r="M19" s="124"/>
      <c r="N19" s="113"/>
      <c r="O19" s="124"/>
      <c r="P19" s="124"/>
      <c r="Q19" s="124"/>
      <c r="R19" s="113"/>
      <c r="S19" s="124"/>
      <c r="T19" s="124"/>
      <c r="U19" s="124"/>
      <c r="V19" s="113"/>
      <c r="W19" s="124"/>
      <c r="X19" s="124"/>
      <c r="Y19" s="124"/>
      <c r="Z19" s="151"/>
      <c r="AA19" s="151"/>
      <c r="AB19" s="113"/>
      <c r="AC19" s="124"/>
      <c r="AD19" s="124"/>
      <c r="AE19" s="124"/>
      <c r="AF19" s="114"/>
      <c r="AG19" s="6"/>
      <c r="AH19" s="6"/>
      <c r="AI19" s="6"/>
      <c r="AJ19" s="6"/>
      <c r="AK19" s="6"/>
    </row>
    <row r="20" spans="1:37" x14ac:dyDescent="0.35">
      <c r="A20" s="76"/>
      <c r="B20" s="201"/>
      <c r="C20" s="124"/>
      <c r="D20" s="124"/>
      <c r="E20" s="217"/>
      <c r="F20" s="113"/>
      <c r="G20" s="124"/>
      <c r="H20" s="124"/>
      <c r="I20" s="124"/>
      <c r="J20" s="113"/>
      <c r="K20" s="124"/>
      <c r="L20" s="124"/>
      <c r="M20" s="124"/>
      <c r="N20" s="113"/>
      <c r="O20" s="124"/>
      <c r="P20" s="124"/>
      <c r="Q20" s="124"/>
      <c r="R20" s="113"/>
      <c r="S20" s="124"/>
      <c r="T20" s="124"/>
      <c r="U20" s="124"/>
      <c r="V20" s="113"/>
      <c r="W20" s="124"/>
      <c r="X20" s="124"/>
      <c r="Y20" s="124"/>
      <c r="Z20" s="151"/>
      <c r="AA20" s="151"/>
      <c r="AB20" s="113"/>
      <c r="AC20" s="124"/>
      <c r="AD20" s="124"/>
      <c r="AE20" s="124"/>
      <c r="AF20" s="114"/>
      <c r="AG20" s="6"/>
      <c r="AH20" s="6"/>
      <c r="AI20" s="6"/>
      <c r="AJ20" s="6"/>
      <c r="AK20" s="6"/>
    </row>
    <row r="21" spans="1:37" x14ac:dyDescent="0.35">
      <c r="A21" s="76"/>
      <c r="B21" s="201"/>
      <c r="C21" s="124"/>
      <c r="D21" s="124"/>
      <c r="E21" s="217"/>
      <c r="F21" s="113"/>
      <c r="G21" s="124"/>
      <c r="H21" s="124"/>
      <c r="I21" s="124"/>
      <c r="J21" s="113"/>
      <c r="K21" s="124"/>
      <c r="L21" s="124"/>
      <c r="M21" s="124"/>
      <c r="N21" s="113"/>
      <c r="O21" s="124"/>
      <c r="P21" s="124"/>
      <c r="Q21" s="124"/>
      <c r="R21" s="113"/>
      <c r="S21" s="124"/>
      <c r="T21" s="124"/>
      <c r="U21" s="124"/>
      <c r="V21" s="113"/>
      <c r="W21" s="124"/>
      <c r="X21" s="124"/>
      <c r="Y21" s="124"/>
      <c r="Z21" s="151"/>
      <c r="AA21" s="151"/>
      <c r="AB21" s="113"/>
      <c r="AC21" s="124"/>
      <c r="AD21" s="124"/>
      <c r="AE21" s="124"/>
      <c r="AF21" s="114"/>
      <c r="AG21" s="6"/>
      <c r="AH21" s="6"/>
      <c r="AI21" s="6"/>
      <c r="AJ21" s="6"/>
      <c r="AK21" s="6"/>
    </row>
    <row r="22" spans="1:37" x14ac:dyDescent="0.35">
      <c r="A22" s="76"/>
      <c r="B22" s="201"/>
      <c r="C22" s="124"/>
      <c r="D22" s="124"/>
      <c r="E22" s="217"/>
      <c r="F22" s="113"/>
      <c r="G22" s="124"/>
      <c r="H22" s="124"/>
      <c r="I22" s="124"/>
      <c r="J22" s="113"/>
      <c r="K22" s="124"/>
      <c r="L22" s="124"/>
      <c r="M22" s="124"/>
      <c r="N22" s="113"/>
      <c r="O22" s="124"/>
      <c r="P22" s="124"/>
      <c r="Q22" s="124"/>
      <c r="R22" s="113"/>
      <c r="S22" s="124"/>
      <c r="T22" s="124"/>
      <c r="U22" s="124"/>
      <c r="V22" s="113"/>
      <c r="W22" s="124"/>
      <c r="X22" s="124"/>
      <c r="Y22" s="124"/>
      <c r="Z22" s="151"/>
      <c r="AA22" s="151"/>
      <c r="AB22" s="113"/>
      <c r="AC22" s="124"/>
      <c r="AD22" s="124"/>
      <c r="AE22" s="124"/>
      <c r="AF22" s="114"/>
      <c r="AG22" s="6"/>
      <c r="AH22" s="6"/>
      <c r="AI22" s="6"/>
      <c r="AJ22" s="6"/>
      <c r="AK22" s="6"/>
    </row>
    <row r="23" spans="1:37" x14ac:dyDescent="0.35">
      <c r="A23" s="76"/>
      <c r="B23" s="201"/>
      <c r="C23" s="124"/>
      <c r="D23" s="124"/>
      <c r="E23" s="217"/>
      <c r="F23" s="113"/>
      <c r="G23" s="124"/>
      <c r="H23" s="124"/>
      <c r="I23" s="124"/>
      <c r="J23" s="113"/>
      <c r="K23" s="124"/>
      <c r="L23" s="124"/>
      <c r="M23" s="124"/>
      <c r="N23" s="113"/>
      <c r="O23" s="124"/>
      <c r="P23" s="124"/>
      <c r="Q23" s="124"/>
      <c r="R23" s="113"/>
      <c r="S23" s="124"/>
      <c r="T23" s="124"/>
      <c r="U23" s="124"/>
      <c r="V23" s="113"/>
      <c r="W23" s="124"/>
      <c r="X23" s="124"/>
      <c r="Y23" s="124"/>
      <c r="Z23" s="151"/>
      <c r="AA23" s="151"/>
      <c r="AB23" s="113"/>
      <c r="AC23" s="124"/>
      <c r="AD23" s="124"/>
      <c r="AE23" s="124"/>
      <c r="AF23" s="114"/>
      <c r="AG23" s="6"/>
      <c r="AH23" s="6"/>
      <c r="AI23" s="6"/>
      <c r="AJ23" s="6"/>
      <c r="AK23" s="6"/>
    </row>
    <row r="24" spans="1:37" x14ac:dyDescent="0.35">
      <c r="A24" s="76"/>
      <c r="B24" s="201"/>
      <c r="C24" s="124"/>
      <c r="D24" s="124"/>
      <c r="E24" s="248"/>
      <c r="F24" s="113"/>
      <c r="G24" s="124"/>
      <c r="H24" s="124"/>
      <c r="I24" s="124"/>
      <c r="J24" s="113"/>
      <c r="K24" s="124"/>
      <c r="L24" s="124"/>
      <c r="M24" s="124"/>
      <c r="N24" s="113"/>
      <c r="O24" s="124"/>
      <c r="P24" s="124"/>
      <c r="Q24" s="124"/>
      <c r="R24" s="113"/>
      <c r="S24" s="124"/>
      <c r="T24" s="124"/>
      <c r="U24" s="124"/>
      <c r="V24" s="113"/>
      <c r="W24" s="124"/>
      <c r="X24" s="124"/>
      <c r="Y24" s="124"/>
      <c r="Z24" s="151"/>
      <c r="AA24" s="151"/>
      <c r="AB24" s="113"/>
      <c r="AC24" s="124"/>
      <c r="AD24" s="124"/>
      <c r="AE24" s="124"/>
      <c r="AF24" s="114"/>
      <c r="AG24" s="6"/>
      <c r="AH24" s="6"/>
      <c r="AI24" s="6"/>
      <c r="AJ24" s="6"/>
      <c r="AK24" s="6"/>
    </row>
    <row r="25" spans="1:37" x14ac:dyDescent="0.35">
      <c r="A25" s="76"/>
      <c r="B25" s="201"/>
      <c r="C25" s="124"/>
      <c r="D25" s="124"/>
      <c r="E25" s="248"/>
      <c r="F25" s="113"/>
      <c r="G25" s="124"/>
      <c r="H25" s="124"/>
      <c r="I25" s="124"/>
      <c r="J25" s="113"/>
      <c r="K25" s="124"/>
      <c r="L25" s="124"/>
      <c r="M25" s="124"/>
      <c r="N25" s="113"/>
      <c r="O25" s="124"/>
      <c r="P25" s="124"/>
      <c r="Q25" s="124"/>
      <c r="R25" s="113"/>
      <c r="S25" s="124"/>
      <c r="T25" s="124"/>
      <c r="U25" s="124"/>
      <c r="V25" s="113"/>
      <c r="W25" s="124"/>
      <c r="X25" s="124"/>
      <c r="Y25" s="124"/>
      <c r="Z25" s="151"/>
      <c r="AA25" s="151"/>
      <c r="AB25" s="113"/>
      <c r="AC25" s="124"/>
      <c r="AD25" s="124"/>
      <c r="AE25" s="124"/>
      <c r="AF25" s="114"/>
      <c r="AG25" s="6"/>
      <c r="AH25" s="6"/>
      <c r="AI25" s="6"/>
      <c r="AJ25" s="6"/>
      <c r="AK25" s="6"/>
    </row>
    <row r="26" spans="1:37" x14ac:dyDescent="0.35">
      <c r="A26" s="76"/>
      <c r="B26" s="201"/>
      <c r="C26" s="124"/>
      <c r="D26" s="124"/>
      <c r="E26" s="217"/>
      <c r="F26" s="113"/>
      <c r="G26" s="124"/>
      <c r="H26" s="124"/>
      <c r="I26" s="124"/>
      <c r="J26" s="113"/>
      <c r="K26" s="124"/>
      <c r="L26" s="124"/>
      <c r="M26" s="124"/>
      <c r="N26" s="113"/>
      <c r="O26" s="124"/>
      <c r="P26" s="124"/>
      <c r="Q26" s="124"/>
      <c r="R26" s="113"/>
      <c r="S26" s="124"/>
      <c r="T26" s="124"/>
      <c r="U26" s="124"/>
      <c r="V26" s="113"/>
      <c r="W26" s="124"/>
      <c r="X26" s="124"/>
      <c r="Y26" s="124"/>
      <c r="Z26" s="151"/>
      <c r="AA26" s="151"/>
      <c r="AB26" s="113"/>
      <c r="AC26" s="124"/>
      <c r="AD26" s="124"/>
      <c r="AE26" s="124"/>
      <c r="AF26" s="114"/>
      <c r="AG26" s="6"/>
      <c r="AH26" s="6"/>
      <c r="AI26" s="6"/>
      <c r="AJ26" s="6"/>
      <c r="AK26" s="6"/>
    </row>
    <row r="27" spans="1:37" ht="16.5" customHeight="1" x14ac:dyDescent="0.35">
      <c r="A27" s="76"/>
      <c r="B27" s="201"/>
      <c r="C27" s="124"/>
      <c r="D27" s="124"/>
      <c r="E27" s="248"/>
      <c r="F27" s="113"/>
      <c r="G27" s="124"/>
      <c r="H27" s="124"/>
      <c r="I27" s="124"/>
      <c r="J27" s="113"/>
      <c r="K27" s="124"/>
      <c r="L27" s="124"/>
      <c r="M27" s="124"/>
      <c r="N27" s="113"/>
      <c r="O27" s="124"/>
      <c r="P27" s="124"/>
      <c r="Q27" s="124"/>
      <c r="R27" s="113"/>
      <c r="S27" s="124"/>
      <c r="T27" s="124"/>
      <c r="U27" s="124"/>
      <c r="V27" s="113"/>
      <c r="W27" s="124"/>
      <c r="X27" s="124"/>
      <c r="Y27" s="124"/>
      <c r="Z27" s="151"/>
      <c r="AA27" s="151"/>
      <c r="AB27" s="113"/>
      <c r="AC27" s="124"/>
      <c r="AD27" s="124"/>
      <c r="AE27" s="124"/>
      <c r="AF27" s="114"/>
      <c r="AG27" s="6"/>
      <c r="AH27" s="6"/>
      <c r="AI27" s="6"/>
      <c r="AJ27" s="6"/>
      <c r="AK27" s="6"/>
    </row>
    <row r="28" spans="1:37" x14ac:dyDescent="0.35">
      <c r="A28" s="76"/>
      <c r="B28" s="201"/>
      <c r="C28" s="124"/>
      <c r="D28" s="124"/>
      <c r="E28" s="217"/>
      <c r="F28" s="113"/>
      <c r="G28" s="124"/>
      <c r="H28" s="124"/>
      <c r="I28" s="124"/>
      <c r="J28" s="113"/>
      <c r="K28" s="124"/>
      <c r="L28" s="124"/>
      <c r="M28" s="124"/>
      <c r="N28" s="113"/>
      <c r="O28" s="124"/>
      <c r="P28" s="124"/>
      <c r="Q28" s="124"/>
      <c r="R28" s="113"/>
      <c r="S28" s="124"/>
      <c r="T28" s="124"/>
      <c r="U28" s="124"/>
      <c r="V28" s="113"/>
      <c r="W28" s="124"/>
      <c r="X28" s="124"/>
      <c r="Y28" s="124"/>
      <c r="Z28" s="151"/>
      <c r="AA28" s="151"/>
      <c r="AB28" s="113"/>
      <c r="AC28" s="124"/>
      <c r="AD28" s="124"/>
      <c r="AE28" s="124"/>
      <c r="AF28" s="114"/>
      <c r="AG28" s="6"/>
      <c r="AH28" s="6"/>
      <c r="AI28" s="6"/>
      <c r="AJ28" s="6"/>
      <c r="AK28" s="6"/>
    </row>
    <row r="29" spans="1:37" x14ac:dyDescent="0.35">
      <c r="A29" s="76"/>
      <c r="B29" s="201"/>
      <c r="C29" s="124"/>
      <c r="D29" s="124"/>
      <c r="E29" s="248"/>
      <c r="F29" s="113"/>
      <c r="G29" s="124"/>
      <c r="H29" s="124"/>
      <c r="I29" s="124"/>
      <c r="J29" s="113"/>
      <c r="K29" s="124"/>
      <c r="L29" s="124"/>
      <c r="M29" s="124"/>
      <c r="N29" s="113"/>
      <c r="O29" s="124"/>
      <c r="P29" s="124"/>
      <c r="Q29" s="124"/>
      <c r="R29" s="113"/>
      <c r="S29" s="124"/>
      <c r="T29" s="124"/>
      <c r="U29" s="124"/>
      <c r="V29" s="113"/>
      <c r="W29" s="124"/>
      <c r="X29" s="124"/>
      <c r="Y29" s="124"/>
      <c r="Z29" s="151"/>
      <c r="AA29" s="151"/>
      <c r="AB29" s="113"/>
      <c r="AC29" s="124"/>
      <c r="AD29" s="124"/>
      <c r="AE29" s="124"/>
      <c r="AF29" s="114"/>
      <c r="AG29" s="6"/>
      <c r="AH29" s="6"/>
      <c r="AI29" s="6"/>
      <c r="AJ29" s="6"/>
      <c r="AK29" s="6"/>
    </row>
    <row r="30" spans="1:37" x14ac:dyDescent="0.35">
      <c r="A30" s="76"/>
      <c r="B30" s="201"/>
      <c r="C30" s="124"/>
      <c r="D30" s="124"/>
      <c r="E30" s="248"/>
      <c r="F30" s="113"/>
      <c r="G30" s="124"/>
      <c r="H30" s="124"/>
      <c r="I30" s="124"/>
      <c r="J30" s="113"/>
      <c r="K30" s="124"/>
      <c r="L30" s="124"/>
      <c r="M30" s="124"/>
      <c r="N30" s="113"/>
      <c r="O30" s="124"/>
      <c r="P30" s="124"/>
      <c r="Q30" s="124"/>
      <c r="R30" s="113"/>
      <c r="S30" s="124"/>
      <c r="T30" s="124"/>
      <c r="U30" s="124"/>
      <c r="V30" s="113"/>
      <c r="W30" s="124"/>
      <c r="X30" s="124"/>
      <c r="Y30" s="124"/>
      <c r="Z30" s="151"/>
      <c r="AA30" s="151"/>
      <c r="AB30" s="113"/>
      <c r="AC30" s="124"/>
      <c r="AD30" s="124"/>
      <c r="AE30" s="124"/>
      <c r="AF30" s="114"/>
      <c r="AG30" s="6"/>
      <c r="AH30" s="6"/>
      <c r="AI30" s="6"/>
      <c r="AJ30" s="6"/>
      <c r="AK30" s="6"/>
    </row>
    <row r="31" spans="1:37" x14ac:dyDescent="0.35">
      <c r="A31" s="76"/>
      <c r="B31" s="201"/>
      <c r="C31" s="124"/>
      <c r="D31" s="124"/>
      <c r="E31" s="248"/>
      <c r="F31" s="113"/>
      <c r="G31" s="124"/>
      <c r="H31" s="124"/>
      <c r="I31" s="124"/>
      <c r="J31" s="113"/>
      <c r="K31" s="124"/>
      <c r="L31" s="124"/>
      <c r="M31" s="124"/>
      <c r="N31" s="113"/>
      <c r="O31" s="124"/>
      <c r="P31" s="124"/>
      <c r="Q31" s="124"/>
      <c r="R31" s="113"/>
      <c r="S31" s="124"/>
      <c r="T31" s="124"/>
      <c r="U31" s="124"/>
      <c r="V31" s="113"/>
      <c r="W31" s="124"/>
      <c r="X31" s="124"/>
      <c r="Y31" s="124"/>
      <c r="Z31" s="151"/>
      <c r="AA31" s="151"/>
      <c r="AB31" s="113"/>
      <c r="AC31" s="124"/>
      <c r="AD31" s="124"/>
      <c r="AE31" s="124"/>
      <c r="AF31" s="114"/>
      <c r="AG31" s="6"/>
      <c r="AH31" s="6"/>
      <c r="AI31" s="6"/>
      <c r="AJ31" s="6"/>
      <c r="AK31" s="6"/>
    </row>
    <row r="32" spans="1:37" x14ac:dyDescent="0.35">
      <c r="A32" s="76"/>
      <c r="B32" s="201"/>
      <c r="C32" s="124"/>
      <c r="D32" s="124"/>
      <c r="E32" s="248"/>
      <c r="F32" s="113"/>
      <c r="G32" s="124"/>
      <c r="H32" s="124"/>
      <c r="I32" s="124"/>
      <c r="J32" s="113"/>
      <c r="K32" s="124"/>
      <c r="L32" s="124"/>
      <c r="M32" s="124"/>
      <c r="N32" s="113"/>
      <c r="O32" s="124"/>
      <c r="P32" s="124"/>
      <c r="Q32" s="124"/>
      <c r="R32" s="113"/>
      <c r="S32" s="124"/>
      <c r="T32" s="124"/>
      <c r="U32" s="124"/>
      <c r="V32" s="113"/>
      <c r="W32" s="124"/>
      <c r="X32" s="124"/>
      <c r="Y32" s="124"/>
      <c r="Z32" s="151"/>
      <c r="AA32" s="151"/>
      <c r="AB32" s="113"/>
      <c r="AC32" s="124"/>
      <c r="AD32" s="124"/>
      <c r="AE32" s="124"/>
      <c r="AF32" s="114"/>
      <c r="AG32" s="6"/>
      <c r="AH32" s="6"/>
      <c r="AI32" s="6"/>
      <c r="AJ32" s="6"/>
      <c r="AK32" s="6"/>
    </row>
    <row r="33" spans="1:37" x14ac:dyDescent="0.35">
      <c r="A33" s="76"/>
      <c r="B33" s="201"/>
      <c r="C33" s="124"/>
      <c r="D33" s="124"/>
      <c r="E33" s="248"/>
      <c r="F33" s="113"/>
      <c r="G33" s="124"/>
      <c r="H33" s="124"/>
      <c r="I33" s="124"/>
      <c r="J33" s="113"/>
      <c r="K33" s="124"/>
      <c r="L33" s="124"/>
      <c r="M33" s="124"/>
      <c r="N33" s="113"/>
      <c r="O33" s="124"/>
      <c r="P33" s="124"/>
      <c r="Q33" s="124"/>
      <c r="R33" s="113"/>
      <c r="S33" s="124"/>
      <c r="T33" s="124"/>
      <c r="U33" s="124"/>
      <c r="V33" s="113"/>
      <c r="W33" s="124"/>
      <c r="X33" s="124"/>
      <c r="Y33" s="124"/>
      <c r="Z33" s="151"/>
      <c r="AA33" s="151"/>
      <c r="AB33" s="113"/>
      <c r="AC33" s="124"/>
      <c r="AD33" s="124"/>
      <c r="AE33" s="124"/>
      <c r="AF33" s="114"/>
      <c r="AG33" s="6"/>
      <c r="AH33" s="6"/>
      <c r="AI33" s="6"/>
      <c r="AJ33" s="6"/>
      <c r="AK33" s="6"/>
    </row>
    <row r="34" spans="1:37" x14ac:dyDescent="0.35">
      <c r="A34" s="76"/>
      <c r="B34" s="201"/>
      <c r="C34" s="124"/>
      <c r="D34" s="124"/>
      <c r="E34" s="248"/>
      <c r="F34" s="113"/>
      <c r="G34" s="124"/>
      <c r="H34" s="124"/>
      <c r="I34" s="124"/>
      <c r="J34" s="113"/>
      <c r="K34" s="124"/>
      <c r="L34" s="124"/>
      <c r="M34" s="124"/>
      <c r="N34" s="113"/>
      <c r="O34" s="124"/>
      <c r="P34" s="124"/>
      <c r="Q34" s="124"/>
      <c r="R34" s="113"/>
      <c r="S34" s="124"/>
      <c r="T34" s="124"/>
      <c r="U34" s="124"/>
      <c r="V34" s="113"/>
      <c r="W34" s="124"/>
      <c r="X34" s="124"/>
      <c r="Y34" s="124"/>
      <c r="Z34" s="151"/>
      <c r="AA34" s="151"/>
      <c r="AB34" s="113"/>
      <c r="AC34" s="124"/>
      <c r="AD34" s="124"/>
      <c r="AE34" s="124"/>
      <c r="AF34" s="114"/>
      <c r="AG34" s="6"/>
      <c r="AH34" s="6"/>
      <c r="AI34" s="6"/>
      <c r="AJ34" s="6"/>
      <c r="AK34" s="6"/>
    </row>
    <row r="35" spans="1:37" x14ac:dyDescent="0.35">
      <c r="A35" s="76"/>
      <c r="B35" s="204"/>
      <c r="C35" s="112"/>
      <c r="D35" s="112"/>
      <c r="E35" s="217"/>
      <c r="F35" s="113"/>
      <c r="G35" s="112"/>
      <c r="H35" s="112"/>
      <c r="I35" s="112"/>
      <c r="J35" s="113"/>
      <c r="K35" s="112"/>
      <c r="L35" s="112"/>
      <c r="M35" s="112"/>
      <c r="N35" s="113"/>
      <c r="O35" s="112"/>
      <c r="P35" s="112"/>
      <c r="Q35" s="112"/>
      <c r="R35" s="113"/>
      <c r="S35" s="112"/>
      <c r="T35" s="112"/>
      <c r="U35" s="112"/>
      <c r="V35" s="113"/>
      <c r="W35" s="112"/>
      <c r="X35" s="112"/>
      <c r="Y35" s="112"/>
      <c r="Z35" s="112"/>
      <c r="AA35" s="112"/>
      <c r="AB35" s="113"/>
      <c r="AC35" s="112"/>
      <c r="AD35" s="112"/>
      <c r="AE35" s="112"/>
      <c r="AF35" s="114"/>
      <c r="AG35" s="6"/>
      <c r="AH35" s="6"/>
      <c r="AI35" s="6"/>
      <c r="AJ35" s="6"/>
      <c r="AK35" s="6"/>
    </row>
    <row r="36" spans="1:37" x14ac:dyDescent="0.35">
      <c r="A36" s="76"/>
      <c r="B36" s="201"/>
      <c r="C36" s="124"/>
      <c r="D36" s="124"/>
      <c r="E36" s="217"/>
      <c r="F36" s="113"/>
      <c r="G36" s="124"/>
      <c r="H36" s="124"/>
      <c r="I36" s="124"/>
      <c r="J36" s="113"/>
      <c r="K36" s="124"/>
      <c r="L36" s="124"/>
      <c r="M36" s="124"/>
      <c r="N36" s="113"/>
      <c r="O36" s="124"/>
      <c r="P36" s="124"/>
      <c r="Q36" s="124"/>
      <c r="R36" s="113"/>
      <c r="S36" s="124"/>
      <c r="T36" s="124"/>
      <c r="U36" s="124"/>
      <c r="V36" s="113"/>
      <c r="W36" s="124"/>
      <c r="X36" s="124"/>
      <c r="Y36" s="124"/>
      <c r="Z36" s="151"/>
      <c r="AA36" s="151"/>
      <c r="AB36" s="113"/>
      <c r="AC36" s="124"/>
      <c r="AD36" s="124"/>
      <c r="AE36" s="124"/>
      <c r="AF36" s="114"/>
      <c r="AG36" s="6"/>
      <c r="AH36" s="6"/>
      <c r="AI36" s="6"/>
      <c r="AJ36" s="6"/>
      <c r="AK36" s="6"/>
    </row>
    <row r="37" spans="1:37" x14ac:dyDescent="0.35">
      <c r="A37" s="76"/>
      <c r="B37" s="204"/>
      <c r="C37" s="124"/>
      <c r="D37" s="124"/>
      <c r="E37" s="217"/>
      <c r="F37" s="113"/>
      <c r="G37" s="124"/>
      <c r="H37" s="124"/>
      <c r="I37" s="124"/>
      <c r="J37" s="113"/>
      <c r="K37" s="124"/>
      <c r="L37" s="124"/>
      <c r="M37" s="124"/>
      <c r="N37" s="113"/>
      <c r="O37" s="124"/>
      <c r="P37" s="124"/>
      <c r="Q37" s="124"/>
      <c r="R37" s="113"/>
      <c r="S37" s="124"/>
      <c r="T37" s="124"/>
      <c r="U37" s="124"/>
      <c r="V37" s="113"/>
      <c r="W37" s="124"/>
      <c r="X37" s="124"/>
      <c r="Y37" s="124"/>
      <c r="Z37" s="151"/>
      <c r="AA37" s="151"/>
      <c r="AB37" s="113"/>
      <c r="AC37" s="124"/>
      <c r="AD37" s="124"/>
      <c r="AE37" s="124"/>
      <c r="AF37" s="114"/>
      <c r="AG37" s="6"/>
      <c r="AH37" s="6"/>
      <c r="AI37" s="6"/>
      <c r="AJ37" s="6"/>
      <c r="AK37" s="6"/>
    </row>
    <row r="38" spans="1:37" x14ac:dyDescent="0.35">
      <c r="A38" s="76"/>
      <c r="B38" s="204"/>
      <c r="C38" s="124"/>
      <c r="D38" s="124"/>
      <c r="E38" s="217"/>
      <c r="F38" s="113"/>
      <c r="G38" s="124"/>
      <c r="H38" s="124"/>
      <c r="I38" s="124"/>
      <c r="J38" s="113"/>
      <c r="K38" s="124"/>
      <c r="L38" s="124"/>
      <c r="M38" s="124"/>
      <c r="N38" s="113"/>
      <c r="O38" s="124"/>
      <c r="P38" s="124"/>
      <c r="Q38" s="124"/>
      <c r="R38" s="113"/>
      <c r="S38" s="124"/>
      <c r="T38" s="124"/>
      <c r="U38" s="124"/>
      <c r="V38" s="113"/>
      <c r="W38" s="124"/>
      <c r="X38" s="124"/>
      <c r="Y38" s="124"/>
      <c r="Z38" s="151"/>
      <c r="AA38" s="151"/>
      <c r="AB38" s="113"/>
      <c r="AC38" s="124"/>
      <c r="AD38" s="124"/>
      <c r="AE38" s="124"/>
      <c r="AF38" s="114"/>
      <c r="AG38" s="6"/>
      <c r="AH38" s="6"/>
      <c r="AI38" s="6"/>
      <c r="AJ38" s="6"/>
      <c r="AK38" s="6"/>
    </row>
    <row r="39" spans="1:37" x14ac:dyDescent="0.35">
      <c r="A39" s="76"/>
      <c r="B39" s="201"/>
      <c r="C39" s="124"/>
      <c r="D39" s="124"/>
      <c r="E39" s="217"/>
      <c r="F39" s="113"/>
      <c r="G39" s="124"/>
      <c r="H39" s="124"/>
      <c r="I39" s="124"/>
      <c r="J39" s="113"/>
      <c r="K39" s="124"/>
      <c r="L39" s="124"/>
      <c r="M39" s="124"/>
      <c r="N39" s="113"/>
      <c r="O39" s="124"/>
      <c r="P39" s="124"/>
      <c r="Q39" s="124"/>
      <c r="R39" s="113"/>
      <c r="S39" s="124"/>
      <c r="T39" s="124"/>
      <c r="U39" s="124"/>
      <c r="V39" s="113"/>
      <c r="W39" s="124"/>
      <c r="X39" s="124"/>
      <c r="Y39" s="124"/>
      <c r="Z39" s="151"/>
      <c r="AA39" s="151"/>
      <c r="AB39" s="113"/>
      <c r="AC39" s="124"/>
      <c r="AD39" s="124"/>
      <c r="AE39" s="124"/>
      <c r="AF39" s="114"/>
      <c r="AG39" s="6"/>
      <c r="AH39" s="6"/>
      <c r="AI39" s="6"/>
      <c r="AJ39" s="6"/>
      <c r="AK39" s="6"/>
    </row>
    <row r="40" spans="1:37" x14ac:dyDescent="0.35">
      <c r="A40" s="76"/>
      <c r="B40" s="201"/>
      <c r="C40" s="124"/>
      <c r="D40" s="124"/>
      <c r="E40" s="217"/>
      <c r="F40" s="113"/>
      <c r="G40" s="124"/>
      <c r="H40" s="124"/>
      <c r="I40" s="124"/>
      <c r="J40" s="113"/>
      <c r="K40" s="124"/>
      <c r="L40" s="124"/>
      <c r="M40" s="124"/>
      <c r="N40" s="113"/>
      <c r="O40" s="124"/>
      <c r="P40" s="124"/>
      <c r="Q40" s="124"/>
      <c r="R40" s="113"/>
      <c r="S40" s="124"/>
      <c r="T40" s="124"/>
      <c r="U40" s="124"/>
      <c r="V40" s="113"/>
      <c r="W40" s="124"/>
      <c r="X40" s="124"/>
      <c r="Y40" s="124"/>
      <c r="Z40" s="151"/>
      <c r="AA40" s="151"/>
      <c r="AB40" s="113"/>
      <c r="AC40" s="124"/>
      <c r="AD40" s="124"/>
      <c r="AE40" s="124"/>
      <c r="AF40" s="114"/>
      <c r="AG40" s="6"/>
      <c r="AH40" s="6"/>
      <c r="AI40" s="6"/>
      <c r="AJ40" s="6"/>
      <c r="AK40" s="6"/>
    </row>
    <row r="41" spans="1:37" x14ac:dyDescent="0.35">
      <c r="A41" s="76"/>
      <c r="B41" s="201"/>
      <c r="C41" s="124"/>
      <c r="D41" s="124"/>
      <c r="E41" s="248"/>
      <c r="F41" s="113"/>
      <c r="G41" s="124"/>
      <c r="H41" s="124"/>
      <c r="I41" s="124"/>
      <c r="J41" s="113"/>
      <c r="K41" s="124"/>
      <c r="L41" s="124"/>
      <c r="M41" s="124"/>
      <c r="N41" s="113"/>
      <c r="O41" s="124"/>
      <c r="P41" s="124"/>
      <c r="Q41" s="124"/>
      <c r="R41" s="113"/>
      <c r="S41" s="124"/>
      <c r="T41" s="124"/>
      <c r="U41" s="124"/>
      <c r="V41" s="113"/>
      <c r="W41" s="124"/>
      <c r="X41" s="124"/>
      <c r="Y41" s="124"/>
      <c r="Z41" s="151"/>
      <c r="AA41" s="151"/>
      <c r="AB41" s="113"/>
      <c r="AC41" s="124"/>
      <c r="AD41" s="124"/>
      <c r="AE41" s="124"/>
      <c r="AF41" s="114"/>
      <c r="AG41" s="6"/>
      <c r="AH41" s="6"/>
      <c r="AI41" s="6"/>
      <c r="AJ41" s="6"/>
      <c r="AK41" s="6"/>
    </row>
    <row r="42" spans="1:37" x14ac:dyDescent="0.35">
      <c r="A42" s="76"/>
      <c r="B42" s="204"/>
      <c r="C42" s="124"/>
      <c r="D42" s="124"/>
      <c r="E42" s="248"/>
      <c r="F42" s="113"/>
      <c r="G42" s="124"/>
      <c r="H42" s="124"/>
      <c r="I42" s="124"/>
      <c r="J42" s="113"/>
      <c r="K42" s="124"/>
      <c r="L42" s="124"/>
      <c r="M42" s="124"/>
      <c r="N42" s="113"/>
      <c r="O42" s="124"/>
      <c r="P42" s="124"/>
      <c r="Q42" s="124"/>
      <c r="R42" s="113"/>
      <c r="S42" s="124"/>
      <c r="T42" s="124"/>
      <c r="U42" s="124"/>
      <c r="V42" s="113"/>
      <c r="W42" s="124"/>
      <c r="X42" s="124"/>
      <c r="Y42" s="124"/>
      <c r="Z42" s="151"/>
      <c r="AA42" s="151"/>
      <c r="AB42" s="113"/>
      <c r="AC42" s="124"/>
      <c r="AD42" s="124"/>
      <c r="AE42" s="124"/>
      <c r="AF42" s="114"/>
      <c r="AG42" s="86"/>
      <c r="AH42" s="86"/>
      <c r="AI42" s="86"/>
      <c r="AJ42" s="86"/>
      <c r="AK42" s="86"/>
    </row>
    <row r="43" spans="1:37" x14ac:dyDescent="0.35">
      <c r="A43" s="76"/>
      <c r="B43" s="204"/>
      <c r="C43" s="112"/>
      <c r="D43" s="112"/>
      <c r="E43" s="217"/>
      <c r="F43" s="113"/>
      <c r="G43" s="112"/>
      <c r="H43" s="112"/>
      <c r="I43" s="112"/>
      <c r="J43" s="113"/>
      <c r="K43" s="112"/>
      <c r="L43" s="112"/>
      <c r="M43" s="112"/>
      <c r="N43" s="113"/>
      <c r="O43" s="112"/>
      <c r="P43" s="112"/>
      <c r="Q43" s="112"/>
      <c r="R43" s="113"/>
      <c r="S43" s="112"/>
      <c r="T43" s="112"/>
      <c r="U43" s="112"/>
      <c r="V43" s="113"/>
      <c r="W43" s="112"/>
      <c r="X43" s="112"/>
      <c r="Y43" s="112"/>
      <c r="Z43" s="112"/>
      <c r="AA43" s="112"/>
      <c r="AB43" s="113"/>
      <c r="AC43" s="112"/>
      <c r="AD43" s="112"/>
      <c r="AE43" s="112"/>
      <c r="AF43" s="114"/>
      <c r="AG43" s="87"/>
      <c r="AH43" s="87"/>
      <c r="AI43" s="87"/>
      <c r="AJ43" s="87"/>
      <c r="AK43" s="87"/>
    </row>
    <row r="44" spans="1:37" ht="15" thickBot="1" x14ac:dyDescent="0.4">
      <c r="A44" s="176"/>
      <c r="B44" s="205"/>
      <c r="C44" s="145"/>
      <c r="D44" s="117"/>
      <c r="E44" s="218"/>
      <c r="F44" s="116"/>
      <c r="G44" s="145"/>
      <c r="H44" s="117"/>
      <c r="I44" s="117"/>
      <c r="J44" s="116"/>
      <c r="K44" s="145"/>
      <c r="L44" s="117"/>
      <c r="M44" s="117"/>
      <c r="N44" s="116"/>
      <c r="O44" s="145"/>
      <c r="P44" s="117"/>
      <c r="Q44" s="117"/>
      <c r="R44" s="116"/>
      <c r="S44" s="145"/>
      <c r="T44" s="117"/>
      <c r="U44" s="117"/>
      <c r="V44" s="116"/>
      <c r="W44" s="145"/>
      <c r="X44" s="117"/>
      <c r="Y44" s="117"/>
      <c r="Z44" s="149"/>
      <c r="AA44" s="149"/>
      <c r="AB44" s="116"/>
      <c r="AC44" s="145"/>
      <c r="AD44" s="117"/>
      <c r="AE44" s="117"/>
      <c r="AF44" s="118"/>
      <c r="AG44" s="6"/>
      <c r="AH44" s="6"/>
      <c r="AI44" s="6"/>
      <c r="AJ44" s="6"/>
      <c r="AK44" s="6"/>
    </row>
    <row r="45" spans="1:37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87"/>
      <c r="AG45" s="6"/>
      <c r="AH45" s="6"/>
      <c r="AI45" s="6"/>
      <c r="AJ45" s="6"/>
      <c r="AK45" s="6"/>
    </row>
    <row r="46" spans="1:37" ht="15" thickBot="1" x14ac:dyDescent="0.4">
      <c r="A46" s="4" t="s">
        <v>68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87"/>
      <c r="AG46" s="6"/>
      <c r="AH46" s="6"/>
      <c r="AI46" s="6"/>
      <c r="AJ46" s="6"/>
      <c r="AK46" s="6"/>
    </row>
    <row r="47" spans="1:37" x14ac:dyDescent="0.35">
      <c r="A47" s="175"/>
      <c r="B47" s="210"/>
      <c r="C47" s="134"/>
      <c r="D47" s="133"/>
      <c r="E47" s="108"/>
      <c r="F47" s="134"/>
      <c r="G47" s="133"/>
      <c r="H47" s="108"/>
      <c r="I47" s="134"/>
      <c r="J47" s="133"/>
      <c r="K47" s="108"/>
      <c r="L47" s="134"/>
      <c r="M47" s="133"/>
      <c r="N47" s="108"/>
      <c r="O47" s="134"/>
      <c r="P47" s="133"/>
      <c r="Q47" s="108"/>
      <c r="R47" s="134"/>
      <c r="S47" s="133"/>
      <c r="T47" s="108"/>
      <c r="U47" s="134"/>
      <c r="V47" s="133"/>
      <c r="W47" s="108"/>
      <c r="X47" s="134"/>
      <c r="Y47" s="133"/>
      <c r="Z47" s="108"/>
      <c r="AA47" s="150"/>
      <c r="AB47" s="108"/>
      <c r="AC47" s="134"/>
      <c r="AD47" s="133"/>
      <c r="AE47" s="134"/>
      <c r="AF47" s="110"/>
      <c r="AG47" s="6"/>
      <c r="AH47" s="6"/>
      <c r="AI47" s="6"/>
      <c r="AJ47" s="6"/>
      <c r="AK47" s="6"/>
    </row>
    <row r="48" spans="1:37" x14ac:dyDescent="0.35">
      <c r="A48" s="177"/>
      <c r="B48" s="123"/>
      <c r="C48" s="124"/>
      <c r="D48" s="124"/>
      <c r="E48" s="113"/>
      <c r="F48" s="124"/>
      <c r="G48" s="124"/>
      <c r="H48" s="113"/>
      <c r="I48" s="124"/>
      <c r="J48" s="124"/>
      <c r="K48" s="113"/>
      <c r="L48" s="124"/>
      <c r="M48" s="124"/>
      <c r="N48" s="113"/>
      <c r="O48" s="124"/>
      <c r="P48" s="124"/>
      <c r="Q48" s="113"/>
      <c r="R48" s="124"/>
      <c r="S48" s="124"/>
      <c r="T48" s="113"/>
      <c r="U48" s="124"/>
      <c r="V48" s="124"/>
      <c r="W48" s="113"/>
      <c r="X48" s="124"/>
      <c r="Y48" s="124"/>
      <c r="Z48" s="113"/>
      <c r="AA48" s="151"/>
      <c r="AB48" s="113"/>
      <c r="AC48" s="124"/>
      <c r="AD48" s="124"/>
      <c r="AE48" s="124"/>
      <c r="AF48" s="114"/>
      <c r="AG48" s="6"/>
      <c r="AH48" s="6"/>
      <c r="AI48" s="6"/>
      <c r="AJ48" s="6"/>
      <c r="AK48" s="6"/>
    </row>
    <row r="49" spans="1:37" x14ac:dyDescent="0.35">
      <c r="A49" s="177"/>
      <c r="B49" s="123"/>
      <c r="C49" s="124"/>
      <c r="D49" s="124"/>
      <c r="E49" s="113"/>
      <c r="F49" s="124"/>
      <c r="G49" s="124"/>
      <c r="H49" s="113"/>
      <c r="I49" s="124"/>
      <c r="J49" s="124"/>
      <c r="K49" s="113"/>
      <c r="L49" s="124"/>
      <c r="M49" s="124"/>
      <c r="N49" s="113"/>
      <c r="O49" s="124"/>
      <c r="P49" s="124"/>
      <c r="Q49" s="113"/>
      <c r="R49" s="124"/>
      <c r="S49" s="124"/>
      <c r="T49" s="113"/>
      <c r="U49" s="124"/>
      <c r="V49" s="124"/>
      <c r="W49" s="113"/>
      <c r="X49" s="124"/>
      <c r="Y49" s="124"/>
      <c r="Z49" s="113"/>
      <c r="AA49" s="151"/>
      <c r="AB49" s="113"/>
      <c r="AC49" s="124"/>
      <c r="AD49" s="124"/>
      <c r="AE49" s="124"/>
      <c r="AF49" s="114"/>
      <c r="AG49" s="6"/>
      <c r="AH49" s="6"/>
      <c r="AI49" s="6"/>
      <c r="AJ49" s="6"/>
      <c r="AK49" s="6"/>
    </row>
    <row r="50" spans="1:37" x14ac:dyDescent="0.35">
      <c r="A50" s="177"/>
      <c r="B50" s="123"/>
      <c r="C50" s="124"/>
      <c r="D50" s="124"/>
      <c r="E50" s="113"/>
      <c r="F50" s="124"/>
      <c r="G50" s="124"/>
      <c r="H50" s="113"/>
      <c r="I50" s="124"/>
      <c r="J50" s="124"/>
      <c r="K50" s="113"/>
      <c r="L50" s="124"/>
      <c r="M50" s="124"/>
      <c r="N50" s="113"/>
      <c r="O50" s="124"/>
      <c r="P50" s="124"/>
      <c r="Q50" s="113"/>
      <c r="R50" s="124"/>
      <c r="S50" s="124"/>
      <c r="T50" s="113"/>
      <c r="U50" s="124"/>
      <c r="V50" s="124"/>
      <c r="W50" s="113"/>
      <c r="X50" s="124"/>
      <c r="Y50" s="124"/>
      <c r="Z50" s="113"/>
      <c r="AA50" s="151"/>
      <c r="AB50" s="113"/>
      <c r="AC50" s="124"/>
      <c r="AD50" s="124"/>
      <c r="AE50" s="124"/>
      <c r="AF50" s="114"/>
      <c r="AG50" s="6"/>
      <c r="AH50" s="6"/>
      <c r="AI50" s="6"/>
      <c r="AJ50" s="6"/>
      <c r="AK50" s="6"/>
    </row>
    <row r="51" spans="1:37" x14ac:dyDescent="0.35">
      <c r="A51" s="177"/>
      <c r="B51" s="123"/>
      <c r="C51" s="124"/>
      <c r="D51" s="124"/>
      <c r="E51" s="113"/>
      <c r="F51" s="124"/>
      <c r="G51" s="124"/>
      <c r="H51" s="113"/>
      <c r="I51" s="124"/>
      <c r="J51" s="124"/>
      <c r="K51" s="113"/>
      <c r="L51" s="124"/>
      <c r="M51" s="124"/>
      <c r="N51" s="113"/>
      <c r="O51" s="124"/>
      <c r="P51" s="124"/>
      <c r="Q51" s="113"/>
      <c r="R51" s="124"/>
      <c r="S51" s="124"/>
      <c r="T51" s="113"/>
      <c r="U51" s="124"/>
      <c r="V51" s="124"/>
      <c r="W51" s="113"/>
      <c r="X51" s="124"/>
      <c r="Y51" s="124"/>
      <c r="Z51" s="113"/>
      <c r="AA51" s="151"/>
      <c r="AB51" s="113"/>
      <c r="AC51" s="124"/>
      <c r="AD51" s="124"/>
      <c r="AE51" s="124"/>
      <c r="AF51" s="114"/>
      <c r="AG51" s="6"/>
      <c r="AH51" s="6"/>
      <c r="AI51" s="6"/>
      <c r="AJ51" s="6"/>
      <c r="AK51" s="6"/>
    </row>
    <row r="52" spans="1:37" x14ac:dyDescent="0.35">
      <c r="A52" s="177"/>
      <c r="B52" s="123"/>
      <c r="C52" s="124"/>
      <c r="D52" s="124"/>
      <c r="E52" s="113"/>
      <c r="F52" s="124"/>
      <c r="G52" s="124"/>
      <c r="H52" s="113"/>
      <c r="I52" s="124"/>
      <c r="J52" s="124"/>
      <c r="K52" s="113"/>
      <c r="L52" s="124"/>
      <c r="M52" s="124"/>
      <c r="N52" s="113"/>
      <c r="O52" s="124"/>
      <c r="P52" s="124"/>
      <c r="Q52" s="113"/>
      <c r="R52" s="124"/>
      <c r="S52" s="124"/>
      <c r="T52" s="113"/>
      <c r="U52" s="124"/>
      <c r="V52" s="124"/>
      <c r="W52" s="113"/>
      <c r="X52" s="124"/>
      <c r="Y52" s="124"/>
      <c r="Z52" s="113"/>
      <c r="AA52" s="151"/>
      <c r="AB52" s="113"/>
      <c r="AC52" s="124"/>
      <c r="AD52" s="124"/>
      <c r="AE52" s="124"/>
      <c r="AF52" s="114"/>
      <c r="AG52" s="6"/>
      <c r="AH52" s="6"/>
      <c r="AI52" s="6"/>
      <c r="AJ52" s="6"/>
      <c r="AK52" s="6"/>
    </row>
    <row r="53" spans="1:37" x14ac:dyDescent="0.35">
      <c r="A53" s="177"/>
      <c r="B53" s="123"/>
      <c r="C53" s="124"/>
      <c r="D53" s="124"/>
      <c r="E53" s="113"/>
      <c r="F53" s="124"/>
      <c r="G53" s="124"/>
      <c r="H53" s="113"/>
      <c r="I53" s="124"/>
      <c r="J53" s="124"/>
      <c r="K53" s="113"/>
      <c r="L53" s="124"/>
      <c r="M53" s="124"/>
      <c r="N53" s="113"/>
      <c r="O53" s="124"/>
      <c r="P53" s="124"/>
      <c r="Q53" s="113"/>
      <c r="R53" s="124"/>
      <c r="S53" s="124"/>
      <c r="T53" s="113"/>
      <c r="U53" s="124"/>
      <c r="V53" s="124"/>
      <c r="W53" s="113"/>
      <c r="X53" s="124"/>
      <c r="Y53" s="124"/>
      <c r="Z53" s="113"/>
      <c r="AA53" s="151"/>
      <c r="AB53" s="113"/>
      <c r="AC53" s="124"/>
      <c r="AD53" s="124"/>
      <c r="AE53" s="124"/>
      <c r="AF53" s="114"/>
      <c r="AG53" s="6"/>
      <c r="AH53" s="6"/>
      <c r="AI53" s="6"/>
      <c r="AJ53" s="6"/>
      <c r="AK53" s="6"/>
    </row>
    <row r="54" spans="1:37" x14ac:dyDescent="0.35">
      <c r="A54" s="177"/>
      <c r="B54" s="123"/>
      <c r="C54" s="124"/>
      <c r="D54" s="124"/>
      <c r="E54" s="113"/>
      <c r="F54" s="124"/>
      <c r="G54" s="124"/>
      <c r="H54" s="113"/>
      <c r="I54" s="124"/>
      <c r="J54" s="124"/>
      <c r="K54" s="113"/>
      <c r="L54" s="124"/>
      <c r="M54" s="124"/>
      <c r="N54" s="113"/>
      <c r="O54" s="124"/>
      <c r="P54" s="124"/>
      <c r="Q54" s="113"/>
      <c r="R54" s="124"/>
      <c r="S54" s="124"/>
      <c r="T54" s="113"/>
      <c r="U54" s="124"/>
      <c r="V54" s="124"/>
      <c r="W54" s="113"/>
      <c r="X54" s="124"/>
      <c r="Y54" s="124"/>
      <c r="Z54" s="113"/>
      <c r="AA54" s="151"/>
      <c r="AB54" s="113"/>
      <c r="AC54" s="124"/>
      <c r="AD54" s="124"/>
      <c r="AE54" s="124"/>
      <c r="AF54" s="114"/>
      <c r="AG54" s="6"/>
      <c r="AH54" s="6"/>
      <c r="AI54" s="6"/>
      <c r="AJ54" s="6"/>
      <c r="AK54" s="6"/>
    </row>
    <row r="55" spans="1:37" x14ac:dyDescent="0.35">
      <c r="A55" s="177"/>
      <c r="B55" s="123"/>
      <c r="C55" s="124"/>
      <c r="D55" s="124"/>
      <c r="E55" s="113"/>
      <c r="F55" s="124"/>
      <c r="G55" s="124"/>
      <c r="H55" s="113"/>
      <c r="I55" s="124"/>
      <c r="J55" s="124"/>
      <c r="K55" s="113"/>
      <c r="L55" s="124"/>
      <c r="M55" s="124"/>
      <c r="N55" s="113"/>
      <c r="O55" s="124"/>
      <c r="P55" s="124"/>
      <c r="Q55" s="113"/>
      <c r="R55" s="124"/>
      <c r="S55" s="124"/>
      <c r="T55" s="113"/>
      <c r="U55" s="124"/>
      <c r="V55" s="124"/>
      <c r="W55" s="113"/>
      <c r="X55" s="124"/>
      <c r="Y55" s="124"/>
      <c r="Z55" s="113"/>
      <c r="AA55" s="151"/>
      <c r="AB55" s="113"/>
      <c r="AC55" s="124"/>
      <c r="AD55" s="124"/>
      <c r="AE55" s="124"/>
      <c r="AF55" s="114"/>
      <c r="AG55" s="6"/>
      <c r="AH55" s="6"/>
      <c r="AI55" s="6"/>
      <c r="AJ55" s="6"/>
      <c r="AK55" s="6"/>
    </row>
    <row r="56" spans="1:37" x14ac:dyDescent="0.35">
      <c r="A56" s="177"/>
      <c r="B56" s="201"/>
      <c r="C56" s="124"/>
      <c r="D56" s="124"/>
      <c r="E56" s="113"/>
      <c r="F56" s="124"/>
      <c r="G56" s="124"/>
      <c r="H56" s="113"/>
      <c r="I56" s="124"/>
      <c r="J56" s="124"/>
      <c r="K56" s="113"/>
      <c r="L56" s="124"/>
      <c r="M56" s="124"/>
      <c r="N56" s="113"/>
      <c r="O56" s="124"/>
      <c r="P56" s="124"/>
      <c r="Q56" s="113"/>
      <c r="R56" s="124"/>
      <c r="S56" s="124"/>
      <c r="T56" s="113"/>
      <c r="U56" s="124"/>
      <c r="V56" s="124"/>
      <c r="W56" s="113"/>
      <c r="X56" s="124"/>
      <c r="Y56" s="124"/>
      <c r="Z56" s="113"/>
      <c r="AA56" s="151"/>
      <c r="AB56" s="113"/>
      <c r="AC56" s="124"/>
      <c r="AD56" s="124"/>
      <c r="AE56" s="124"/>
      <c r="AF56" s="114"/>
      <c r="AG56" s="6"/>
      <c r="AH56" s="6"/>
      <c r="AI56" s="6"/>
      <c r="AJ56" s="6"/>
      <c r="AK56" s="6"/>
    </row>
    <row r="57" spans="1:37" x14ac:dyDescent="0.35">
      <c r="A57" s="177"/>
      <c r="B57" s="201"/>
      <c r="C57" s="124"/>
      <c r="D57" s="124"/>
      <c r="E57" s="113"/>
      <c r="F57" s="124"/>
      <c r="G57" s="124"/>
      <c r="H57" s="113"/>
      <c r="I57" s="124"/>
      <c r="J57" s="124"/>
      <c r="K57" s="113"/>
      <c r="L57" s="124"/>
      <c r="M57" s="124"/>
      <c r="N57" s="113"/>
      <c r="O57" s="124"/>
      <c r="P57" s="124"/>
      <c r="Q57" s="113"/>
      <c r="R57" s="124"/>
      <c r="S57" s="124"/>
      <c r="T57" s="113"/>
      <c r="U57" s="124"/>
      <c r="V57" s="124"/>
      <c r="W57" s="113"/>
      <c r="X57" s="124"/>
      <c r="Y57" s="124"/>
      <c r="Z57" s="113"/>
      <c r="AA57" s="151"/>
      <c r="AB57" s="113"/>
      <c r="AC57" s="124"/>
      <c r="AD57" s="124"/>
      <c r="AE57" s="124"/>
      <c r="AF57" s="114"/>
      <c r="AG57" s="6"/>
      <c r="AH57" s="6"/>
      <c r="AI57" s="6"/>
      <c r="AJ57" s="6"/>
      <c r="AK57" s="6"/>
    </row>
    <row r="58" spans="1:37" x14ac:dyDescent="0.35">
      <c r="A58" s="177"/>
      <c r="B58" s="201"/>
      <c r="C58" s="124"/>
      <c r="D58" s="124"/>
      <c r="E58" s="113"/>
      <c r="F58" s="124"/>
      <c r="G58" s="124"/>
      <c r="H58" s="113"/>
      <c r="I58" s="124"/>
      <c r="J58" s="124"/>
      <c r="K58" s="113"/>
      <c r="L58" s="124"/>
      <c r="M58" s="124"/>
      <c r="N58" s="113"/>
      <c r="O58" s="124"/>
      <c r="P58" s="124"/>
      <c r="Q58" s="113"/>
      <c r="R58" s="124"/>
      <c r="S58" s="124"/>
      <c r="T58" s="113"/>
      <c r="U58" s="124"/>
      <c r="V58" s="124"/>
      <c r="W58" s="113"/>
      <c r="X58" s="124"/>
      <c r="Y58" s="124"/>
      <c r="Z58" s="113"/>
      <c r="AA58" s="151"/>
      <c r="AB58" s="113"/>
      <c r="AC58" s="124"/>
      <c r="AD58" s="124"/>
      <c r="AE58" s="124"/>
      <c r="AF58" s="114"/>
      <c r="AG58" s="6"/>
      <c r="AH58" s="6"/>
      <c r="AI58" s="6"/>
      <c r="AJ58" s="6"/>
      <c r="AK58" s="6"/>
    </row>
    <row r="59" spans="1:37" x14ac:dyDescent="0.35">
      <c r="A59" s="177"/>
      <c r="B59" s="201"/>
      <c r="C59" s="124"/>
      <c r="D59" s="124"/>
      <c r="E59" s="113"/>
      <c r="F59" s="124"/>
      <c r="G59" s="124"/>
      <c r="H59" s="113"/>
      <c r="I59" s="124"/>
      <c r="J59" s="124"/>
      <c r="K59" s="113"/>
      <c r="L59" s="124"/>
      <c r="M59" s="124"/>
      <c r="N59" s="113"/>
      <c r="O59" s="124"/>
      <c r="P59" s="124"/>
      <c r="Q59" s="113"/>
      <c r="R59" s="124"/>
      <c r="S59" s="124"/>
      <c r="T59" s="113"/>
      <c r="U59" s="124"/>
      <c r="V59" s="124"/>
      <c r="W59" s="113"/>
      <c r="X59" s="124"/>
      <c r="Y59" s="124"/>
      <c r="Z59" s="113"/>
      <c r="AA59" s="151"/>
      <c r="AB59" s="113"/>
      <c r="AC59" s="124"/>
      <c r="AD59" s="124"/>
      <c r="AE59" s="124"/>
      <c r="AF59" s="114"/>
      <c r="AG59" s="6"/>
      <c r="AH59" s="6"/>
      <c r="AI59" s="6"/>
      <c r="AJ59" s="6"/>
      <c r="AK59" s="6"/>
    </row>
    <row r="60" spans="1:37" x14ac:dyDescent="0.35">
      <c r="A60" s="177"/>
      <c r="B60" s="201"/>
      <c r="C60" s="124"/>
      <c r="D60" s="124"/>
      <c r="E60" s="113"/>
      <c r="F60" s="124"/>
      <c r="G60" s="124"/>
      <c r="H60" s="113"/>
      <c r="I60" s="124"/>
      <c r="J60" s="124"/>
      <c r="K60" s="113"/>
      <c r="L60" s="124"/>
      <c r="M60" s="124"/>
      <c r="N60" s="113"/>
      <c r="O60" s="124"/>
      <c r="P60" s="124"/>
      <c r="Q60" s="113"/>
      <c r="R60" s="124"/>
      <c r="S60" s="124"/>
      <c r="T60" s="113"/>
      <c r="U60" s="124"/>
      <c r="V60" s="124"/>
      <c r="W60" s="113"/>
      <c r="X60" s="124"/>
      <c r="Y60" s="124"/>
      <c r="Z60" s="113"/>
      <c r="AA60" s="151"/>
      <c r="AB60" s="113"/>
      <c r="AC60" s="124"/>
      <c r="AD60" s="124"/>
      <c r="AE60" s="124"/>
      <c r="AF60" s="114"/>
      <c r="AG60" s="6"/>
      <c r="AH60" s="6"/>
      <c r="AI60" s="6"/>
      <c r="AJ60" s="6"/>
      <c r="AK60" s="6"/>
    </row>
    <row r="61" spans="1:37" x14ac:dyDescent="0.35">
      <c r="A61" s="177"/>
      <c r="B61" s="201"/>
      <c r="C61" s="124"/>
      <c r="D61" s="124"/>
      <c r="E61" s="113"/>
      <c r="F61" s="124"/>
      <c r="G61" s="124"/>
      <c r="H61" s="113"/>
      <c r="I61" s="124"/>
      <c r="J61" s="124"/>
      <c r="K61" s="113"/>
      <c r="L61" s="124"/>
      <c r="M61" s="124"/>
      <c r="N61" s="113"/>
      <c r="O61" s="124"/>
      <c r="P61" s="124"/>
      <c r="Q61" s="113"/>
      <c r="R61" s="124"/>
      <c r="S61" s="124"/>
      <c r="T61" s="113"/>
      <c r="U61" s="124"/>
      <c r="V61" s="124"/>
      <c r="W61" s="113"/>
      <c r="X61" s="124"/>
      <c r="Y61" s="124"/>
      <c r="Z61" s="113"/>
      <c r="AA61" s="151"/>
      <c r="AB61" s="113"/>
      <c r="AC61" s="124"/>
      <c r="AD61" s="124"/>
      <c r="AE61" s="124"/>
      <c r="AF61" s="114"/>
      <c r="AG61" s="6"/>
      <c r="AH61" s="6"/>
      <c r="AI61" s="6"/>
      <c r="AJ61" s="6"/>
      <c r="AK61" s="6"/>
    </row>
    <row r="62" spans="1:37" x14ac:dyDescent="0.35">
      <c r="A62" s="177"/>
      <c r="B62" s="201"/>
      <c r="C62" s="124"/>
      <c r="D62" s="124"/>
      <c r="E62" s="113"/>
      <c r="F62" s="124"/>
      <c r="G62" s="124"/>
      <c r="H62" s="113"/>
      <c r="I62" s="124"/>
      <c r="J62" s="124"/>
      <c r="K62" s="113"/>
      <c r="L62" s="124"/>
      <c r="M62" s="124"/>
      <c r="N62" s="113"/>
      <c r="O62" s="124"/>
      <c r="P62" s="124"/>
      <c r="Q62" s="113"/>
      <c r="R62" s="124"/>
      <c r="S62" s="124"/>
      <c r="T62" s="113"/>
      <c r="U62" s="124"/>
      <c r="V62" s="124"/>
      <c r="W62" s="113"/>
      <c r="X62" s="124"/>
      <c r="Y62" s="124"/>
      <c r="Z62" s="113"/>
      <c r="AA62" s="151"/>
      <c r="AB62" s="113"/>
      <c r="AC62" s="124"/>
      <c r="AD62" s="124"/>
      <c r="AE62" s="124"/>
      <c r="AF62" s="114"/>
      <c r="AG62" s="6"/>
      <c r="AH62" s="6"/>
      <c r="AI62" s="6"/>
      <c r="AJ62" s="6"/>
      <c r="AK62" s="6"/>
    </row>
    <row r="63" spans="1:37" x14ac:dyDescent="0.35">
      <c r="A63" s="177"/>
      <c r="B63" s="201"/>
      <c r="C63" s="124"/>
      <c r="D63" s="124"/>
      <c r="E63" s="248"/>
      <c r="F63" s="124"/>
      <c r="G63" s="124"/>
      <c r="H63" s="113"/>
      <c r="I63" s="124"/>
      <c r="J63" s="124"/>
      <c r="K63" s="113"/>
      <c r="L63" s="124"/>
      <c r="M63" s="124"/>
      <c r="N63" s="113"/>
      <c r="O63" s="124"/>
      <c r="P63" s="124"/>
      <c r="Q63" s="113"/>
      <c r="R63" s="124"/>
      <c r="S63" s="124"/>
      <c r="T63" s="113"/>
      <c r="U63" s="124"/>
      <c r="V63" s="124"/>
      <c r="W63" s="113"/>
      <c r="X63" s="124"/>
      <c r="Y63" s="124"/>
      <c r="Z63" s="113"/>
      <c r="AA63" s="151"/>
      <c r="AB63" s="113"/>
      <c r="AC63" s="124"/>
      <c r="AD63" s="124"/>
      <c r="AE63" s="124"/>
      <c r="AF63" s="114"/>
      <c r="AG63" s="6"/>
      <c r="AH63" s="6"/>
      <c r="AI63" s="6"/>
      <c r="AJ63" s="6"/>
      <c r="AK63" s="6"/>
    </row>
    <row r="64" spans="1:37" x14ac:dyDescent="0.35">
      <c r="A64" s="177"/>
      <c r="B64" s="201"/>
      <c r="C64" s="124"/>
      <c r="D64" s="124"/>
      <c r="E64" s="113"/>
      <c r="F64" s="124"/>
      <c r="G64" s="124"/>
      <c r="H64" s="113"/>
      <c r="I64" s="124"/>
      <c r="J64" s="124"/>
      <c r="K64" s="113"/>
      <c r="L64" s="124"/>
      <c r="M64" s="124"/>
      <c r="N64" s="113"/>
      <c r="O64" s="124"/>
      <c r="P64" s="124"/>
      <c r="Q64" s="113"/>
      <c r="R64" s="124"/>
      <c r="S64" s="124"/>
      <c r="T64" s="113"/>
      <c r="U64" s="124"/>
      <c r="V64" s="124"/>
      <c r="W64" s="113"/>
      <c r="X64" s="124"/>
      <c r="Y64" s="124"/>
      <c r="Z64" s="113"/>
      <c r="AA64" s="151"/>
      <c r="AB64" s="113"/>
      <c r="AC64" s="124"/>
      <c r="AD64" s="124"/>
      <c r="AE64" s="124"/>
      <c r="AF64" s="114"/>
      <c r="AG64" s="6"/>
      <c r="AH64" s="6"/>
      <c r="AI64" s="6"/>
      <c r="AJ64" s="6"/>
      <c r="AK64" s="6"/>
    </row>
    <row r="65" spans="1:37" x14ac:dyDescent="0.35">
      <c r="A65" s="177"/>
      <c r="B65" s="201"/>
      <c r="C65" s="124"/>
      <c r="D65" s="124"/>
      <c r="E65" s="113"/>
      <c r="F65" s="124"/>
      <c r="G65" s="124"/>
      <c r="H65" s="113"/>
      <c r="I65" s="124"/>
      <c r="J65" s="124"/>
      <c r="K65" s="113"/>
      <c r="L65" s="124"/>
      <c r="M65" s="124"/>
      <c r="N65" s="113"/>
      <c r="O65" s="124"/>
      <c r="P65" s="124"/>
      <c r="Q65" s="113"/>
      <c r="R65" s="124"/>
      <c r="S65" s="124"/>
      <c r="T65" s="113"/>
      <c r="U65" s="124"/>
      <c r="V65" s="124"/>
      <c r="W65" s="113"/>
      <c r="X65" s="124"/>
      <c r="Y65" s="124"/>
      <c r="Z65" s="113"/>
      <c r="AA65" s="151"/>
      <c r="AB65" s="113"/>
      <c r="AC65" s="124"/>
      <c r="AD65" s="124"/>
      <c r="AE65" s="124"/>
      <c r="AF65" s="114"/>
      <c r="AG65" s="6"/>
      <c r="AH65" s="6"/>
      <c r="AI65" s="6"/>
      <c r="AJ65" s="6"/>
      <c r="AK65" s="6"/>
    </row>
    <row r="66" spans="1:37" x14ac:dyDescent="0.35">
      <c r="A66" s="177"/>
      <c r="B66" s="201"/>
      <c r="C66" s="124"/>
      <c r="D66" s="124"/>
      <c r="E66" s="248"/>
      <c r="F66" s="124"/>
      <c r="G66" s="124"/>
      <c r="H66" s="113"/>
      <c r="I66" s="124"/>
      <c r="J66" s="124"/>
      <c r="K66" s="113"/>
      <c r="L66" s="124"/>
      <c r="M66" s="124"/>
      <c r="N66" s="113"/>
      <c r="O66" s="124"/>
      <c r="P66" s="124"/>
      <c r="Q66" s="113"/>
      <c r="R66" s="124"/>
      <c r="S66" s="124"/>
      <c r="T66" s="113"/>
      <c r="U66" s="124"/>
      <c r="V66" s="124"/>
      <c r="W66" s="113"/>
      <c r="X66" s="124"/>
      <c r="Y66" s="124"/>
      <c r="Z66" s="113"/>
      <c r="AA66" s="151"/>
      <c r="AB66" s="113"/>
      <c r="AC66" s="124"/>
      <c r="AD66" s="124"/>
      <c r="AE66" s="124"/>
      <c r="AF66" s="114"/>
      <c r="AG66" s="6"/>
      <c r="AH66" s="6"/>
      <c r="AI66" s="6"/>
      <c r="AJ66" s="6"/>
      <c r="AK66" s="6"/>
    </row>
    <row r="67" spans="1:37" x14ac:dyDescent="0.35">
      <c r="A67" s="177"/>
      <c r="B67" s="201"/>
      <c r="C67" s="124"/>
      <c r="D67" s="124"/>
      <c r="E67" s="248"/>
      <c r="F67" s="124"/>
      <c r="G67" s="124"/>
      <c r="H67" s="113"/>
      <c r="I67" s="124"/>
      <c r="J67" s="124"/>
      <c r="K67" s="113"/>
      <c r="L67" s="124"/>
      <c r="M67" s="124"/>
      <c r="N67" s="113"/>
      <c r="O67" s="124"/>
      <c r="P67" s="124"/>
      <c r="Q67" s="113"/>
      <c r="R67" s="124"/>
      <c r="S67" s="124"/>
      <c r="T67" s="113"/>
      <c r="U67" s="124"/>
      <c r="V67" s="124"/>
      <c r="W67" s="113"/>
      <c r="X67" s="124"/>
      <c r="Y67" s="124"/>
      <c r="Z67" s="113"/>
      <c r="AA67" s="151"/>
      <c r="AB67" s="113"/>
      <c r="AC67" s="124"/>
      <c r="AD67" s="124"/>
      <c r="AE67" s="124"/>
      <c r="AF67" s="114"/>
      <c r="AG67" s="6"/>
      <c r="AH67" s="6"/>
      <c r="AI67" s="6"/>
      <c r="AJ67" s="6"/>
      <c r="AK67" s="6"/>
    </row>
    <row r="68" spans="1:37" x14ac:dyDescent="0.35">
      <c r="A68" s="177"/>
      <c r="B68" s="201"/>
      <c r="C68" s="124"/>
      <c r="D68" s="124"/>
      <c r="E68" s="248"/>
      <c r="F68" s="124"/>
      <c r="G68" s="124"/>
      <c r="H68" s="113"/>
      <c r="I68" s="124"/>
      <c r="J68" s="124"/>
      <c r="K68" s="113"/>
      <c r="L68" s="124"/>
      <c r="M68" s="124"/>
      <c r="N68" s="113"/>
      <c r="O68" s="124"/>
      <c r="P68" s="124"/>
      <c r="Q68" s="113"/>
      <c r="R68" s="124"/>
      <c r="S68" s="124"/>
      <c r="T68" s="113"/>
      <c r="U68" s="124"/>
      <c r="V68" s="124"/>
      <c r="W68" s="113"/>
      <c r="X68" s="124"/>
      <c r="Y68" s="124"/>
      <c r="Z68" s="113"/>
      <c r="AA68" s="151"/>
      <c r="AB68" s="113"/>
      <c r="AC68" s="124"/>
      <c r="AD68" s="124"/>
      <c r="AE68" s="124"/>
      <c r="AF68" s="114"/>
      <c r="AG68" s="6"/>
      <c r="AH68" s="6"/>
      <c r="AI68" s="6"/>
      <c r="AJ68" s="6"/>
      <c r="AK68" s="6"/>
    </row>
    <row r="69" spans="1:37" x14ac:dyDescent="0.35">
      <c r="A69" s="177"/>
      <c r="B69" s="201"/>
      <c r="C69" s="124"/>
      <c r="D69" s="124"/>
      <c r="E69" s="248"/>
      <c r="F69" s="124"/>
      <c r="G69" s="124"/>
      <c r="H69" s="113"/>
      <c r="I69" s="124"/>
      <c r="J69" s="124"/>
      <c r="K69" s="113"/>
      <c r="L69" s="124"/>
      <c r="M69" s="124"/>
      <c r="N69" s="113"/>
      <c r="O69" s="124"/>
      <c r="P69" s="124"/>
      <c r="Q69" s="113"/>
      <c r="R69" s="124"/>
      <c r="S69" s="124"/>
      <c r="T69" s="113"/>
      <c r="U69" s="124"/>
      <c r="V69" s="124"/>
      <c r="W69" s="113"/>
      <c r="X69" s="124"/>
      <c r="Y69" s="124"/>
      <c r="Z69" s="113"/>
      <c r="AA69" s="151"/>
      <c r="AB69" s="113"/>
      <c r="AC69" s="124"/>
      <c r="AD69" s="124"/>
      <c r="AE69" s="124"/>
      <c r="AF69" s="114"/>
      <c r="AG69" s="6"/>
      <c r="AH69" s="6"/>
      <c r="AI69" s="6"/>
      <c r="AJ69" s="6"/>
      <c r="AK69" s="6"/>
    </row>
    <row r="70" spans="1:37" x14ac:dyDescent="0.35">
      <c r="A70" s="177"/>
      <c r="B70" s="201"/>
      <c r="C70" s="124"/>
      <c r="D70" s="124"/>
      <c r="E70" s="248"/>
      <c r="F70" s="124"/>
      <c r="G70" s="124"/>
      <c r="H70" s="113"/>
      <c r="I70" s="124"/>
      <c r="J70" s="124"/>
      <c r="K70" s="113"/>
      <c r="L70" s="124"/>
      <c r="M70" s="124"/>
      <c r="N70" s="113"/>
      <c r="O70" s="124"/>
      <c r="P70" s="124"/>
      <c r="Q70" s="113"/>
      <c r="R70" s="124"/>
      <c r="S70" s="124"/>
      <c r="T70" s="113"/>
      <c r="U70" s="124"/>
      <c r="V70" s="124"/>
      <c r="W70" s="113"/>
      <c r="X70" s="124"/>
      <c r="Y70" s="124"/>
      <c r="Z70" s="113"/>
      <c r="AA70" s="151"/>
      <c r="AB70" s="113"/>
      <c r="AC70" s="124"/>
      <c r="AD70" s="124"/>
      <c r="AE70" s="124"/>
      <c r="AF70" s="114"/>
      <c r="AG70" s="6"/>
      <c r="AH70" s="6"/>
      <c r="AI70" s="6"/>
      <c r="AJ70" s="6"/>
      <c r="AK70" s="6"/>
    </row>
    <row r="71" spans="1:37" x14ac:dyDescent="0.35">
      <c r="A71" s="177"/>
      <c r="B71" s="201"/>
      <c r="C71" s="124"/>
      <c r="D71" s="124"/>
      <c r="E71" s="248"/>
      <c r="F71" s="124"/>
      <c r="G71" s="124"/>
      <c r="H71" s="113"/>
      <c r="I71" s="124"/>
      <c r="J71" s="124"/>
      <c r="K71" s="113"/>
      <c r="L71" s="124"/>
      <c r="M71" s="124"/>
      <c r="N71" s="113"/>
      <c r="O71" s="124"/>
      <c r="P71" s="124"/>
      <c r="Q71" s="113"/>
      <c r="R71" s="124"/>
      <c r="S71" s="124"/>
      <c r="T71" s="113"/>
      <c r="U71" s="124"/>
      <c r="V71" s="124"/>
      <c r="W71" s="113"/>
      <c r="X71" s="124"/>
      <c r="Y71" s="124"/>
      <c r="Z71" s="113"/>
      <c r="AA71" s="151"/>
      <c r="AB71" s="113"/>
      <c r="AC71" s="124"/>
      <c r="AD71" s="124"/>
      <c r="AE71" s="124"/>
      <c r="AF71" s="114"/>
      <c r="AG71" s="6"/>
      <c r="AH71" s="6"/>
      <c r="AI71" s="6"/>
      <c r="AJ71" s="6"/>
      <c r="AK71" s="6"/>
    </row>
    <row r="72" spans="1:37" x14ac:dyDescent="0.35">
      <c r="A72" s="177"/>
      <c r="B72" s="201"/>
      <c r="C72" s="124"/>
      <c r="D72" s="124"/>
      <c r="E72" s="248"/>
      <c r="F72" s="124"/>
      <c r="G72" s="124"/>
      <c r="H72" s="113"/>
      <c r="I72" s="124"/>
      <c r="J72" s="124"/>
      <c r="K72" s="113"/>
      <c r="L72" s="124"/>
      <c r="M72" s="124"/>
      <c r="N72" s="113"/>
      <c r="O72" s="124"/>
      <c r="P72" s="124"/>
      <c r="Q72" s="113"/>
      <c r="R72" s="124"/>
      <c r="S72" s="124"/>
      <c r="T72" s="113"/>
      <c r="U72" s="124"/>
      <c r="V72" s="124"/>
      <c r="W72" s="113"/>
      <c r="X72" s="124"/>
      <c r="Y72" s="124"/>
      <c r="Z72" s="113"/>
      <c r="AA72" s="151"/>
      <c r="AB72" s="113"/>
      <c r="AC72" s="124"/>
      <c r="AD72" s="124"/>
      <c r="AE72" s="124"/>
      <c r="AF72" s="114"/>
      <c r="AG72" s="6"/>
      <c r="AH72" s="6"/>
      <c r="AI72" s="6"/>
      <c r="AJ72" s="6"/>
      <c r="AK72" s="6"/>
    </row>
    <row r="73" spans="1:37" x14ac:dyDescent="0.35">
      <c r="A73" s="177"/>
      <c r="B73" s="204"/>
      <c r="C73" s="112"/>
      <c r="D73" s="112"/>
      <c r="E73" s="217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4"/>
      <c r="AG73" s="6"/>
      <c r="AH73" s="6"/>
      <c r="AI73" s="6"/>
      <c r="AJ73" s="6"/>
      <c r="AK73" s="6"/>
    </row>
    <row r="74" spans="1:37" x14ac:dyDescent="0.35">
      <c r="A74" s="177"/>
      <c r="B74" s="123"/>
      <c r="C74" s="124"/>
      <c r="D74" s="124"/>
      <c r="E74" s="113"/>
      <c r="F74" s="124"/>
      <c r="G74" s="124"/>
      <c r="H74" s="113"/>
      <c r="I74" s="124"/>
      <c r="J74" s="124"/>
      <c r="K74" s="113"/>
      <c r="L74" s="124"/>
      <c r="M74" s="124"/>
      <c r="N74" s="113"/>
      <c r="O74" s="124"/>
      <c r="P74" s="124"/>
      <c r="Q74" s="113"/>
      <c r="R74" s="124"/>
      <c r="S74" s="124"/>
      <c r="T74" s="113"/>
      <c r="U74" s="124"/>
      <c r="V74" s="124"/>
      <c r="W74" s="113"/>
      <c r="X74" s="124"/>
      <c r="Y74" s="124"/>
      <c r="Z74" s="113"/>
      <c r="AA74" s="151"/>
      <c r="AB74" s="113"/>
      <c r="AC74" s="124"/>
      <c r="AD74" s="124"/>
      <c r="AE74" s="124"/>
      <c r="AF74" s="114"/>
      <c r="AG74" s="6"/>
      <c r="AH74" s="6"/>
      <c r="AI74" s="6"/>
      <c r="AJ74" s="6"/>
      <c r="AK74" s="6"/>
    </row>
    <row r="75" spans="1:37" x14ac:dyDescent="0.35">
      <c r="A75" s="177"/>
      <c r="B75" s="123"/>
      <c r="C75" s="124"/>
      <c r="D75" s="124"/>
      <c r="E75" s="113"/>
      <c r="F75" s="124"/>
      <c r="G75" s="124"/>
      <c r="H75" s="113"/>
      <c r="I75" s="124"/>
      <c r="J75" s="124"/>
      <c r="K75" s="113"/>
      <c r="L75" s="124"/>
      <c r="M75" s="124"/>
      <c r="N75" s="113"/>
      <c r="O75" s="124"/>
      <c r="P75" s="124"/>
      <c r="Q75" s="113"/>
      <c r="R75" s="124"/>
      <c r="S75" s="124"/>
      <c r="T75" s="113"/>
      <c r="U75" s="124"/>
      <c r="V75" s="124"/>
      <c r="W75" s="113"/>
      <c r="X75" s="124"/>
      <c r="Y75" s="124"/>
      <c r="Z75" s="113"/>
      <c r="AA75" s="151"/>
      <c r="AB75" s="113"/>
      <c r="AC75" s="124"/>
      <c r="AD75" s="124"/>
      <c r="AE75" s="124"/>
      <c r="AF75" s="114"/>
      <c r="AG75" s="6"/>
      <c r="AH75" s="6"/>
      <c r="AI75" s="6"/>
      <c r="AJ75" s="6"/>
      <c r="AK75" s="6"/>
    </row>
    <row r="76" spans="1:37" x14ac:dyDescent="0.35">
      <c r="A76" s="177"/>
      <c r="B76" s="123"/>
      <c r="C76" s="124"/>
      <c r="D76" s="124"/>
      <c r="E76" s="113"/>
      <c r="F76" s="124"/>
      <c r="G76" s="124"/>
      <c r="H76" s="113"/>
      <c r="I76" s="124"/>
      <c r="J76" s="124"/>
      <c r="K76" s="113"/>
      <c r="L76" s="124"/>
      <c r="M76" s="124"/>
      <c r="N76" s="113"/>
      <c r="O76" s="124"/>
      <c r="P76" s="124"/>
      <c r="Q76" s="113"/>
      <c r="R76" s="124"/>
      <c r="S76" s="124"/>
      <c r="T76" s="113"/>
      <c r="U76" s="124"/>
      <c r="V76" s="124"/>
      <c r="W76" s="113"/>
      <c r="X76" s="124"/>
      <c r="Y76" s="124"/>
      <c r="Z76" s="113"/>
      <c r="AA76" s="151"/>
      <c r="AB76" s="113"/>
      <c r="AC76" s="124"/>
      <c r="AD76" s="124"/>
      <c r="AE76" s="124"/>
      <c r="AF76" s="114"/>
      <c r="AG76" s="6"/>
      <c r="AH76" s="6"/>
      <c r="AI76" s="6"/>
      <c r="AJ76" s="6"/>
      <c r="AK76" s="6"/>
    </row>
    <row r="77" spans="1:37" x14ac:dyDescent="0.35">
      <c r="A77" s="177"/>
      <c r="B77" s="201"/>
      <c r="C77" s="124"/>
      <c r="D77" s="124"/>
      <c r="E77" s="113"/>
      <c r="F77" s="124"/>
      <c r="G77" s="124"/>
      <c r="H77" s="113"/>
      <c r="I77" s="124"/>
      <c r="J77" s="124"/>
      <c r="K77" s="113"/>
      <c r="L77" s="124"/>
      <c r="M77" s="124"/>
      <c r="N77" s="113"/>
      <c r="O77" s="124"/>
      <c r="P77" s="124"/>
      <c r="Q77" s="113"/>
      <c r="R77" s="124"/>
      <c r="S77" s="124"/>
      <c r="T77" s="113"/>
      <c r="U77" s="124"/>
      <c r="V77" s="124"/>
      <c r="W77" s="113"/>
      <c r="X77" s="124"/>
      <c r="Y77" s="124"/>
      <c r="Z77" s="113"/>
      <c r="AA77" s="151"/>
      <c r="AB77" s="113"/>
      <c r="AC77" s="124"/>
      <c r="AD77" s="124"/>
      <c r="AE77" s="124"/>
      <c r="AF77" s="114"/>
      <c r="AG77" s="6"/>
      <c r="AH77" s="6"/>
      <c r="AI77" s="6"/>
      <c r="AJ77" s="6"/>
      <c r="AK77" s="6"/>
    </row>
    <row r="78" spans="1:37" x14ac:dyDescent="0.35">
      <c r="A78" s="177"/>
      <c r="B78" s="201"/>
      <c r="C78" s="124"/>
      <c r="D78" s="124"/>
      <c r="E78" s="113"/>
      <c r="F78" s="124"/>
      <c r="G78" s="124"/>
      <c r="H78" s="113"/>
      <c r="I78" s="124"/>
      <c r="J78" s="124"/>
      <c r="K78" s="113"/>
      <c r="L78" s="124"/>
      <c r="M78" s="124"/>
      <c r="N78" s="113"/>
      <c r="O78" s="124"/>
      <c r="P78" s="124"/>
      <c r="Q78" s="113"/>
      <c r="R78" s="124"/>
      <c r="S78" s="124"/>
      <c r="T78" s="113"/>
      <c r="U78" s="124"/>
      <c r="V78" s="124"/>
      <c r="W78" s="113"/>
      <c r="X78" s="124"/>
      <c r="Y78" s="124"/>
      <c r="Z78" s="113"/>
      <c r="AA78" s="151"/>
      <c r="AB78" s="113"/>
      <c r="AC78" s="124"/>
      <c r="AD78" s="124"/>
      <c r="AE78" s="124"/>
      <c r="AF78" s="114"/>
      <c r="AG78" s="6"/>
      <c r="AH78" s="6"/>
      <c r="AI78" s="6"/>
      <c r="AJ78" s="6"/>
      <c r="AK78" s="6"/>
    </row>
    <row r="79" spans="1:37" x14ac:dyDescent="0.35">
      <c r="A79" s="177"/>
      <c r="B79" s="201"/>
      <c r="C79" s="124"/>
      <c r="D79" s="124"/>
      <c r="E79" s="113"/>
      <c r="F79" s="124"/>
      <c r="G79" s="124"/>
      <c r="H79" s="113"/>
      <c r="I79" s="124"/>
      <c r="J79" s="124"/>
      <c r="K79" s="113"/>
      <c r="L79" s="124"/>
      <c r="M79" s="124"/>
      <c r="N79" s="113"/>
      <c r="O79" s="124"/>
      <c r="P79" s="124"/>
      <c r="Q79" s="113"/>
      <c r="R79" s="124"/>
      <c r="S79" s="124"/>
      <c r="T79" s="113"/>
      <c r="U79" s="124"/>
      <c r="V79" s="124"/>
      <c r="W79" s="113"/>
      <c r="X79" s="124"/>
      <c r="Y79" s="124"/>
      <c r="Z79" s="113"/>
      <c r="AA79" s="151"/>
      <c r="AB79" s="113"/>
      <c r="AC79" s="124"/>
      <c r="AD79" s="124"/>
      <c r="AE79" s="124"/>
      <c r="AF79" s="114"/>
      <c r="AG79" s="6"/>
      <c r="AH79" s="6"/>
      <c r="AI79" s="6"/>
      <c r="AJ79" s="6"/>
      <c r="AK79" s="6"/>
    </row>
    <row r="80" spans="1:37" x14ac:dyDescent="0.35">
      <c r="A80" s="177"/>
      <c r="B80" s="123"/>
      <c r="C80" s="124"/>
      <c r="D80" s="124"/>
      <c r="E80" s="113"/>
      <c r="F80" s="124"/>
      <c r="G80" s="124"/>
      <c r="H80" s="113"/>
      <c r="I80" s="124"/>
      <c r="J80" s="124"/>
      <c r="K80" s="113"/>
      <c r="L80" s="124"/>
      <c r="M80" s="124"/>
      <c r="N80" s="113"/>
      <c r="O80" s="124"/>
      <c r="P80" s="124"/>
      <c r="Q80" s="113"/>
      <c r="R80" s="124"/>
      <c r="S80" s="124"/>
      <c r="T80" s="113"/>
      <c r="U80" s="124"/>
      <c r="V80" s="124"/>
      <c r="W80" s="113"/>
      <c r="X80" s="124"/>
      <c r="Y80" s="124"/>
      <c r="Z80" s="113"/>
      <c r="AA80" s="151"/>
      <c r="AB80" s="113"/>
      <c r="AC80" s="124"/>
      <c r="AD80" s="124"/>
      <c r="AE80" s="124"/>
      <c r="AF80" s="114"/>
      <c r="AG80" s="86"/>
      <c r="AH80" s="86"/>
      <c r="AI80" s="86"/>
      <c r="AJ80" s="86"/>
      <c r="AK80" s="86"/>
    </row>
    <row r="81" spans="1:37" x14ac:dyDescent="0.35">
      <c r="A81" s="177"/>
      <c r="B81" s="204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4"/>
      <c r="AG81" s="86"/>
      <c r="AH81" s="86"/>
      <c r="AI81" s="86"/>
      <c r="AJ81" s="86"/>
      <c r="AK81" s="86"/>
    </row>
    <row r="82" spans="1:37" x14ac:dyDescent="0.35">
      <c r="A82" s="177"/>
      <c r="B82" s="123"/>
      <c r="C82" s="124"/>
      <c r="D82" s="124"/>
      <c r="E82" s="113"/>
      <c r="F82" s="124"/>
      <c r="G82" s="124"/>
      <c r="H82" s="113"/>
      <c r="I82" s="124"/>
      <c r="J82" s="124"/>
      <c r="K82" s="113"/>
      <c r="L82" s="124"/>
      <c r="M82" s="124"/>
      <c r="N82" s="113"/>
      <c r="O82" s="124"/>
      <c r="P82" s="124"/>
      <c r="Q82" s="113"/>
      <c r="R82" s="124"/>
      <c r="S82" s="124"/>
      <c r="T82" s="113"/>
      <c r="U82" s="124"/>
      <c r="V82" s="124"/>
      <c r="W82" s="113"/>
      <c r="X82" s="124"/>
      <c r="Y82" s="124"/>
      <c r="Z82" s="113"/>
      <c r="AA82" s="151"/>
      <c r="AB82" s="113"/>
      <c r="AC82" s="124"/>
      <c r="AD82" s="124"/>
      <c r="AE82" s="124"/>
      <c r="AF82" s="114"/>
      <c r="AG82" s="86"/>
      <c r="AH82" s="86"/>
      <c r="AI82" s="86"/>
      <c r="AJ82" s="86"/>
      <c r="AK82" s="86"/>
    </row>
    <row r="83" spans="1:37" ht="15" thickBot="1" x14ac:dyDescent="0.4">
      <c r="A83" s="176"/>
      <c r="B83" s="154"/>
      <c r="C83" s="149"/>
      <c r="D83" s="149"/>
      <c r="E83" s="116"/>
      <c r="F83" s="149"/>
      <c r="G83" s="149"/>
      <c r="H83" s="116"/>
      <c r="I83" s="149"/>
      <c r="J83" s="149"/>
      <c r="K83" s="116"/>
      <c r="L83" s="149"/>
      <c r="M83" s="149"/>
      <c r="N83" s="116"/>
      <c r="O83" s="149"/>
      <c r="P83" s="149"/>
      <c r="Q83" s="116"/>
      <c r="R83" s="149"/>
      <c r="S83" s="149"/>
      <c r="T83" s="116"/>
      <c r="U83" s="149"/>
      <c r="V83" s="149"/>
      <c r="W83" s="116"/>
      <c r="X83" s="149"/>
      <c r="Y83" s="149"/>
      <c r="Z83" s="116"/>
      <c r="AA83" s="152"/>
      <c r="AB83" s="116"/>
      <c r="AC83" s="149"/>
      <c r="AD83" s="149"/>
      <c r="AE83" s="149"/>
      <c r="AF83" s="118"/>
      <c r="AG83" s="6"/>
      <c r="AH83" s="6"/>
      <c r="AI83" s="6"/>
      <c r="AJ83" s="6"/>
      <c r="AK83" s="6"/>
    </row>
    <row r="84" spans="1:37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</row>
    <row r="85" spans="1:37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</row>
    <row r="86" spans="1:37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</row>
    <row r="87" spans="1:37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</row>
    <row r="88" spans="1:37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</row>
    <row r="89" spans="1:37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</row>
    <row r="90" spans="1:37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</row>
    <row r="91" spans="1:37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</row>
    <row r="92" spans="1:37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</row>
    <row r="93" spans="1:37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</row>
    <row r="94" spans="1:37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</row>
    <row r="95" spans="1:37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7825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98" r:id="rId6" name="Button 674">
              <controlPr defaultSize="0" print="0" autoFill="0" autoPict="0" macro="[0]!Backupjob">
                <anchor moveWithCells="1" sizeWithCells="1">
                  <from>
                    <xdr:col>0</xdr:col>
                    <xdr:colOff>1600200</xdr:colOff>
                    <xdr:row>2</xdr:row>
                    <xdr:rowOff>171450</xdr:rowOff>
                  </from>
                  <to>
                    <xdr:col>3</xdr:col>
                    <xdr:colOff>438150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99" r:id="rId7" name="Button 675">
              <controlPr defaultSize="0" print="0" autoFill="0" autoPict="0" macro="[0]!HAVRETRONCHET">
                <anchor moveWithCells="1" sizeWithCells="1">
                  <from>
                    <xdr:col>7</xdr:col>
                    <xdr:colOff>209550</xdr:colOff>
                    <xdr:row>3</xdr:row>
                    <xdr:rowOff>12700</xdr:rowOff>
                  </from>
                  <to>
                    <xdr:col>10</xdr:col>
                    <xdr:colOff>304800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0" r:id="rId8" name="Button 676">
              <controlPr defaultSize="0" print="0" autoFill="0" autoPict="0" macro="[0]!CAPITALARIA">
                <anchor moveWithCells="1" sizeWithCells="1">
                  <from>
                    <xdr:col>10</xdr:col>
                    <xdr:colOff>361950</xdr:colOff>
                    <xdr:row>3</xdr:row>
                    <xdr:rowOff>0</xdr:rowOff>
                  </from>
                  <to>
                    <xdr:col>14</xdr:col>
                    <xdr:colOff>12700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1" r:id="rId9" name="Button 677">
              <controlPr defaultSize="0" print="0" autoFill="0" autoPict="0" macro="[0]!CDP">
                <anchor moveWithCells="1" sizeWithCells="1">
                  <from>
                    <xdr:col>14</xdr:col>
                    <xdr:colOff>76200</xdr:colOff>
                    <xdr:row>2</xdr:row>
                    <xdr:rowOff>184150</xdr:rowOff>
                  </from>
                  <to>
                    <xdr:col>17</xdr:col>
                    <xdr:colOff>171450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2" r:id="rId10" name="Button 678">
              <controlPr defaultSize="0" print="0" autoFill="0" autoPict="0" macro="[0]!GASTONMETIVET">
                <anchor moveWithCells="1" sizeWithCells="1">
                  <from>
                    <xdr:col>17</xdr:col>
                    <xdr:colOff>228600</xdr:colOff>
                    <xdr:row>2</xdr:row>
                    <xdr:rowOff>171450</xdr:rowOff>
                  </from>
                  <to>
                    <xdr:col>20</xdr:col>
                    <xdr:colOff>323850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3" r:id="rId11" name="Button 679">
              <controlPr defaultSize="0" print="0" autoFill="0" autoPict="0" macro="[0]!COGENT">
                <anchor moveWithCells="1" sizeWithCells="1">
                  <from>
                    <xdr:col>20</xdr:col>
                    <xdr:colOff>374650</xdr:colOff>
                    <xdr:row>2</xdr:row>
                    <xdr:rowOff>171450</xdr:rowOff>
                  </from>
                  <to>
                    <xdr:col>24</xdr:col>
                    <xdr:colOff>19050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4" r:id="rId12" name="Button 680">
              <controlPr defaultSize="0" print="0" autoFill="0" autoPict="0" macro="[0]!CONCEPTIONSNOUVELLES">
                <anchor moveWithCells="1" sizeWithCells="1">
                  <from>
                    <xdr:col>27</xdr:col>
                    <xdr:colOff>190500</xdr:colOff>
                    <xdr:row>2</xdr:row>
                    <xdr:rowOff>146050</xdr:rowOff>
                  </from>
                  <to>
                    <xdr:col>30</xdr:col>
                    <xdr:colOff>285750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6" r:id="rId13" name="Button 682">
              <controlPr defaultSize="0" print="0" autoFill="0" autoPict="0" macro="[0]!CHAMBRUN">
                <anchor moveWithCells="1" sizeWithCells="1">
                  <from>
                    <xdr:col>0</xdr:col>
                    <xdr:colOff>95250</xdr:colOff>
                    <xdr:row>4</xdr:row>
                    <xdr:rowOff>209550</xdr:rowOff>
                  </from>
                  <to>
                    <xdr:col>0</xdr:col>
                    <xdr:colOff>1536700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7" r:id="rId14" name="Button 683">
              <controlPr defaultSize="0" print="0" autoFill="0" autoPict="0" macro="[0]!FORTIGATE">
                <anchor moveWithCells="1" sizeWithCells="1">
                  <from>
                    <xdr:col>0</xdr:col>
                    <xdr:colOff>1600200</xdr:colOff>
                    <xdr:row>4</xdr:row>
                    <xdr:rowOff>209550</xdr:rowOff>
                  </from>
                  <to>
                    <xdr:col>3</xdr:col>
                    <xdr:colOff>438150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8" r:id="rId15" name="Button 684">
              <controlPr defaultSize="0" print="0" autoFill="0" autoPict="0" macro="[0]!ROSERAIE">
                <anchor moveWithCells="1" sizeWithCells="1">
                  <from>
                    <xdr:col>4</xdr:col>
                    <xdr:colOff>50800</xdr:colOff>
                    <xdr:row>4</xdr:row>
                    <xdr:rowOff>222250</xdr:rowOff>
                  </from>
                  <to>
                    <xdr:col>7</xdr:col>
                    <xdr:colOff>146050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9" r:id="rId16" name="Button 685">
              <controlPr defaultSize="0" print="0" autoFill="0" autoPict="0" macro="[0]!STJEAN">
                <anchor moveWithCells="1" sizeWithCells="1">
                  <from>
                    <xdr:col>7</xdr:col>
                    <xdr:colOff>203200</xdr:colOff>
                    <xdr:row>4</xdr:row>
                    <xdr:rowOff>222250</xdr:rowOff>
                  </from>
                  <to>
                    <xdr:col>10</xdr:col>
                    <xdr:colOff>298450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0" r:id="rId17" name="Button 686">
              <controlPr defaultSize="0" print="0" autoFill="0" autoPict="0" macro="[0]!ICON">
                <anchor moveWithCells="1" sizeWithCells="1">
                  <from>
                    <xdr:col>10</xdr:col>
                    <xdr:colOff>355600</xdr:colOff>
                    <xdr:row>4</xdr:row>
                    <xdr:rowOff>222250</xdr:rowOff>
                  </from>
                  <to>
                    <xdr:col>14</xdr:col>
                    <xdr:colOff>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1" r:id="rId18" name="Button 687">
              <controlPr defaultSize="0" print="0" autoFill="0" autoPict="0" macro="[0]!ILGO">
                <anchor moveWithCells="1" sizeWithCells="1">
                  <from>
                    <xdr:col>14</xdr:col>
                    <xdr:colOff>69850</xdr:colOff>
                    <xdr:row>4</xdr:row>
                    <xdr:rowOff>222250</xdr:rowOff>
                  </from>
                  <to>
                    <xdr:col>17</xdr:col>
                    <xdr:colOff>165100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2" r:id="rId19" name="Button 688">
              <controlPr defaultSize="0" print="0" autoFill="0" autoPict="0" macro="[0]!IFCM">
                <anchor moveWithCells="1" sizeWithCells="1">
                  <from>
                    <xdr:col>17</xdr:col>
                    <xdr:colOff>228600</xdr:colOff>
                    <xdr:row>4</xdr:row>
                    <xdr:rowOff>222250</xdr:rowOff>
                  </from>
                  <to>
                    <xdr:col>20</xdr:col>
                    <xdr:colOff>323850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3" r:id="rId20" name="Button 689">
              <controlPr defaultSize="0" print="0" autoFill="0" autoPict="0" macro="[0]!POLY">
                <anchor moveWithCells="1" sizeWithCells="1">
                  <from>
                    <xdr:col>24</xdr:col>
                    <xdr:colOff>76200</xdr:colOff>
                    <xdr:row>4</xdr:row>
                    <xdr:rowOff>203200</xdr:rowOff>
                  </from>
                  <to>
                    <xdr:col>27</xdr:col>
                    <xdr:colOff>171450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4" r:id="rId21" name="Button 690">
              <controlPr defaultSize="0" print="0" autoFill="0" autoPict="0" macro="[0]!ACADEMIE">
                <anchor moveWithCells="1" sizeWithCells="1">
                  <from>
                    <xdr:col>0</xdr:col>
                    <xdr:colOff>107950</xdr:colOff>
                    <xdr:row>2</xdr:row>
                    <xdr:rowOff>171450</xdr:rowOff>
                  </from>
                  <to>
                    <xdr:col>0</xdr:col>
                    <xdr:colOff>1543050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5" r:id="rId22" name="Button 691">
              <controlPr defaultSize="0" print="0" autoFill="0" autoPict="0" macro="[0]!COGNACQJAY">
                <anchor moveWithCells="1" sizeWithCells="1">
                  <from>
                    <xdr:col>24</xdr:col>
                    <xdr:colOff>69850</xdr:colOff>
                    <xdr:row>2</xdr:row>
                    <xdr:rowOff>152400</xdr:rowOff>
                  </from>
                  <to>
                    <xdr:col>27</xdr:col>
                    <xdr:colOff>165100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6" r:id="rId23" name="Button 692">
              <controlPr defaultSize="0" print="0" autoFill="0" autoPict="0" macro="[0]!TELMMA">
                <anchor moveWithCells="1" sizeWithCells="1">
                  <from>
                    <xdr:col>30</xdr:col>
                    <xdr:colOff>361950</xdr:colOff>
                    <xdr:row>4</xdr:row>
                    <xdr:rowOff>184150</xdr:rowOff>
                  </from>
                  <to>
                    <xdr:col>35</xdr:col>
                    <xdr:colOff>298450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7" r:id="rId24" name="Button 693">
              <controlPr defaultSize="0" print="0" autoFill="0" autoPict="0" macro="[0]!ROBERTDESORBON">
                <anchor moveWithCells="1" sizeWithCells="1">
                  <from>
                    <xdr:col>27</xdr:col>
                    <xdr:colOff>209550</xdr:colOff>
                    <xdr:row>4</xdr:row>
                    <xdr:rowOff>190500</xdr:rowOff>
                  </from>
                  <to>
                    <xdr:col>30</xdr:col>
                    <xdr:colOff>304800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8" r:id="rId25" name="Button 694">
              <controlPr defaultSize="0" print="0" autoFill="0" autoPict="0" macro="[0]!BINISTI">
                <anchor moveWithCells="1" sizeWithCells="1">
                  <from>
                    <xdr:col>4</xdr:col>
                    <xdr:colOff>50800</xdr:colOff>
                    <xdr:row>2</xdr:row>
                    <xdr:rowOff>171450</xdr:rowOff>
                  </from>
                  <to>
                    <xdr:col>7</xdr:col>
                    <xdr:colOff>146050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9" r:id="rId26" name="Button 695">
              <controlPr defaultSize="0" print="0" autoFill="0" autoPict="0" macro="[0]!LASCO">
                <anchor moveWithCells="1" sizeWithCells="1">
                  <from>
                    <xdr:col>20</xdr:col>
                    <xdr:colOff>374650</xdr:colOff>
                    <xdr:row>4</xdr:row>
                    <xdr:rowOff>190500</xdr:rowOff>
                  </from>
                  <to>
                    <xdr:col>24</xdr:col>
                    <xdr:colOff>19050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32" r:id="rId27" name="Button 708">
              <controlPr defaultSize="0" print="0" autoFill="0" autoPict="0" macro="[0]!CADENCEARCHITECT">
                <anchor moveWithCells="1" sizeWithCells="1">
                  <from>
                    <xdr:col>30</xdr:col>
                    <xdr:colOff>381000</xdr:colOff>
                    <xdr:row>2</xdr:row>
                    <xdr:rowOff>146050</xdr:rowOff>
                  </from>
                  <to>
                    <xdr:col>35</xdr:col>
                    <xdr:colOff>317500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33" r:id="rId28" name="Button 709">
              <controlPr defaultSize="0" print="0" autoFill="0" autoPict="0" macro="[0]!EHPAD">
                <anchor moveWithCells="1" sizeWithCells="1">
                  <from>
                    <xdr:col>35</xdr:col>
                    <xdr:colOff>355600</xdr:colOff>
                    <xdr:row>2</xdr:row>
                    <xdr:rowOff>152400</xdr:rowOff>
                  </from>
                  <to>
                    <xdr:col>37</xdr:col>
                    <xdr:colOff>571500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41" r:id="rId29" name="Button 717">
              <controlPr defaultSize="0" print="0" autoFill="0" autoPict="0" macro="[0]!ALTER">
                <anchor moveWithCells="1" sizeWithCells="1">
                  <from>
                    <xdr:col>35</xdr:col>
                    <xdr:colOff>336550</xdr:colOff>
                    <xdr:row>4</xdr:row>
                    <xdr:rowOff>165100</xdr:rowOff>
                  </from>
                  <to>
                    <xdr:col>37</xdr:col>
                    <xdr:colOff>546100</xdr:colOff>
                    <xdr:row>4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/>
  <dimension ref="A1:AK49"/>
  <sheetViews>
    <sheetView zoomScaleNormal="100" workbookViewId="0">
      <selection activeCell="A13" sqref="A13"/>
    </sheetView>
  </sheetViews>
  <sheetFormatPr baseColWidth="10" defaultColWidth="9.1796875" defaultRowHeight="14.5" x14ac:dyDescent="0.35"/>
  <cols>
    <col min="1" max="1" width="25.54296875" customWidth="1"/>
    <col min="2" max="32" width="6.7265625" customWidth="1"/>
    <col min="34" max="34" width="10.81640625" hidden="1" customWidth="1"/>
    <col min="35" max="35" width="5" hidden="1" customWidth="1"/>
  </cols>
  <sheetData>
    <row r="1" spans="1:37" x14ac:dyDescent="0.35">
      <c r="A1" s="6">
        <v>12</v>
      </c>
      <c r="B1" s="257" t="s">
        <v>32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" x14ac:dyDescent="0.35">
      <c r="A6" s="6"/>
      <c r="B6" s="30">
        <f>DATE(A2+2015,A1,1)</f>
        <v>43070</v>
      </c>
      <c r="C6" s="30">
        <f>B6+1</f>
        <v>43071</v>
      </c>
      <c r="D6" s="30">
        <f>B6+2</f>
        <v>43072</v>
      </c>
      <c r="E6" s="30">
        <f>B6+3</f>
        <v>43073</v>
      </c>
      <c r="F6" s="30">
        <f>B6+4</f>
        <v>43074</v>
      </c>
      <c r="G6" s="30">
        <f>B6+5</f>
        <v>43075</v>
      </c>
      <c r="H6" s="30">
        <f>B6+6</f>
        <v>43076</v>
      </c>
      <c r="I6" s="30">
        <f>B6+7</f>
        <v>43077</v>
      </c>
      <c r="J6" s="30">
        <f>B6+8</f>
        <v>43078</v>
      </c>
      <c r="K6" s="30">
        <f>B6+9</f>
        <v>43079</v>
      </c>
      <c r="L6" s="30">
        <f>B6+10</f>
        <v>43080</v>
      </c>
      <c r="M6" s="30">
        <f>B6+11</f>
        <v>43081</v>
      </c>
      <c r="N6" s="30">
        <f>B6+12</f>
        <v>43082</v>
      </c>
      <c r="O6" s="30">
        <f>B6+13</f>
        <v>43083</v>
      </c>
      <c r="P6" s="30">
        <f>B6+14</f>
        <v>43084</v>
      </c>
      <c r="Q6" s="30">
        <f>B6+15</f>
        <v>43085</v>
      </c>
      <c r="R6" s="30">
        <f>B6+16</f>
        <v>43086</v>
      </c>
      <c r="S6" s="30">
        <f>B6+17</f>
        <v>43087</v>
      </c>
      <c r="T6" s="30">
        <f>B6+18</f>
        <v>43088</v>
      </c>
      <c r="U6" s="30">
        <f>B6+19</f>
        <v>43089</v>
      </c>
      <c r="V6" s="30">
        <f>B6+20</f>
        <v>43090</v>
      </c>
      <c r="W6" s="30">
        <f>B6+21</f>
        <v>43091</v>
      </c>
      <c r="X6" s="30">
        <f>B6+22</f>
        <v>43092</v>
      </c>
      <c r="Y6" s="30">
        <f>B6+23</f>
        <v>43093</v>
      </c>
      <c r="Z6" s="30">
        <f>B6+24</f>
        <v>43094</v>
      </c>
      <c r="AA6" s="30">
        <f>B6+25</f>
        <v>43095</v>
      </c>
      <c r="AB6" s="30">
        <f>B6+26</f>
        <v>43096</v>
      </c>
      <c r="AC6" s="30">
        <f>B6+27</f>
        <v>43097</v>
      </c>
      <c r="AD6" s="30">
        <f>B6+28</f>
        <v>43098</v>
      </c>
      <c r="AE6" s="30">
        <f>B6+29</f>
        <v>43099</v>
      </c>
      <c r="AF6" s="30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9" t="s">
        <v>61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 t="s">
        <v>6</v>
      </c>
      <c r="AI7" s="6">
        <v>2022</v>
      </c>
      <c r="AJ7" s="6"/>
      <c r="AK7" s="6"/>
    </row>
    <row r="8" spans="1:37" x14ac:dyDescent="0.35">
      <c r="A8" s="24"/>
      <c r="B8" s="203"/>
      <c r="C8" s="109"/>
      <c r="D8" s="109"/>
      <c r="E8" s="216"/>
      <c r="F8" s="109"/>
      <c r="G8" s="108"/>
      <c r="H8" s="109"/>
      <c r="I8" s="109"/>
      <c r="J8" s="109"/>
      <c r="K8" s="109"/>
      <c r="L8" s="109"/>
      <c r="M8" s="109"/>
      <c r="N8" s="108"/>
      <c r="O8" s="109"/>
      <c r="P8" s="109"/>
      <c r="Q8" s="109"/>
      <c r="R8" s="109"/>
      <c r="S8" s="109"/>
      <c r="T8" s="109"/>
      <c r="U8" s="109"/>
      <c r="V8" s="143"/>
      <c r="W8" s="108"/>
      <c r="X8" s="109"/>
      <c r="Y8" s="109"/>
      <c r="Z8" s="109"/>
      <c r="AA8" s="109"/>
      <c r="AB8" s="108"/>
      <c r="AC8" s="109"/>
      <c r="AD8" s="109"/>
      <c r="AE8" s="109"/>
      <c r="AF8" s="110"/>
      <c r="AG8" s="6"/>
      <c r="AH8" s="6" t="s">
        <v>7</v>
      </c>
      <c r="AI8" s="6">
        <v>2023</v>
      </c>
      <c r="AJ8" s="6"/>
      <c r="AK8" s="6"/>
    </row>
    <row r="9" spans="1:37" x14ac:dyDescent="0.35">
      <c r="A9" s="19"/>
      <c r="B9" s="204"/>
      <c r="C9" s="112"/>
      <c r="D9" s="112"/>
      <c r="E9" s="217"/>
      <c r="F9" s="112"/>
      <c r="G9" s="113"/>
      <c r="H9" s="112"/>
      <c r="I9" s="112"/>
      <c r="J9" s="112"/>
      <c r="K9" s="112"/>
      <c r="L9" s="112"/>
      <c r="M9" s="112"/>
      <c r="N9" s="113"/>
      <c r="O9" s="112"/>
      <c r="P9" s="112"/>
      <c r="Q9" s="112"/>
      <c r="R9" s="112"/>
      <c r="S9" s="112"/>
      <c r="T9" s="112"/>
      <c r="U9" s="112"/>
      <c r="V9" s="128"/>
      <c r="W9" s="113"/>
      <c r="X9" s="112"/>
      <c r="Y9" s="112"/>
      <c r="Z9" s="112"/>
      <c r="AA9" s="112"/>
      <c r="AB9" s="113"/>
      <c r="AC9" s="112"/>
      <c r="AD9" s="112"/>
      <c r="AE9" s="112"/>
      <c r="AF9" s="114"/>
      <c r="AG9" s="6"/>
      <c r="AH9" s="6" t="s">
        <v>11</v>
      </c>
      <c r="AI9" s="6">
        <v>2024</v>
      </c>
      <c r="AJ9" s="6"/>
      <c r="AK9" s="6"/>
    </row>
    <row r="10" spans="1:37" x14ac:dyDescent="0.35">
      <c r="A10" s="19"/>
      <c r="B10" s="204"/>
      <c r="C10" s="112"/>
      <c r="D10" s="112"/>
      <c r="E10" s="217"/>
      <c r="F10" s="112"/>
      <c r="G10" s="113"/>
      <c r="H10" s="112"/>
      <c r="I10" s="112"/>
      <c r="J10" s="112"/>
      <c r="K10" s="112"/>
      <c r="L10" s="112"/>
      <c r="M10" s="112"/>
      <c r="N10" s="113"/>
      <c r="O10" s="112"/>
      <c r="P10" s="112"/>
      <c r="Q10" s="112"/>
      <c r="R10" s="112"/>
      <c r="S10" s="112"/>
      <c r="T10" s="112"/>
      <c r="U10" s="112"/>
      <c r="V10" s="128"/>
      <c r="W10" s="113"/>
      <c r="X10" s="112"/>
      <c r="Y10" s="112"/>
      <c r="Z10" s="112"/>
      <c r="AA10" s="112"/>
      <c r="AB10" s="113"/>
      <c r="AC10" s="112"/>
      <c r="AD10" s="112"/>
      <c r="AE10" s="112"/>
      <c r="AF10" s="114"/>
      <c r="AG10" s="6"/>
      <c r="AH10" s="6" t="s">
        <v>8</v>
      </c>
      <c r="AI10" s="6">
        <v>2025</v>
      </c>
      <c r="AJ10" s="6"/>
      <c r="AK10" s="6"/>
    </row>
    <row r="11" spans="1:37" x14ac:dyDescent="0.35">
      <c r="A11" s="19"/>
      <c r="B11" s="204"/>
      <c r="C11" s="112"/>
      <c r="D11" s="112"/>
      <c r="E11" s="217"/>
      <c r="F11" s="112"/>
      <c r="G11" s="113"/>
      <c r="H11" s="112"/>
      <c r="I11" s="112"/>
      <c r="J11" s="112"/>
      <c r="K11" s="112"/>
      <c r="L11" s="112"/>
      <c r="M11" s="112"/>
      <c r="N11" s="113"/>
      <c r="O11" s="112"/>
      <c r="P11" s="112"/>
      <c r="Q11" s="112"/>
      <c r="R11" s="112"/>
      <c r="S11" s="112"/>
      <c r="T11" s="112"/>
      <c r="U11" s="112"/>
      <c r="V11" s="113"/>
      <c r="W11" s="113"/>
      <c r="X11" s="112"/>
      <c r="Y11" s="112"/>
      <c r="Z11" s="112"/>
      <c r="AA11" s="112"/>
      <c r="AB11" s="113"/>
      <c r="AC11" s="112"/>
      <c r="AD11" s="112"/>
      <c r="AE11" s="112"/>
      <c r="AF11" s="114"/>
      <c r="AG11" s="89"/>
      <c r="AH11" s="89"/>
      <c r="AI11" s="89"/>
      <c r="AJ11" s="89"/>
      <c r="AK11" s="89"/>
    </row>
    <row r="12" spans="1:37" ht="15" thickBot="1" x14ac:dyDescent="0.4">
      <c r="A12" s="20"/>
      <c r="B12" s="205"/>
      <c r="C12" s="117"/>
      <c r="D12" s="117"/>
      <c r="E12" s="218"/>
      <c r="F12" s="117"/>
      <c r="G12" s="116"/>
      <c r="H12" s="117"/>
      <c r="I12" s="117"/>
      <c r="J12" s="117"/>
      <c r="K12" s="117"/>
      <c r="L12" s="117"/>
      <c r="M12" s="117"/>
      <c r="N12" s="116"/>
      <c r="O12" s="117"/>
      <c r="P12" s="117"/>
      <c r="Q12" s="117"/>
      <c r="R12" s="117"/>
      <c r="S12" s="117"/>
      <c r="T12" s="117"/>
      <c r="U12" s="117"/>
      <c r="V12" s="116"/>
      <c r="W12" s="116"/>
      <c r="X12" s="117"/>
      <c r="Y12" s="117"/>
      <c r="Z12" s="117"/>
      <c r="AA12" s="117"/>
      <c r="AB12" s="116"/>
      <c r="AC12" s="117"/>
      <c r="AD12" s="117"/>
      <c r="AE12" s="117"/>
      <c r="AF12" s="118"/>
      <c r="AG12" s="6"/>
      <c r="AH12" s="6" t="s">
        <v>9</v>
      </c>
      <c r="AI12" s="6">
        <v>2026</v>
      </c>
      <c r="AJ12" s="6"/>
      <c r="AK12" s="6"/>
    </row>
    <row r="13" spans="1:37" ht="15" thickBot="1" x14ac:dyDescent="0.4">
      <c r="A13" s="32" t="s">
        <v>64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6"/>
      <c r="AH13" s="6" t="s">
        <v>10</v>
      </c>
      <c r="AI13" s="6">
        <v>2027</v>
      </c>
      <c r="AJ13" s="6"/>
      <c r="AK13" s="6"/>
    </row>
    <row r="14" spans="1:37" x14ac:dyDescent="0.35">
      <c r="A14" s="24"/>
      <c r="B14" s="203"/>
      <c r="C14" s="109"/>
      <c r="D14" s="109"/>
      <c r="E14" s="234"/>
      <c r="F14" s="109"/>
      <c r="G14" s="109"/>
      <c r="H14" s="108"/>
      <c r="I14" s="108"/>
      <c r="J14" s="109"/>
      <c r="K14" s="108"/>
      <c r="L14" s="109"/>
      <c r="M14" s="109"/>
      <c r="N14" s="109"/>
      <c r="O14" s="108"/>
      <c r="P14" s="143"/>
      <c r="Q14" s="135"/>
      <c r="R14" s="135"/>
      <c r="S14" s="109"/>
      <c r="T14" s="109"/>
      <c r="U14" s="109"/>
      <c r="V14" s="143"/>
      <c r="W14" s="108"/>
      <c r="X14" s="109"/>
      <c r="Y14" s="109"/>
      <c r="Z14" s="109"/>
      <c r="AA14" s="109"/>
      <c r="AB14" s="108"/>
      <c r="AC14" s="109"/>
      <c r="AD14" s="109"/>
      <c r="AE14" s="109"/>
      <c r="AF14" s="110"/>
      <c r="AG14" s="6"/>
      <c r="AH14" s="6"/>
      <c r="AI14" s="6"/>
      <c r="AJ14" s="6"/>
      <c r="AK14" s="6"/>
    </row>
    <row r="15" spans="1:37" x14ac:dyDescent="0.35">
      <c r="A15" s="19"/>
      <c r="B15" s="204"/>
      <c r="C15" s="112"/>
      <c r="D15" s="112"/>
      <c r="E15" s="231"/>
      <c r="F15" s="112"/>
      <c r="G15" s="112"/>
      <c r="H15" s="113"/>
      <c r="I15" s="113"/>
      <c r="J15" s="112"/>
      <c r="K15" s="113"/>
      <c r="L15" s="112"/>
      <c r="M15" s="112"/>
      <c r="N15" s="112"/>
      <c r="O15" s="113"/>
      <c r="P15" s="128"/>
      <c r="Q15" s="136"/>
      <c r="R15" s="136"/>
      <c r="S15" s="112"/>
      <c r="T15" s="112"/>
      <c r="U15" s="112"/>
      <c r="V15" s="128"/>
      <c r="W15" s="113"/>
      <c r="X15" s="112"/>
      <c r="Y15" s="112"/>
      <c r="Z15" s="112"/>
      <c r="AA15" s="112"/>
      <c r="AB15" s="113"/>
      <c r="AC15" s="112"/>
      <c r="AD15" s="112"/>
      <c r="AE15" s="112"/>
      <c r="AF15" s="114"/>
      <c r="AG15" s="6"/>
      <c r="AH15" s="6"/>
      <c r="AI15" s="6"/>
      <c r="AJ15" s="6"/>
      <c r="AK15" s="6"/>
    </row>
    <row r="16" spans="1:37" x14ac:dyDescent="0.35">
      <c r="A16" s="19"/>
      <c r="B16" s="204"/>
      <c r="C16" s="112"/>
      <c r="D16" s="112"/>
      <c r="E16" s="231"/>
      <c r="F16" s="112"/>
      <c r="G16" s="112"/>
      <c r="H16" s="113"/>
      <c r="I16" s="113"/>
      <c r="J16" s="112"/>
      <c r="K16" s="113"/>
      <c r="L16" s="112"/>
      <c r="M16" s="112"/>
      <c r="N16" s="112"/>
      <c r="O16" s="113"/>
      <c r="P16" s="128"/>
      <c r="Q16" s="136"/>
      <c r="R16" s="136"/>
      <c r="S16" s="112"/>
      <c r="T16" s="112"/>
      <c r="U16" s="112"/>
      <c r="V16" s="128"/>
      <c r="W16" s="113"/>
      <c r="X16" s="112"/>
      <c r="Y16" s="112"/>
      <c r="Z16" s="112"/>
      <c r="AA16" s="112"/>
      <c r="AB16" s="113"/>
      <c r="AC16" s="112"/>
      <c r="AD16" s="112"/>
      <c r="AE16" s="112"/>
      <c r="AF16" s="114"/>
      <c r="AG16" s="6"/>
      <c r="AH16" s="6"/>
      <c r="AI16" s="6"/>
      <c r="AJ16" s="6"/>
      <c r="AK16" s="6"/>
    </row>
    <row r="17" spans="1:37" x14ac:dyDescent="0.35">
      <c r="A17" s="19"/>
      <c r="B17" s="204"/>
      <c r="C17" s="112"/>
      <c r="D17" s="112"/>
      <c r="E17" s="231"/>
      <c r="F17" s="112"/>
      <c r="G17" s="112"/>
      <c r="H17" s="113"/>
      <c r="I17" s="113"/>
      <c r="J17" s="112"/>
      <c r="K17" s="113"/>
      <c r="L17" s="112"/>
      <c r="M17" s="112"/>
      <c r="N17" s="112"/>
      <c r="O17" s="113"/>
      <c r="P17" s="113"/>
      <c r="Q17" s="112"/>
      <c r="R17" s="112"/>
      <c r="S17" s="112"/>
      <c r="T17" s="112"/>
      <c r="U17" s="112"/>
      <c r="V17" s="113"/>
      <c r="W17" s="113"/>
      <c r="X17" s="112"/>
      <c r="Y17" s="112"/>
      <c r="Z17" s="112"/>
      <c r="AA17" s="112"/>
      <c r="AB17" s="113"/>
      <c r="AC17" s="112"/>
      <c r="AD17" s="112"/>
      <c r="AE17" s="112"/>
      <c r="AF17" s="114"/>
      <c r="AG17" s="89"/>
      <c r="AH17" s="89"/>
      <c r="AI17" s="89"/>
      <c r="AJ17" s="89"/>
      <c r="AK17" s="89"/>
    </row>
    <row r="18" spans="1:37" ht="15" thickBot="1" x14ac:dyDescent="0.4">
      <c r="A18" s="20"/>
      <c r="B18" s="205"/>
      <c r="C18" s="117"/>
      <c r="D18" s="117"/>
      <c r="E18" s="237"/>
      <c r="F18" s="117"/>
      <c r="G18" s="117"/>
      <c r="H18" s="116"/>
      <c r="I18" s="116"/>
      <c r="J18" s="117"/>
      <c r="K18" s="116"/>
      <c r="L18" s="117"/>
      <c r="M18" s="117"/>
      <c r="N18" s="117"/>
      <c r="O18" s="116"/>
      <c r="P18" s="116"/>
      <c r="Q18" s="117"/>
      <c r="R18" s="117"/>
      <c r="S18" s="117"/>
      <c r="T18" s="117"/>
      <c r="U18" s="117"/>
      <c r="V18" s="116"/>
      <c r="W18" s="116"/>
      <c r="X18" s="117"/>
      <c r="Y18" s="117"/>
      <c r="Z18" s="117"/>
      <c r="AA18" s="117"/>
      <c r="AB18" s="116"/>
      <c r="AC18" s="117"/>
      <c r="AD18" s="117"/>
      <c r="AE18" s="117"/>
      <c r="AF18" s="118"/>
      <c r="AG18" s="6"/>
      <c r="AH18" s="6"/>
      <c r="AI18" s="6"/>
      <c r="AJ18" s="6"/>
      <c r="AK18" s="6"/>
    </row>
    <row r="19" spans="1:37" ht="15" thickBot="1" x14ac:dyDescent="0.4">
      <c r="A19" s="32" t="s">
        <v>63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2"/>
      <c r="X19" s="52"/>
      <c r="Y19" s="52"/>
      <c r="Z19" s="52"/>
      <c r="AA19" s="52"/>
      <c r="AB19" s="52"/>
      <c r="AC19" s="52"/>
      <c r="AD19" s="12"/>
      <c r="AE19" s="12"/>
      <c r="AF19" s="74"/>
      <c r="AG19" s="6"/>
      <c r="AH19" s="6"/>
      <c r="AI19" s="6"/>
      <c r="AJ19" s="6"/>
      <c r="AK19" s="6"/>
    </row>
    <row r="20" spans="1:37" ht="15" thickBot="1" x14ac:dyDescent="0.4">
      <c r="A20" s="21"/>
      <c r="B20" s="206"/>
      <c r="C20" s="106"/>
      <c r="D20" s="106"/>
      <c r="E20" s="235"/>
      <c r="F20" s="106"/>
      <c r="G20" s="106"/>
      <c r="H20" s="105"/>
      <c r="I20" s="105"/>
      <c r="J20" s="106"/>
      <c r="K20" s="105"/>
      <c r="L20" s="106"/>
      <c r="M20" s="106"/>
      <c r="N20" s="106"/>
      <c r="O20" s="105"/>
      <c r="P20" s="105"/>
      <c r="Q20" s="106"/>
      <c r="R20" s="106"/>
      <c r="S20" s="106"/>
      <c r="T20" s="106"/>
      <c r="U20" s="106"/>
      <c r="V20" s="105"/>
      <c r="W20" s="105"/>
      <c r="X20" s="106"/>
      <c r="Y20" s="106"/>
      <c r="Z20" s="106"/>
      <c r="AA20" s="106"/>
      <c r="AB20" s="105"/>
      <c r="AC20" s="106"/>
      <c r="AD20" s="106"/>
      <c r="AE20" s="106"/>
      <c r="AF20" s="120"/>
      <c r="AG20" s="6"/>
      <c r="AH20" s="6"/>
      <c r="AI20" s="6"/>
      <c r="AJ20" s="6"/>
      <c r="AK20" s="6"/>
    </row>
    <row r="21" spans="1:37" ht="15" thickBot="1" x14ac:dyDescent="0.4">
      <c r="A21" s="32" t="s">
        <v>62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2"/>
      <c r="X21" s="52"/>
      <c r="Y21" s="52"/>
      <c r="Z21" s="52"/>
      <c r="AA21" s="52"/>
      <c r="AB21" s="52"/>
      <c r="AC21" s="52"/>
      <c r="AD21" s="43"/>
      <c r="AE21" s="12"/>
      <c r="AF21" s="74"/>
      <c r="AG21" s="6"/>
      <c r="AH21" s="6"/>
      <c r="AI21" s="6"/>
      <c r="AJ21" s="6"/>
      <c r="AK21" s="6"/>
    </row>
    <row r="22" spans="1:37" x14ac:dyDescent="0.35">
      <c r="A22" s="24"/>
      <c r="B22" s="294" t="s">
        <v>60</v>
      </c>
      <c r="C22" s="295"/>
      <c r="D22" s="295"/>
      <c r="E22" s="295"/>
      <c r="F22" s="295"/>
      <c r="G22" s="295"/>
      <c r="H22" s="295"/>
      <c r="I22" s="295"/>
      <c r="J22" s="295"/>
      <c r="K22" s="295"/>
      <c r="L22" s="295"/>
      <c r="M22" s="295"/>
      <c r="N22" s="295"/>
      <c r="O22" s="295"/>
      <c r="P22" s="295"/>
      <c r="Q22" s="295"/>
      <c r="R22" s="295"/>
      <c r="S22" s="295"/>
      <c r="T22" s="295"/>
      <c r="U22" s="295"/>
      <c r="V22" s="295"/>
      <c r="W22" s="295"/>
      <c r="X22" s="295"/>
      <c r="Y22" s="295"/>
      <c r="Z22" s="295"/>
      <c r="AA22" s="295"/>
      <c r="AB22" s="295"/>
      <c r="AC22" s="295"/>
      <c r="AD22" s="295"/>
      <c r="AE22" s="295"/>
      <c r="AF22" s="296"/>
      <c r="AG22" s="6"/>
      <c r="AH22" s="6"/>
      <c r="AI22" s="6"/>
      <c r="AJ22" s="6"/>
      <c r="AK22" s="6"/>
    </row>
    <row r="23" spans="1:37" x14ac:dyDescent="0.35">
      <c r="A23" s="19"/>
      <c r="B23" s="297"/>
      <c r="C23" s="298"/>
      <c r="D23" s="298"/>
      <c r="E23" s="298"/>
      <c r="F23" s="298"/>
      <c r="G23" s="298"/>
      <c r="H23" s="298"/>
      <c r="I23" s="298"/>
      <c r="J23" s="298"/>
      <c r="K23" s="298"/>
      <c r="L23" s="298"/>
      <c r="M23" s="298"/>
      <c r="N23" s="298"/>
      <c r="O23" s="298"/>
      <c r="P23" s="298"/>
      <c r="Q23" s="298"/>
      <c r="R23" s="298"/>
      <c r="S23" s="298"/>
      <c r="T23" s="298"/>
      <c r="U23" s="298"/>
      <c r="V23" s="298"/>
      <c r="W23" s="298"/>
      <c r="X23" s="298"/>
      <c r="Y23" s="298"/>
      <c r="Z23" s="298"/>
      <c r="AA23" s="298"/>
      <c r="AB23" s="298"/>
      <c r="AC23" s="298"/>
      <c r="AD23" s="298"/>
      <c r="AE23" s="298"/>
      <c r="AF23" s="299"/>
      <c r="AG23" s="6"/>
      <c r="AH23" s="6"/>
      <c r="AI23" s="6"/>
      <c r="AJ23" s="6"/>
      <c r="AK23" s="6"/>
    </row>
    <row r="24" spans="1:37" x14ac:dyDescent="0.35">
      <c r="A24" s="19"/>
      <c r="B24" s="297"/>
      <c r="C24" s="298"/>
      <c r="D24" s="298"/>
      <c r="E24" s="298"/>
      <c r="F24" s="298"/>
      <c r="G24" s="298"/>
      <c r="H24" s="298"/>
      <c r="I24" s="298"/>
      <c r="J24" s="298"/>
      <c r="K24" s="298"/>
      <c r="L24" s="298"/>
      <c r="M24" s="298"/>
      <c r="N24" s="298"/>
      <c r="O24" s="298"/>
      <c r="P24" s="298"/>
      <c r="Q24" s="298"/>
      <c r="R24" s="298"/>
      <c r="S24" s="298"/>
      <c r="T24" s="298"/>
      <c r="U24" s="298"/>
      <c r="V24" s="298"/>
      <c r="W24" s="298"/>
      <c r="X24" s="298"/>
      <c r="Y24" s="298"/>
      <c r="Z24" s="298"/>
      <c r="AA24" s="298"/>
      <c r="AB24" s="298"/>
      <c r="AC24" s="298"/>
      <c r="AD24" s="298"/>
      <c r="AE24" s="298"/>
      <c r="AF24" s="299"/>
      <c r="AG24" s="6"/>
      <c r="AH24" s="6"/>
      <c r="AI24" s="6"/>
      <c r="AJ24" s="6"/>
      <c r="AK24" s="6"/>
    </row>
    <row r="25" spans="1:37" x14ac:dyDescent="0.35">
      <c r="A25" s="19"/>
      <c r="B25" s="297"/>
      <c r="C25" s="298"/>
      <c r="D25" s="298"/>
      <c r="E25" s="298"/>
      <c r="F25" s="298"/>
      <c r="G25" s="298"/>
      <c r="H25" s="298"/>
      <c r="I25" s="298"/>
      <c r="J25" s="298"/>
      <c r="K25" s="298"/>
      <c r="L25" s="298"/>
      <c r="M25" s="298"/>
      <c r="N25" s="298"/>
      <c r="O25" s="298"/>
      <c r="P25" s="298"/>
      <c r="Q25" s="298"/>
      <c r="R25" s="298"/>
      <c r="S25" s="298"/>
      <c r="T25" s="298"/>
      <c r="U25" s="298"/>
      <c r="V25" s="298"/>
      <c r="W25" s="298"/>
      <c r="X25" s="298"/>
      <c r="Y25" s="298"/>
      <c r="Z25" s="298"/>
      <c r="AA25" s="298"/>
      <c r="AB25" s="298"/>
      <c r="AC25" s="298"/>
      <c r="AD25" s="298"/>
      <c r="AE25" s="298"/>
      <c r="AF25" s="299"/>
      <c r="AG25" s="89"/>
      <c r="AH25" s="89"/>
      <c r="AI25" s="89"/>
      <c r="AJ25" s="89"/>
      <c r="AK25" s="89"/>
    </row>
    <row r="26" spans="1:37" ht="15" thickBot="1" x14ac:dyDescent="0.4">
      <c r="A26" s="20"/>
      <c r="B26" s="300"/>
      <c r="C26" s="301"/>
      <c r="D26" s="301"/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01"/>
      <c r="R26" s="301"/>
      <c r="S26" s="301"/>
      <c r="T26" s="301"/>
      <c r="U26" s="301"/>
      <c r="V26" s="301"/>
      <c r="W26" s="301"/>
      <c r="X26" s="301"/>
      <c r="Y26" s="301"/>
      <c r="Z26" s="301"/>
      <c r="AA26" s="301"/>
      <c r="AB26" s="301"/>
      <c r="AC26" s="301"/>
      <c r="AD26" s="301"/>
      <c r="AE26" s="301"/>
      <c r="AF26" s="302"/>
      <c r="AG26" s="6"/>
      <c r="AH26" s="6"/>
      <c r="AI26" s="6"/>
      <c r="AJ26" s="6"/>
      <c r="AK26" s="6"/>
    </row>
    <row r="27" spans="1:37" x14ac:dyDescent="0.35">
      <c r="A27" s="9"/>
      <c r="B27" s="12"/>
      <c r="C27" s="12"/>
      <c r="D27" s="12"/>
      <c r="E27" s="17"/>
      <c r="F27" s="17"/>
      <c r="G27" s="17"/>
      <c r="H27" s="17"/>
      <c r="I27" s="12"/>
      <c r="J27" s="12"/>
      <c r="K27" s="12"/>
      <c r="L27" s="16"/>
      <c r="M27" s="12"/>
      <c r="N27" s="12"/>
      <c r="O27" s="16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6"/>
      <c r="AG27" s="6"/>
      <c r="AH27" s="6"/>
      <c r="AI27" s="6"/>
      <c r="AJ27" s="6"/>
      <c r="AK27" s="6"/>
    </row>
    <row r="28" spans="1:37" x14ac:dyDescent="0.35">
      <c r="A28" s="9"/>
      <c r="B28" s="12"/>
      <c r="C28" s="12"/>
      <c r="D28" s="12"/>
      <c r="E28" s="17"/>
      <c r="F28" s="17"/>
      <c r="G28" s="17"/>
      <c r="H28" s="17"/>
      <c r="I28" s="12"/>
      <c r="J28" s="12"/>
      <c r="K28" s="12"/>
      <c r="L28" s="16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6"/>
      <c r="AG28" s="6"/>
      <c r="AH28" s="6"/>
      <c r="AI28" s="6"/>
      <c r="AJ28" s="6"/>
      <c r="AK28" s="6"/>
    </row>
    <row r="29" spans="1:37" x14ac:dyDescent="0.35">
      <c r="A29" s="9"/>
      <c r="B29" s="12"/>
      <c r="C29" s="12"/>
      <c r="D29" s="12"/>
      <c r="E29" s="17"/>
      <c r="F29" s="17"/>
      <c r="G29" s="17"/>
      <c r="H29" s="17"/>
      <c r="I29" s="12"/>
      <c r="J29" s="12"/>
      <c r="K29" s="12"/>
      <c r="L29" s="16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6"/>
      <c r="AG29" s="6"/>
      <c r="AH29" s="6"/>
      <c r="AI29" s="6"/>
      <c r="AJ29" s="6"/>
      <c r="AK29" s="6"/>
    </row>
    <row r="30" spans="1:37" x14ac:dyDescent="0.35">
      <c r="A30" s="9"/>
      <c r="B30" s="12"/>
      <c r="C30" s="12"/>
      <c r="D30" s="12"/>
      <c r="E30" s="17"/>
      <c r="F30" s="17"/>
      <c r="G30" s="17"/>
      <c r="H30" s="17"/>
      <c r="I30" s="12"/>
      <c r="J30" s="12"/>
      <c r="K30" s="12"/>
      <c r="L30" s="16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6"/>
      <c r="AG30" s="6"/>
      <c r="AH30" s="6"/>
      <c r="AI30" s="6"/>
      <c r="AJ30" s="6"/>
      <c r="AK30" s="6"/>
    </row>
    <row r="31" spans="1:37" x14ac:dyDescent="0.35">
      <c r="A31" s="9"/>
      <c r="B31" s="12"/>
      <c r="C31" s="12"/>
      <c r="D31" s="12"/>
      <c r="E31" s="17"/>
      <c r="F31" s="17"/>
      <c r="G31" s="17"/>
      <c r="H31" s="17"/>
      <c r="I31" s="12"/>
      <c r="J31" s="12"/>
      <c r="K31" s="12"/>
      <c r="L31" s="16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6"/>
      <c r="AG31" s="6"/>
      <c r="AH31" s="6"/>
      <c r="AI31" s="6"/>
      <c r="AJ31" s="6"/>
      <c r="AK31" s="6"/>
    </row>
    <row r="32" spans="1:37" x14ac:dyDescent="0.35">
      <c r="A32" s="9"/>
      <c r="B32" s="12"/>
      <c r="C32" s="12"/>
      <c r="D32" s="12"/>
      <c r="E32" s="17"/>
      <c r="F32" s="17"/>
      <c r="G32" s="17"/>
      <c r="H32" s="17"/>
      <c r="I32" s="12"/>
      <c r="J32" s="12"/>
      <c r="K32" s="12"/>
      <c r="L32" s="16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6"/>
      <c r="AG32" s="6"/>
      <c r="AH32" s="6"/>
      <c r="AI32" s="6"/>
      <c r="AJ32" s="6"/>
      <c r="AK32" s="6"/>
    </row>
    <row r="33" spans="1:37" x14ac:dyDescent="0.35">
      <c r="A33" s="9"/>
      <c r="B33" s="12"/>
      <c r="C33" s="12"/>
      <c r="D33" s="12"/>
      <c r="E33" s="17"/>
      <c r="F33" s="17"/>
      <c r="G33" s="17"/>
      <c r="H33" s="17"/>
      <c r="I33" s="12"/>
      <c r="J33" s="12"/>
      <c r="K33" s="12"/>
      <c r="L33" s="16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6"/>
      <c r="AG33" s="6"/>
      <c r="AH33" s="6"/>
      <c r="AI33" s="6"/>
      <c r="AJ33" s="6"/>
      <c r="AK33" s="6"/>
    </row>
    <row r="34" spans="1:37" x14ac:dyDescent="0.35">
      <c r="A34" s="9"/>
      <c r="B34" s="12"/>
      <c r="C34" s="12"/>
      <c r="D34" s="12"/>
      <c r="E34" s="17"/>
      <c r="F34" s="17"/>
      <c r="G34" s="17"/>
      <c r="H34" s="17"/>
      <c r="I34" s="12"/>
      <c r="J34" s="12"/>
      <c r="K34" s="12"/>
      <c r="L34" s="16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6"/>
      <c r="AG34" s="6"/>
      <c r="AH34" s="6"/>
      <c r="AI34" s="6"/>
      <c r="AJ34" s="6"/>
      <c r="AK34" s="6"/>
    </row>
    <row r="35" spans="1:37" x14ac:dyDescent="0.35">
      <c r="A35" s="9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6"/>
      <c r="R35" s="16"/>
      <c r="S35" s="17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6"/>
      <c r="AH35" s="6"/>
      <c r="AI35" s="6"/>
      <c r="AJ35" s="6"/>
      <c r="AK35" s="6"/>
    </row>
    <row r="36" spans="1:37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spans="1:37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  <row r="49" spans="1:37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</row>
  </sheetData>
  <mergeCells count="3">
    <mergeCell ref="B22:AF26"/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945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4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38" r:id="rId6" name="Button 94">
              <controlPr defaultSize="0" print="0" autoFill="0" autoPict="0" macro="[0]!Backupjob">
                <anchor moveWithCells="1" sizeWithCells="1">
                  <from>
                    <xdr:col>0</xdr:col>
                    <xdr:colOff>1612900</xdr:colOff>
                    <xdr:row>2</xdr:row>
                    <xdr:rowOff>184150</xdr:rowOff>
                  </from>
                  <to>
                    <xdr:col>4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39" r:id="rId7" name="Button 95">
              <controlPr defaultSize="0" print="0" autoFill="0" autoPict="0" macro="[0]!HAVRETRONCHET">
                <anchor moveWithCells="1" sizeWithCells="1">
                  <from>
                    <xdr:col>7</xdr:col>
                    <xdr:colOff>222250</xdr:colOff>
                    <xdr:row>3</xdr:row>
                    <xdr:rowOff>19050</xdr:rowOff>
                  </from>
                  <to>
                    <xdr:col>10</xdr:col>
                    <xdr:colOff>317500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0" r:id="rId8" name="Button 96">
              <controlPr defaultSize="0" print="0" autoFill="0" autoPict="0" macro="[0]!CAPITALARIA">
                <anchor moveWithCells="1" sizeWithCells="1">
                  <from>
                    <xdr:col>10</xdr:col>
                    <xdr:colOff>374650</xdr:colOff>
                    <xdr:row>3</xdr:row>
                    <xdr:rowOff>12700</xdr:rowOff>
                  </from>
                  <to>
                    <xdr:col>14</xdr:col>
                    <xdr:colOff>19050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1" r:id="rId9" name="Button 97">
              <controlPr defaultSize="0" print="0" autoFill="0" autoPict="0" macro="[0]!CDP">
                <anchor moveWithCells="1" sizeWithCells="1">
                  <from>
                    <xdr:col>14</xdr:col>
                    <xdr:colOff>88900</xdr:colOff>
                    <xdr:row>3</xdr:row>
                    <xdr:rowOff>0</xdr:rowOff>
                  </from>
                  <to>
                    <xdr:col>17</xdr:col>
                    <xdr:colOff>184150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2" r:id="rId10" name="Button 98">
              <controlPr defaultSize="0" print="0" autoFill="0" autoPict="0" macro="[0]!GASTONMETIVET">
                <anchor moveWithCells="1" sizeWithCells="1">
                  <from>
                    <xdr:col>17</xdr:col>
                    <xdr:colOff>241300</xdr:colOff>
                    <xdr:row>2</xdr:row>
                    <xdr:rowOff>184150</xdr:rowOff>
                  </from>
                  <to>
                    <xdr:col>20</xdr:col>
                    <xdr:colOff>336550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3" r:id="rId11" name="Button 99">
              <controlPr defaultSize="0" print="0" autoFill="0" autoPict="0" macro="[0]!COGENT">
                <anchor moveWithCells="1" sizeWithCells="1">
                  <from>
                    <xdr:col>20</xdr:col>
                    <xdr:colOff>381000</xdr:colOff>
                    <xdr:row>2</xdr:row>
                    <xdr:rowOff>184150</xdr:rowOff>
                  </from>
                  <to>
                    <xdr:col>24</xdr:col>
                    <xdr:colOff>31750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4" r:id="rId12" name="Button 100">
              <controlPr defaultSize="0" print="0" autoFill="0" autoPict="0" macro="[0]!CONCEPTIONSNOUVELLES">
                <anchor moveWithCells="1" sizeWithCells="1">
                  <from>
                    <xdr:col>27</xdr:col>
                    <xdr:colOff>203200</xdr:colOff>
                    <xdr:row>2</xdr:row>
                    <xdr:rowOff>152400</xdr:rowOff>
                  </from>
                  <to>
                    <xdr:col>30</xdr:col>
                    <xdr:colOff>298450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6" r:id="rId13" name="Button 102">
              <controlPr defaultSize="0" print="0" autoFill="0" autoPict="0" macro="[0]!CHAMBRUN">
                <anchor moveWithCells="1" sizeWithCells="1">
                  <from>
                    <xdr:col>0</xdr:col>
                    <xdr:colOff>107950</xdr:colOff>
                    <xdr:row>4</xdr:row>
                    <xdr:rowOff>222250</xdr:rowOff>
                  </from>
                  <to>
                    <xdr:col>0</xdr:col>
                    <xdr:colOff>1543050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7" r:id="rId14" name="Button 103">
              <controlPr defaultSize="0" print="0" autoFill="0" autoPict="0" macro="[0]!FORTIGATE">
                <anchor moveWithCells="1" sizeWithCells="1">
                  <from>
                    <xdr:col>0</xdr:col>
                    <xdr:colOff>1612900</xdr:colOff>
                    <xdr:row>4</xdr:row>
                    <xdr:rowOff>222250</xdr:rowOff>
                  </from>
                  <to>
                    <xdr:col>4</xdr:col>
                    <xdr:colOff>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8" r:id="rId15" name="Button 104">
              <controlPr defaultSize="0" print="0" autoFill="0" autoPict="0" macro="[0]!ROSERAIE">
                <anchor moveWithCells="1" sizeWithCells="1">
                  <from>
                    <xdr:col>4</xdr:col>
                    <xdr:colOff>57150</xdr:colOff>
                    <xdr:row>4</xdr:row>
                    <xdr:rowOff>228600</xdr:rowOff>
                  </from>
                  <to>
                    <xdr:col>7</xdr:col>
                    <xdr:colOff>152400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49" r:id="rId16" name="Button 105">
              <controlPr defaultSize="0" print="0" autoFill="0" autoPict="0" macro="[0]!STJEAN">
                <anchor moveWithCells="1" sizeWithCells="1">
                  <from>
                    <xdr:col>7</xdr:col>
                    <xdr:colOff>209550</xdr:colOff>
                    <xdr:row>4</xdr:row>
                    <xdr:rowOff>228600</xdr:rowOff>
                  </from>
                  <to>
                    <xdr:col>10</xdr:col>
                    <xdr:colOff>304800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0" r:id="rId17" name="Button 106">
              <controlPr defaultSize="0" print="0" autoFill="0" autoPict="0" macro="[0]!ICON">
                <anchor moveWithCells="1" sizeWithCells="1">
                  <from>
                    <xdr:col>10</xdr:col>
                    <xdr:colOff>361950</xdr:colOff>
                    <xdr:row>4</xdr:row>
                    <xdr:rowOff>228600</xdr:rowOff>
                  </from>
                  <to>
                    <xdr:col>14</xdr:col>
                    <xdr:colOff>12700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1" r:id="rId18" name="Button 107">
              <controlPr defaultSize="0" print="0" autoFill="0" autoPict="0" macro="[0]!ILGO">
                <anchor moveWithCells="1" sizeWithCells="1">
                  <from>
                    <xdr:col>14</xdr:col>
                    <xdr:colOff>76200</xdr:colOff>
                    <xdr:row>4</xdr:row>
                    <xdr:rowOff>228600</xdr:rowOff>
                  </from>
                  <to>
                    <xdr:col>17</xdr:col>
                    <xdr:colOff>171450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2" r:id="rId19" name="Button 108">
              <controlPr defaultSize="0" print="0" autoFill="0" autoPict="0" macro="[0]!IFCM">
                <anchor moveWithCells="1" sizeWithCells="1">
                  <from>
                    <xdr:col>17</xdr:col>
                    <xdr:colOff>241300</xdr:colOff>
                    <xdr:row>4</xdr:row>
                    <xdr:rowOff>228600</xdr:rowOff>
                  </from>
                  <to>
                    <xdr:col>20</xdr:col>
                    <xdr:colOff>336550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3" r:id="rId20" name="Button 109">
              <controlPr defaultSize="0" print="0" autoFill="0" autoPict="0" macro="[0]!POLY">
                <anchor moveWithCells="1" sizeWithCells="1">
                  <from>
                    <xdr:col>24</xdr:col>
                    <xdr:colOff>88900</xdr:colOff>
                    <xdr:row>4</xdr:row>
                    <xdr:rowOff>209550</xdr:rowOff>
                  </from>
                  <to>
                    <xdr:col>27</xdr:col>
                    <xdr:colOff>184150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4" r:id="rId21" name="Button 110">
              <controlPr defaultSize="0" print="0" autoFill="0" autoPict="0" macro="[0]!ACADEMIE">
                <anchor moveWithCells="1" sizeWithCells="1">
                  <from>
                    <xdr:col>0</xdr:col>
                    <xdr:colOff>114300</xdr:colOff>
                    <xdr:row>2</xdr:row>
                    <xdr:rowOff>184150</xdr:rowOff>
                  </from>
                  <to>
                    <xdr:col>0</xdr:col>
                    <xdr:colOff>1555750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5" r:id="rId22" name="Button 111">
              <controlPr defaultSize="0" print="0" autoFill="0" autoPict="0" macro="[0]!COGNACQJAY">
                <anchor moveWithCells="1" sizeWithCells="1">
                  <from>
                    <xdr:col>24</xdr:col>
                    <xdr:colOff>76200</xdr:colOff>
                    <xdr:row>2</xdr:row>
                    <xdr:rowOff>165100</xdr:rowOff>
                  </from>
                  <to>
                    <xdr:col>27</xdr:col>
                    <xdr:colOff>171450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6" r:id="rId23" name="Button 112">
              <controlPr defaultSize="0" print="0" autoFill="0" autoPict="0" macro="[0]!TELMMA">
                <anchor moveWithCells="1" sizeWithCells="1">
                  <from>
                    <xdr:col>30</xdr:col>
                    <xdr:colOff>374650</xdr:colOff>
                    <xdr:row>4</xdr:row>
                    <xdr:rowOff>190500</xdr:rowOff>
                  </from>
                  <to>
                    <xdr:col>35</xdr:col>
                    <xdr:colOff>304800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7" r:id="rId24" name="Button 113">
              <controlPr defaultSize="0" print="0" autoFill="0" autoPict="0" macro="[0]!ROBERTDESORBON">
                <anchor moveWithCells="1" sizeWithCells="1">
                  <from>
                    <xdr:col>27</xdr:col>
                    <xdr:colOff>222250</xdr:colOff>
                    <xdr:row>4</xdr:row>
                    <xdr:rowOff>203200</xdr:rowOff>
                  </from>
                  <to>
                    <xdr:col>30</xdr:col>
                    <xdr:colOff>317500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8" r:id="rId25" name="Button 114">
              <controlPr defaultSize="0" print="0" autoFill="0" autoPict="0" macro="[0]!BINISTI">
                <anchor moveWithCells="1" sizeWithCells="1">
                  <from>
                    <xdr:col>4</xdr:col>
                    <xdr:colOff>57150</xdr:colOff>
                    <xdr:row>2</xdr:row>
                    <xdr:rowOff>184150</xdr:rowOff>
                  </from>
                  <to>
                    <xdr:col>7</xdr:col>
                    <xdr:colOff>152400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59" r:id="rId26" name="Button 115">
              <controlPr defaultSize="0" print="0" autoFill="0" autoPict="0" macro="[0]!LASCO">
                <anchor moveWithCells="1" sizeWithCells="1">
                  <from>
                    <xdr:col>20</xdr:col>
                    <xdr:colOff>381000</xdr:colOff>
                    <xdr:row>4</xdr:row>
                    <xdr:rowOff>203200</xdr:rowOff>
                  </from>
                  <to>
                    <xdr:col>24</xdr:col>
                    <xdr:colOff>31750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60" r:id="rId27" name="Button 116">
              <controlPr defaultSize="0" print="0" autoFill="0" autoPict="0" macro="[0]!CADENCEARCHITECT">
                <anchor moveWithCells="1" sizeWithCells="1">
                  <from>
                    <xdr:col>30</xdr:col>
                    <xdr:colOff>374650</xdr:colOff>
                    <xdr:row>2</xdr:row>
                    <xdr:rowOff>152400</xdr:rowOff>
                  </from>
                  <to>
                    <xdr:col>35</xdr:col>
                    <xdr:colOff>304800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61" r:id="rId28" name="Button 117">
              <controlPr defaultSize="0" print="0" autoFill="0" autoPict="0" macro="[0]!EHPAD">
                <anchor moveWithCells="1" sizeWithCells="1">
                  <from>
                    <xdr:col>35</xdr:col>
                    <xdr:colOff>355600</xdr:colOff>
                    <xdr:row>2</xdr:row>
                    <xdr:rowOff>152400</xdr:rowOff>
                  </from>
                  <to>
                    <xdr:col>37</xdr:col>
                    <xdr:colOff>571500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063" r:id="rId29" name="Button 119">
              <controlPr defaultSize="0" print="0" autoFill="0" autoPict="0" macro="[0]!ALTER">
                <anchor moveWithCells="1" sizeWithCells="1">
                  <from>
                    <xdr:col>35</xdr:col>
                    <xdr:colOff>361950</xdr:colOff>
                    <xdr:row>4</xdr:row>
                    <xdr:rowOff>184150</xdr:rowOff>
                  </from>
                  <to>
                    <xdr:col>37</xdr:col>
                    <xdr:colOff>590550</xdr:colOff>
                    <xdr:row>4</xdr:row>
                    <xdr:rowOff>546100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4"/>
  <dimension ref="A1:AK44"/>
  <sheetViews>
    <sheetView zoomScaleNormal="100" workbookViewId="0">
      <selection activeCell="A9" sqref="A9"/>
    </sheetView>
  </sheetViews>
  <sheetFormatPr baseColWidth="10" defaultColWidth="9.1796875" defaultRowHeight="14.5" x14ac:dyDescent="0.35"/>
  <cols>
    <col min="1" max="1" width="25.54296875" customWidth="1"/>
    <col min="2" max="32" width="6.7265625" customWidth="1"/>
    <col min="34" max="35" width="0" hidden="1" customWidth="1"/>
  </cols>
  <sheetData>
    <row r="1" spans="1:37" x14ac:dyDescent="0.35">
      <c r="A1" s="6">
        <v>12</v>
      </c>
      <c r="B1" s="257" t="s">
        <v>31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48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48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" x14ac:dyDescent="0.35">
      <c r="A6" s="6"/>
      <c r="B6" s="30">
        <f>DATE(A2+2015,A1,1)</f>
        <v>43070</v>
      </c>
      <c r="C6" s="30">
        <f>B6+1</f>
        <v>43071</v>
      </c>
      <c r="D6" s="30">
        <f>B6+2</f>
        <v>43072</v>
      </c>
      <c r="E6" s="30">
        <f>B6+3</f>
        <v>43073</v>
      </c>
      <c r="F6" s="30">
        <f>B6+4</f>
        <v>43074</v>
      </c>
      <c r="G6" s="30">
        <f>B6+5</f>
        <v>43075</v>
      </c>
      <c r="H6" s="30">
        <f>B6+6</f>
        <v>43076</v>
      </c>
      <c r="I6" s="30">
        <f>B6+7</f>
        <v>43077</v>
      </c>
      <c r="J6" s="30">
        <f>B6+8</f>
        <v>43078</v>
      </c>
      <c r="K6" s="30">
        <f>B6+9</f>
        <v>43079</v>
      </c>
      <c r="L6" s="30">
        <f>B6+10</f>
        <v>43080</v>
      </c>
      <c r="M6" s="30">
        <f>B6+11</f>
        <v>43081</v>
      </c>
      <c r="N6" s="30">
        <f>B6+12</f>
        <v>43082</v>
      </c>
      <c r="O6" s="30">
        <f>B6+13</f>
        <v>43083</v>
      </c>
      <c r="P6" s="30">
        <f>B6+14</f>
        <v>43084</v>
      </c>
      <c r="Q6" s="30">
        <f>B6+15</f>
        <v>43085</v>
      </c>
      <c r="R6" s="30">
        <f>B6+16</f>
        <v>43086</v>
      </c>
      <c r="S6" s="30">
        <f>B6+17</f>
        <v>43087</v>
      </c>
      <c r="T6" s="30">
        <f>B6+18</f>
        <v>43088</v>
      </c>
      <c r="U6" s="30">
        <f>B6+19</f>
        <v>43089</v>
      </c>
      <c r="V6" s="30">
        <f>B6+20</f>
        <v>43090</v>
      </c>
      <c r="W6" s="30">
        <f>B6+21</f>
        <v>43091</v>
      </c>
      <c r="X6" s="30">
        <f>B6+22</f>
        <v>43092</v>
      </c>
      <c r="Y6" s="30">
        <f>B6+23</f>
        <v>43093</v>
      </c>
      <c r="Z6" s="30">
        <f>B6+24</f>
        <v>43094</v>
      </c>
      <c r="AA6" s="30">
        <f>B6+25</f>
        <v>43095</v>
      </c>
      <c r="AB6" s="30">
        <f>B6+26</f>
        <v>43096</v>
      </c>
      <c r="AC6" s="30">
        <f>B6+27</f>
        <v>43097</v>
      </c>
      <c r="AD6" s="30">
        <f>B6+28</f>
        <v>43098</v>
      </c>
      <c r="AE6" s="30">
        <f>B6+29</f>
        <v>43099</v>
      </c>
      <c r="AF6" s="30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9" t="s">
        <v>33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 t="s">
        <v>6</v>
      </c>
      <c r="AI7" s="6">
        <v>2022</v>
      </c>
      <c r="AJ7" s="6"/>
      <c r="AK7" s="6"/>
    </row>
    <row r="8" spans="1:37" x14ac:dyDescent="0.35">
      <c r="A8" s="19"/>
      <c r="B8" s="203"/>
      <c r="C8" s="108"/>
      <c r="D8" s="109"/>
      <c r="E8" s="234"/>
      <c r="F8" s="109"/>
      <c r="G8" s="108"/>
      <c r="H8" s="109"/>
      <c r="I8" s="109"/>
      <c r="J8" s="109"/>
      <c r="K8" s="108"/>
      <c r="L8" s="109"/>
      <c r="M8" s="109"/>
      <c r="N8" s="109"/>
      <c r="O8" s="108"/>
      <c r="P8" s="109"/>
      <c r="Q8" s="109"/>
      <c r="R8" s="109"/>
      <c r="S8" s="108"/>
      <c r="T8" s="109"/>
      <c r="U8" s="109"/>
      <c r="V8" s="109"/>
      <c r="W8" s="108"/>
      <c r="X8" s="109"/>
      <c r="Y8" s="109"/>
      <c r="Z8" s="109"/>
      <c r="AA8" s="135"/>
      <c r="AB8" s="108"/>
      <c r="AC8" s="109"/>
      <c r="AD8" s="109"/>
      <c r="AE8" s="109"/>
      <c r="AF8" s="110"/>
      <c r="AG8" s="6"/>
      <c r="AH8" s="6" t="s">
        <v>7</v>
      </c>
      <c r="AI8" s="6">
        <v>2023</v>
      </c>
      <c r="AJ8" s="6"/>
      <c r="AK8" s="6"/>
    </row>
    <row r="9" spans="1:37" ht="15" thickBot="1" x14ac:dyDescent="0.4">
      <c r="A9" s="19"/>
      <c r="B9" s="205"/>
      <c r="C9" s="116"/>
      <c r="D9" s="117"/>
      <c r="E9" s="237"/>
      <c r="F9" s="117"/>
      <c r="G9" s="116"/>
      <c r="H9" s="117"/>
      <c r="I9" s="117"/>
      <c r="J9" s="117"/>
      <c r="K9" s="116"/>
      <c r="L9" s="117"/>
      <c r="M9" s="117"/>
      <c r="N9" s="117"/>
      <c r="O9" s="116"/>
      <c r="P9" s="117"/>
      <c r="Q9" s="117"/>
      <c r="R9" s="117"/>
      <c r="S9" s="116"/>
      <c r="T9" s="117"/>
      <c r="U9" s="117"/>
      <c r="V9" s="117"/>
      <c r="W9" s="116"/>
      <c r="X9" s="117"/>
      <c r="Y9" s="117"/>
      <c r="Z9" s="117"/>
      <c r="AA9" s="144"/>
      <c r="AB9" s="116"/>
      <c r="AC9" s="117"/>
      <c r="AD9" s="117"/>
      <c r="AE9" s="117"/>
      <c r="AF9" s="118"/>
      <c r="AG9" s="6"/>
      <c r="AH9" s="6" t="s">
        <v>11</v>
      </c>
      <c r="AI9" s="6">
        <v>2024</v>
      </c>
      <c r="AJ9" s="6"/>
      <c r="AK9" s="6"/>
    </row>
    <row r="10" spans="1:37" x14ac:dyDescent="0.35">
      <c r="A10" s="31" t="s">
        <v>17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6"/>
      <c r="AH10" s="6" t="s">
        <v>8</v>
      </c>
      <c r="AI10" s="6">
        <v>2025</v>
      </c>
      <c r="AJ10" s="6"/>
      <c r="AK10" s="6"/>
    </row>
    <row r="11" spans="1:37" x14ac:dyDescent="0.35">
      <c r="A11" s="31" t="s">
        <v>17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6"/>
      <c r="AH11" s="6" t="s">
        <v>9</v>
      </c>
      <c r="AI11" s="6">
        <v>2026</v>
      </c>
      <c r="AJ11" s="6"/>
      <c r="AK11" s="6"/>
    </row>
    <row r="12" spans="1:37" x14ac:dyDescent="0.35">
      <c r="A12" s="31" t="s">
        <v>17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6"/>
      <c r="AH12" s="6" t="s">
        <v>10</v>
      </c>
      <c r="AI12" s="6">
        <v>2027</v>
      </c>
      <c r="AJ12" s="6"/>
      <c r="AK12" s="6"/>
    </row>
    <row r="13" spans="1:37" x14ac:dyDescent="0.35">
      <c r="A13" s="31" t="s">
        <v>17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6"/>
      <c r="AH13" s="6"/>
      <c r="AI13" s="6"/>
      <c r="AJ13" s="6"/>
      <c r="AK13" s="6"/>
    </row>
    <row r="14" spans="1:37" x14ac:dyDescent="0.35">
      <c r="A14" s="31" t="s">
        <v>17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6"/>
      <c r="AH14" s="6"/>
      <c r="AI14" s="6"/>
      <c r="AJ14" s="6"/>
      <c r="AK14" s="6"/>
    </row>
    <row r="15" spans="1:37" x14ac:dyDescent="0.35">
      <c r="A15" s="31" t="s">
        <v>17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6"/>
      <c r="AH15" s="6"/>
      <c r="AI15" s="6"/>
      <c r="AJ15" s="6"/>
      <c r="AK15" s="6"/>
    </row>
    <row r="16" spans="1:37" x14ac:dyDescent="0.35">
      <c r="A16" s="9"/>
      <c r="B16" s="12"/>
      <c r="C16" s="12"/>
      <c r="D16" s="12"/>
      <c r="E16" s="17"/>
      <c r="F16" s="17"/>
      <c r="G16" s="17"/>
      <c r="H16" s="17"/>
      <c r="I16" s="12"/>
      <c r="J16" s="12"/>
      <c r="K16" s="12"/>
      <c r="L16" s="16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6"/>
      <c r="AG16" s="6"/>
      <c r="AH16" s="6"/>
      <c r="AI16" s="6"/>
      <c r="AJ16" s="6"/>
      <c r="AK16" s="6"/>
    </row>
    <row r="17" spans="1:37" x14ac:dyDescent="0.35">
      <c r="A17" s="9"/>
      <c r="B17" s="12"/>
      <c r="C17" s="12"/>
      <c r="D17" s="12"/>
      <c r="E17" s="17"/>
      <c r="F17" s="17"/>
      <c r="G17" s="17"/>
      <c r="H17" s="17"/>
      <c r="I17" s="12"/>
      <c r="J17" s="12"/>
      <c r="K17" s="12"/>
      <c r="L17" s="16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6"/>
      <c r="AG17" s="6"/>
      <c r="AH17" s="6"/>
      <c r="AI17" s="6"/>
      <c r="AJ17" s="6"/>
      <c r="AK17" s="6"/>
    </row>
    <row r="18" spans="1:37" x14ac:dyDescent="0.35">
      <c r="A18" s="9"/>
      <c r="B18" s="12"/>
      <c r="C18" s="12"/>
      <c r="D18" s="12"/>
      <c r="E18" s="17"/>
      <c r="F18" s="17"/>
      <c r="G18" s="17"/>
      <c r="H18" s="17"/>
      <c r="I18" s="12"/>
      <c r="J18" s="12"/>
      <c r="K18" s="12"/>
      <c r="L18" s="16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6"/>
      <c r="AG18" s="6"/>
      <c r="AH18" s="6"/>
      <c r="AI18" s="6"/>
      <c r="AJ18" s="6"/>
      <c r="AK18" s="6"/>
    </row>
    <row r="19" spans="1:37" x14ac:dyDescent="0.35">
      <c r="A19" s="9"/>
      <c r="B19" s="12"/>
      <c r="C19" s="12"/>
      <c r="D19" s="12"/>
      <c r="E19" s="17"/>
      <c r="F19" s="17"/>
      <c r="G19" s="17"/>
      <c r="H19" s="17"/>
      <c r="I19" s="12"/>
      <c r="J19" s="12"/>
      <c r="K19" s="12"/>
      <c r="L19" s="16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6"/>
      <c r="AG19" s="6"/>
      <c r="AH19" s="6"/>
      <c r="AI19" s="6"/>
      <c r="AJ19" s="6"/>
      <c r="AK19" s="6"/>
    </row>
    <row r="20" spans="1:37" x14ac:dyDescent="0.35">
      <c r="A20" s="9"/>
      <c r="B20" s="12"/>
      <c r="C20" s="12"/>
      <c r="D20" s="12"/>
      <c r="E20" s="17"/>
      <c r="F20" s="17"/>
      <c r="G20" s="17"/>
      <c r="H20" s="17"/>
      <c r="I20" s="12"/>
      <c r="J20" s="12"/>
      <c r="K20" s="12"/>
      <c r="L20" s="16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6"/>
      <c r="AG20" s="6"/>
      <c r="AH20" s="6"/>
      <c r="AI20" s="6"/>
      <c r="AJ20" s="6"/>
      <c r="AK20" s="6"/>
    </row>
    <row r="21" spans="1:37" x14ac:dyDescent="0.35">
      <c r="A21" s="9"/>
      <c r="B21" s="12"/>
      <c r="C21" s="12"/>
      <c r="D21" s="12"/>
      <c r="E21" s="17"/>
      <c r="F21" s="17"/>
      <c r="G21" s="17"/>
      <c r="H21" s="17"/>
      <c r="I21" s="12"/>
      <c r="J21" s="12"/>
      <c r="K21" s="12"/>
      <c r="L21" s="16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6"/>
      <c r="AG21" s="6"/>
      <c r="AH21" s="6"/>
      <c r="AI21" s="6"/>
      <c r="AJ21" s="6"/>
      <c r="AK21" s="6"/>
    </row>
    <row r="22" spans="1:37" x14ac:dyDescent="0.35">
      <c r="A22" s="9"/>
      <c r="B22" s="12"/>
      <c r="C22" s="12"/>
      <c r="D22" s="12"/>
      <c r="E22" s="17"/>
      <c r="F22" s="17"/>
      <c r="G22" s="17"/>
      <c r="H22" s="17"/>
      <c r="I22" s="12"/>
      <c r="J22" s="12"/>
      <c r="K22" s="12"/>
      <c r="L22" s="16"/>
      <c r="M22" s="12"/>
      <c r="N22" s="12"/>
      <c r="O22" s="16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6"/>
      <c r="AG22" s="6"/>
      <c r="AH22" s="6"/>
      <c r="AI22" s="6"/>
      <c r="AJ22" s="6"/>
      <c r="AK22" s="6"/>
    </row>
    <row r="23" spans="1:37" x14ac:dyDescent="0.35">
      <c r="A23" s="9"/>
      <c r="B23" s="12"/>
      <c r="C23" s="12"/>
      <c r="D23" s="12"/>
      <c r="E23" s="17"/>
      <c r="F23" s="17"/>
      <c r="G23" s="17"/>
      <c r="H23" s="17"/>
      <c r="I23" s="12"/>
      <c r="J23" s="12"/>
      <c r="K23" s="12"/>
      <c r="L23" s="16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6"/>
      <c r="AG23" s="6"/>
      <c r="AH23" s="6"/>
      <c r="AI23" s="6"/>
      <c r="AJ23" s="6"/>
      <c r="AK23" s="6"/>
    </row>
    <row r="24" spans="1:37" x14ac:dyDescent="0.35">
      <c r="A24" s="9"/>
      <c r="B24" s="12"/>
      <c r="C24" s="12"/>
      <c r="D24" s="12"/>
      <c r="E24" s="17"/>
      <c r="F24" s="17"/>
      <c r="G24" s="17"/>
      <c r="H24" s="17"/>
      <c r="I24" s="12"/>
      <c r="J24" s="12"/>
      <c r="K24" s="12"/>
      <c r="L24" s="16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6"/>
      <c r="AG24" s="6"/>
      <c r="AH24" s="6"/>
      <c r="AI24" s="6"/>
      <c r="AJ24" s="6"/>
      <c r="AK24" s="6"/>
    </row>
    <row r="25" spans="1:37" x14ac:dyDescent="0.35">
      <c r="A25" s="9"/>
      <c r="B25" s="12"/>
      <c r="C25" s="12"/>
      <c r="D25" s="12"/>
      <c r="E25" s="17"/>
      <c r="F25" s="17"/>
      <c r="G25" s="17"/>
      <c r="H25" s="17"/>
      <c r="I25" s="12"/>
      <c r="J25" s="12"/>
      <c r="K25" s="12"/>
      <c r="L25" s="16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6"/>
      <c r="AG25" s="6"/>
      <c r="AH25" s="6"/>
      <c r="AI25" s="6"/>
      <c r="AJ25" s="6"/>
      <c r="AK25" s="6"/>
    </row>
    <row r="26" spans="1:37" x14ac:dyDescent="0.35">
      <c r="A26" s="9"/>
      <c r="B26" s="12"/>
      <c r="C26" s="12"/>
      <c r="D26" s="12"/>
      <c r="E26" s="17"/>
      <c r="F26" s="17"/>
      <c r="G26" s="17"/>
      <c r="H26" s="17"/>
      <c r="I26" s="12"/>
      <c r="J26" s="12"/>
      <c r="K26" s="12"/>
      <c r="L26" s="16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6"/>
      <c r="AG26" s="6"/>
      <c r="AH26" s="6"/>
      <c r="AI26" s="6"/>
      <c r="AJ26" s="6"/>
      <c r="AK26" s="6"/>
    </row>
    <row r="27" spans="1:37" x14ac:dyDescent="0.35">
      <c r="A27" s="9"/>
      <c r="B27" s="12"/>
      <c r="C27" s="12"/>
      <c r="D27" s="12"/>
      <c r="E27" s="17"/>
      <c r="F27" s="17"/>
      <c r="G27" s="17"/>
      <c r="H27" s="17"/>
      <c r="I27" s="12"/>
      <c r="J27" s="12"/>
      <c r="K27" s="12"/>
      <c r="L27" s="16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6"/>
      <c r="AG27" s="6"/>
      <c r="AH27" s="6"/>
      <c r="AI27" s="6"/>
      <c r="AJ27" s="6"/>
      <c r="AK27" s="6"/>
    </row>
    <row r="28" spans="1:37" x14ac:dyDescent="0.35">
      <c r="A28" s="9"/>
      <c r="B28" s="12"/>
      <c r="C28" s="12"/>
      <c r="D28" s="12"/>
      <c r="E28" s="17"/>
      <c r="F28" s="17"/>
      <c r="G28" s="17"/>
      <c r="H28" s="17"/>
      <c r="I28" s="12"/>
      <c r="J28" s="12"/>
      <c r="K28" s="12"/>
      <c r="L28" s="16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6"/>
      <c r="AG28" s="6"/>
      <c r="AH28" s="6"/>
      <c r="AI28" s="6"/>
      <c r="AJ28" s="6"/>
      <c r="AK28" s="6"/>
    </row>
    <row r="29" spans="1:37" x14ac:dyDescent="0.35">
      <c r="A29" s="9"/>
      <c r="B29" s="12"/>
      <c r="C29" s="12"/>
      <c r="D29" s="12"/>
      <c r="E29" s="17"/>
      <c r="F29" s="17"/>
      <c r="G29" s="17"/>
      <c r="H29" s="17"/>
      <c r="I29" s="12"/>
      <c r="J29" s="12"/>
      <c r="K29" s="12"/>
      <c r="L29" s="16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6"/>
      <c r="AG29" s="6"/>
      <c r="AH29" s="6"/>
      <c r="AI29" s="6"/>
      <c r="AJ29" s="6"/>
      <c r="AK29" s="6"/>
    </row>
    <row r="30" spans="1:37" x14ac:dyDescent="0.35">
      <c r="A30" s="9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6"/>
      <c r="R30" s="16"/>
      <c r="S30" s="17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6"/>
      <c r="AH30" s="6"/>
      <c r="AI30" s="6"/>
      <c r="AJ30" s="6"/>
      <c r="AK30" s="6"/>
    </row>
    <row r="31" spans="1:37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3969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70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18" r:id="rId6" name="Button 50">
              <controlPr defaultSize="0" print="0" autoFill="0" autoPict="0" macro="[0]!Backupjob">
                <anchor moveWithCells="1" sizeWithCells="1">
                  <from>
                    <xdr:col>0</xdr:col>
                    <xdr:colOff>1619250</xdr:colOff>
                    <xdr:row>2</xdr:row>
                    <xdr:rowOff>165100</xdr:rowOff>
                  </from>
                  <to>
                    <xdr:col>4</xdr:col>
                    <xdr:colOff>12700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19" r:id="rId7" name="Button 51">
              <controlPr defaultSize="0" print="0" autoFill="0" autoPict="0" macro="[0]!HAVRETRONCHET">
                <anchor moveWithCells="1" sizeWithCells="1">
                  <from>
                    <xdr:col>7</xdr:col>
                    <xdr:colOff>228600</xdr:colOff>
                    <xdr:row>3</xdr:row>
                    <xdr:rowOff>0</xdr:rowOff>
                  </from>
                  <to>
                    <xdr:col>10</xdr:col>
                    <xdr:colOff>323850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20" r:id="rId8" name="Button 52">
              <controlPr defaultSize="0" print="0" autoFill="0" autoPict="0" macro="[0]!CAPITALARIA">
                <anchor moveWithCells="1" sizeWithCells="1">
                  <from>
                    <xdr:col>10</xdr:col>
                    <xdr:colOff>381000</xdr:colOff>
                    <xdr:row>2</xdr:row>
                    <xdr:rowOff>184150</xdr:rowOff>
                  </from>
                  <to>
                    <xdr:col>14</xdr:col>
                    <xdr:colOff>31750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21" r:id="rId9" name="Button 53">
              <controlPr defaultSize="0" print="0" autoFill="0" autoPict="0" macro="[0]!CDP">
                <anchor moveWithCells="1" sizeWithCells="1">
                  <from>
                    <xdr:col>14</xdr:col>
                    <xdr:colOff>95250</xdr:colOff>
                    <xdr:row>2</xdr:row>
                    <xdr:rowOff>171450</xdr:rowOff>
                  </from>
                  <to>
                    <xdr:col>17</xdr:col>
                    <xdr:colOff>190500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22" r:id="rId10" name="Button 54">
              <controlPr defaultSize="0" print="0" autoFill="0" autoPict="0" macro="[0]!GASTONMETIVET">
                <anchor moveWithCells="1" sizeWithCells="1">
                  <from>
                    <xdr:col>17</xdr:col>
                    <xdr:colOff>247650</xdr:colOff>
                    <xdr:row>2</xdr:row>
                    <xdr:rowOff>165100</xdr:rowOff>
                  </from>
                  <to>
                    <xdr:col>20</xdr:col>
                    <xdr:colOff>342900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23" r:id="rId11" name="Button 55">
              <controlPr defaultSize="0" print="0" autoFill="0" autoPict="0" macro="[0]!COGENT">
                <anchor moveWithCells="1" sizeWithCells="1">
                  <from>
                    <xdr:col>20</xdr:col>
                    <xdr:colOff>393700</xdr:colOff>
                    <xdr:row>2</xdr:row>
                    <xdr:rowOff>165100</xdr:rowOff>
                  </from>
                  <to>
                    <xdr:col>24</xdr:col>
                    <xdr:colOff>38100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24" r:id="rId12" name="Button 56">
              <controlPr defaultSize="0" print="0" autoFill="0" autoPict="0" macro="[0]!CONCEPTIONSNOUVELLES">
                <anchor moveWithCells="1" sizeWithCells="1">
                  <from>
                    <xdr:col>27</xdr:col>
                    <xdr:colOff>209550</xdr:colOff>
                    <xdr:row>2</xdr:row>
                    <xdr:rowOff>133350</xdr:rowOff>
                  </from>
                  <to>
                    <xdr:col>30</xdr:col>
                    <xdr:colOff>304800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26" r:id="rId13" name="Button 58">
              <controlPr defaultSize="0" print="0" autoFill="0" autoPict="0" macro="[0]!CHAMBRUN">
                <anchor moveWithCells="1" sizeWithCells="1">
                  <from>
                    <xdr:col>0</xdr:col>
                    <xdr:colOff>114300</xdr:colOff>
                    <xdr:row>4</xdr:row>
                    <xdr:rowOff>203200</xdr:rowOff>
                  </from>
                  <to>
                    <xdr:col>0</xdr:col>
                    <xdr:colOff>1555750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27" r:id="rId14" name="Button 59">
              <controlPr defaultSize="0" print="0" autoFill="0" autoPict="0" macro="[0]!FORTIGATE">
                <anchor moveWithCells="1" sizeWithCells="1">
                  <from>
                    <xdr:col>0</xdr:col>
                    <xdr:colOff>1619250</xdr:colOff>
                    <xdr:row>4</xdr:row>
                    <xdr:rowOff>203200</xdr:rowOff>
                  </from>
                  <to>
                    <xdr:col>4</xdr:col>
                    <xdr:colOff>12700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28" r:id="rId15" name="Button 60">
              <controlPr defaultSize="0" print="0" autoFill="0" autoPict="0" macro="[0]!ROSERAIE">
                <anchor moveWithCells="1" sizeWithCells="1">
                  <from>
                    <xdr:col>4</xdr:col>
                    <xdr:colOff>69850</xdr:colOff>
                    <xdr:row>4</xdr:row>
                    <xdr:rowOff>209550</xdr:rowOff>
                  </from>
                  <to>
                    <xdr:col>7</xdr:col>
                    <xdr:colOff>165100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29" r:id="rId16" name="Button 61">
              <controlPr defaultSize="0" print="0" autoFill="0" autoPict="0" macro="[0]!STJEAN">
                <anchor moveWithCells="1" sizeWithCells="1">
                  <from>
                    <xdr:col>7</xdr:col>
                    <xdr:colOff>222250</xdr:colOff>
                    <xdr:row>4</xdr:row>
                    <xdr:rowOff>209550</xdr:rowOff>
                  </from>
                  <to>
                    <xdr:col>10</xdr:col>
                    <xdr:colOff>317500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0" r:id="rId17" name="Button 62">
              <controlPr defaultSize="0" print="0" autoFill="0" autoPict="0" macro="[0]!ICON">
                <anchor moveWithCells="1" sizeWithCells="1">
                  <from>
                    <xdr:col>10</xdr:col>
                    <xdr:colOff>374650</xdr:colOff>
                    <xdr:row>4</xdr:row>
                    <xdr:rowOff>209550</xdr:rowOff>
                  </from>
                  <to>
                    <xdr:col>14</xdr:col>
                    <xdr:colOff>19050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1" r:id="rId18" name="Button 63">
              <controlPr defaultSize="0" print="0" autoFill="0" autoPict="0" macro="[0]!ILGO">
                <anchor moveWithCells="1" sizeWithCells="1">
                  <from>
                    <xdr:col>14</xdr:col>
                    <xdr:colOff>88900</xdr:colOff>
                    <xdr:row>4</xdr:row>
                    <xdr:rowOff>209550</xdr:rowOff>
                  </from>
                  <to>
                    <xdr:col>17</xdr:col>
                    <xdr:colOff>184150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2" r:id="rId19" name="Button 64">
              <controlPr defaultSize="0" print="0" autoFill="0" autoPict="0" macro="[0]!IFCM">
                <anchor moveWithCells="1" sizeWithCells="1">
                  <from>
                    <xdr:col>17</xdr:col>
                    <xdr:colOff>247650</xdr:colOff>
                    <xdr:row>4</xdr:row>
                    <xdr:rowOff>209550</xdr:rowOff>
                  </from>
                  <to>
                    <xdr:col>20</xdr:col>
                    <xdr:colOff>342900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3" r:id="rId20" name="Button 65">
              <controlPr defaultSize="0" print="0" autoFill="0" autoPict="0" macro="[0]!POLY">
                <anchor moveWithCells="1" sizeWithCells="1">
                  <from>
                    <xdr:col>24</xdr:col>
                    <xdr:colOff>95250</xdr:colOff>
                    <xdr:row>4</xdr:row>
                    <xdr:rowOff>190500</xdr:rowOff>
                  </from>
                  <to>
                    <xdr:col>27</xdr:col>
                    <xdr:colOff>190500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4" r:id="rId21" name="Button 66">
              <controlPr defaultSize="0" print="0" autoFill="0" autoPict="0" macro="[0]!ACADEMIE">
                <anchor moveWithCells="1" sizeWithCells="1">
                  <from>
                    <xdr:col>0</xdr:col>
                    <xdr:colOff>127000</xdr:colOff>
                    <xdr:row>2</xdr:row>
                    <xdr:rowOff>165100</xdr:rowOff>
                  </from>
                  <to>
                    <xdr:col>0</xdr:col>
                    <xdr:colOff>1562100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5" r:id="rId22" name="Button 67">
              <controlPr defaultSize="0" print="0" autoFill="0" autoPict="0" macro="[0]!COGNACQJAY">
                <anchor moveWithCells="1" sizeWithCells="1">
                  <from>
                    <xdr:col>24</xdr:col>
                    <xdr:colOff>88900</xdr:colOff>
                    <xdr:row>2</xdr:row>
                    <xdr:rowOff>146050</xdr:rowOff>
                  </from>
                  <to>
                    <xdr:col>27</xdr:col>
                    <xdr:colOff>184150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6" r:id="rId23" name="Button 68">
              <controlPr defaultSize="0" print="0" autoFill="0" autoPict="0" macro="[0]!TELMMA">
                <anchor moveWithCells="1" sizeWithCells="1">
                  <from>
                    <xdr:col>30</xdr:col>
                    <xdr:colOff>381000</xdr:colOff>
                    <xdr:row>4</xdr:row>
                    <xdr:rowOff>171450</xdr:rowOff>
                  </from>
                  <to>
                    <xdr:col>35</xdr:col>
                    <xdr:colOff>317500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7" r:id="rId24" name="Button 69">
              <controlPr defaultSize="0" print="0" autoFill="0" autoPict="0" macro="[0]!ROBERTDESORBON">
                <anchor moveWithCells="1" sizeWithCells="1">
                  <from>
                    <xdr:col>27</xdr:col>
                    <xdr:colOff>228600</xdr:colOff>
                    <xdr:row>4</xdr:row>
                    <xdr:rowOff>184150</xdr:rowOff>
                  </from>
                  <to>
                    <xdr:col>30</xdr:col>
                    <xdr:colOff>323850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8" r:id="rId25" name="Button 70">
              <controlPr defaultSize="0" print="0" autoFill="0" autoPict="0" macro="[0]!BINISTI">
                <anchor moveWithCells="1" sizeWithCells="1">
                  <from>
                    <xdr:col>4</xdr:col>
                    <xdr:colOff>69850</xdr:colOff>
                    <xdr:row>2</xdr:row>
                    <xdr:rowOff>165100</xdr:rowOff>
                  </from>
                  <to>
                    <xdr:col>7</xdr:col>
                    <xdr:colOff>165100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9" r:id="rId26" name="Button 71">
              <controlPr defaultSize="0" print="0" autoFill="0" autoPict="0" macro="[0]!LASCO">
                <anchor moveWithCells="1" sizeWithCells="1">
                  <from>
                    <xdr:col>20</xdr:col>
                    <xdr:colOff>393700</xdr:colOff>
                    <xdr:row>4</xdr:row>
                    <xdr:rowOff>184150</xdr:rowOff>
                  </from>
                  <to>
                    <xdr:col>24</xdr:col>
                    <xdr:colOff>38100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0" r:id="rId27" name="Button 72">
              <controlPr defaultSize="0" print="0" autoFill="0" autoPict="0" macro="[0]!CADENCEARCHITECT">
                <anchor moveWithCells="1" sizeWithCells="1">
                  <from>
                    <xdr:col>30</xdr:col>
                    <xdr:colOff>381000</xdr:colOff>
                    <xdr:row>2</xdr:row>
                    <xdr:rowOff>133350</xdr:rowOff>
                  </from>
                  <to>
                    <xdr:col>35</xdr:col>
                    <xdr:colOff>317500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1" r:id="rId28" name="Button 73">
              <controlPr defaultSize="0" print="0" autoFill="0" autoPict="0" macro="[0]!EHPAD">
                <anchor moveWithCells="1" sizeWithCells="1">
                  <from>
                    <xdr:col>35</xdr:col>
                    <xdr:colOff>361950</xdr:colOff>
                    <xdr:row>2</xdr:row>
                    <xdr:rowOff>133350</xdr:rowOff>
                  </from>
                  <to>
                    <xdr:col>37</xdr:col>
                    <xdr:colOff>584200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3" r:id="rId29" name="Button 75">
              <controlPr defaultSize="0" print="0" autoFill="0" autoPict="0" macro="[0]!ALTER">
                <anchor moveWithCells="1" sizeWithCells="1">
                  <from>
                    <xdr:col>35</xdr:col>
                    <xdr:colOff>330200</xdr:colOff>
                    <xdr:row>4</xdr:row>
                    <xdr:rowOff>139700</xdr:rowOff>
                  </from>
                  <to>
                    <xdr:col>37</xdr:col>
                    <xdr:colOff>539750</xdr:colOff>
                    <xdr:row>4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5"/>
  <dimension ref="A1:AK44"/>
  <sheetViews>
    <sheetView zoomScaleNormal="100" workbookViewId="0">
      <selection activeCell="B1" sqref="B1:AF2"/>
    </sheetView>
  </sheetViews>
  <sheetFormatPr baseColWidth="10" defaultColWidth="9.1796875" defaultRowHeight="14.5" x14ac:dyDescent="0.35"/>
  <cols>
    <col min="1" max="1" width="25.54296875" customWidth="1"/>
    <col min="2" max="32" width="6.7265625" customWidth="1"/>
    <col min="34" max="34" width="10.81640625" hidden="1" customWidth="1"/>
    <col min="35" max="35" width="5" hidden="1" customWidth="1"/>
  </cols>
  <sheetData>
    <row r="1" spans="1:37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12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48" customHeight="1" x14ac:dyDescent="0.35">
      <c r="A5" s="12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" x14ac:dyDescent="0.35">
      <c r="A6" s="6"/>
      <c r="B6" s="33">
        <f>DATE(A2+2015,A1,1)</f>
        <v>43070</v>
      </c>
      <c r="C6" s="33">
        <f>B6+1</f>
        <v>43071</v>
      </c>
      <c r="D6" s="33">
        <f>B6+2</f>
        <v>43072</v>
      </c>
      <c r="E6" s="33">
        <f>B6+3</f>
        <v>43073</v>
      </c>
      <c r="F6" s="33">
        <f>B6+4</f>
        <v>43074</v>
      </c>
      <c r="G6" s="33">
        <f>B6+5</f>
        <v>43075</v>
      </c>
      <c r="H6" s="33">
        <f>B6+6</f>
        <v>43076</v>
      </c>
      <c r="I6" s="33">
        <f>B6+7</f>
        <v>43077</v>
      </c>
      <c r="J6" s="33">
        <f>B6+8</f>
        <v>43078</v>
      </c>
      <c r="K6" s="33">
        <f>B6+9</f>
        <v>43079</v>
      </c>
      <c r="L6" s="33">
        <f>B6+10</f>
        <v>43080</v>
      </c>
      <c r="M6" s="33">
        <f>B6+11</f>
        <v>43081</v>
      </c>
      <c r="N6" s="33">
        <f>B6+12</f>
        <v>43082</v>
      </c>
      <c r="O6" s="33">
        <f>B6+13</f>
        <v>43083</v>
      </c>
      <c r="P6" s="33">
        <f>B6+14</f>
        <v>43084</v>
      </c>
      <c r="Q6" s="33">
        <f>B6+15</f>
        <v>43085</v>
      </c>
      <c r="R6" s="33">
        <f>B6+16</f>
        <v>43086</v>
      </c>
      <c r="S6" s="33">
        <f>B6+17</f>
        <v>43087</v>
      </c>
      <c r="T6" s="33">
        <f>B6+18</f>
        <v>43088</v>
      </c>
      <c r="U6" s="33">
        <f>B6+19</f>
        <v>43089</v>
      </c>
      <c r="V6" s="33">
        <f>B6+20</f>
        <v>43090</v>
      </c>
      <c r="W6" s="33">
        <f>B6+21</f>
        <v>43091</v>
      </c>
      <c r="X6" s="33">
        <f>B6+22</f>
        <v>43092</v>
      </c>
      <c r="Y6" s="33">
        <f>B6+23</f>
        <v>43093</v>
      </c>
      <c r="Z6" s="33">
        <f>B6+24</f>
        <v>43094</v>
      </c>
      <c r="AA6" s="33">
        <f>B6+25</f>
        <v>43095</v>
      </c>
      <c r="AB6" s="33">
        <f>B6+26</f>
        <v>43096</v>
      </c>
      <c r="AC6" s="33">
        <f>B6+27</f>
        <v>43097</v>
      </c>
      <c r="AD6" s="33">
        <f>B6+28</f>
        <v>43098</v>
      </c>
      <c r="AE6" s="33">
        <f>B6+29</f>
        <v>43099</v>
      </c>
      <c r="AF6" s="33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9" t="s">
        <v>13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 t="s">
        <v>6</v>
      </c>
      <c r="AI7" s="6">
        <v>2022</v>
      </c>
      <c r="AJ7" s="6"/>
      <c r="AK7" s="6"/>
    </row>
    <row r="8" spans="1:37" ht="15" thickBot="1" x14ac:dyDescent="0.4">
      <c r="A8" s="59"/>
      <c r="B8" s="220"/>
      <c r="C8" s="219"/>
      <c r="D8" s="219"/>
      <c r="E8" s="252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101"/>
      <c r="AG8" s="6"/>
      <c r="AH8" s="6" t="s">
        <v>7</v>
      </c>
      <c r="AI8" s="6">
        <v>2024</v>
      </c>
      <c r="AJ8" s="6"/>
      <c r="AK8" s="6"/>
    </row>
    <row r="9" spans="1:37" x14ac:dyDescent="0.35">
      <c r="A9" s="3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34"/>
      <c r="R9" s="16"/>
      <c r="S9" s="16"/>
      <c r="T9" s="16"/>
      <c r="U9" s="16"/>
      <c r="V9" s="16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6"/>
      <c r="AH9" s="6" t="s">
        <v>39</v>
      </c>
      <c r="AI9" s="6">
        <v>2025</v>
      </c>
      <c r="AJ9" s="6"/>
      <c r="AK9" s="6"/>
    </row>
    <row r="10" spans="1:37" x14ac:dyDescent="0.35">
      <c r="A10" s="31" t="s">
        <v>17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6"/>
      <c r="AH10" s="6" t="s">
        <v>42</v>
      </c>
      <c r="AI10" s="6">
        <v>2026</v>
      </c>
      <c r="AJ10" s="6"/>
      <c r="AK10" s="6"/>
    </row>
    <row r="11" spans="1:37" x14ac:dyDescent="0.35">
      <c r="A11" s="31" t="s">
        <v>17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6"/>
      <c r="AH11" s="6" t="s">
        <v>43</v>
      </c>
      <c r="AI11" s="6">
        <v>2027</v>
      </c>
      <c r="AJ11" s="6"/>
      <c r="AK11" s="6"/>
    </row>
    <row r="12" spans="1:37" x14ac:dyDescent="0.35">
      <c r="A12" s="31" t="s">
        <v>17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6"/>
      <c r="AH12" s="6" t="s">
        <v>40</v>
      </c>
      <c r="AI12" s="6"/>
      <c r="AJ12" s="6"/>
      <c r="AK12" s="6"/>
    </row>
    <row r="13" spans="1:37" x14ac:dyDescent="0.35">
      <c r="A13" s="31" t="s">
        <v>17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6"/>
      <c r="AH13" s="6"/>
      <c r="AI13" s="6"/>
      <c r="AJ13" s="6"/>
      <c r="AK13" s="6"/>
    </row>
    <row r="14" spans="1:37" x14ac:dyDescent="0.35">
      <c r="A14" s="31" t="s">
        <v>17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6"/>
      <c r="AH14" s="6"/>
      <c r="AI14" s="6"/>
      <c r="AJ14" s="6"/>
      <c r="AK14" s="6"/>
    </row>
    <row r="15" spans="1:37" x14ac:dyDescent="0.35">
      <c r="A15" s="31" t="s">
        <v>17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6"/>
      <c r="AH15" s="6"/>
      <c r="AI15" s="6"/>
      <c r="AJ15" s="6"/>
      <c r="AK15" s="6"/>
    </row>
    <row r="16" spans="1:37" x14ac:dyDescent="0.35">
      <c r="A16" s="9"/>
      <c r="B16" s="12"/>
      <c r="C16" s="12"/>
      <c r="D16" s="12"/>
      <c r="E16" s="17"/>
      <c r="F16" s="17"/>
      <c r="G16" s="17"/>
      <c r="H16" s="17"/>
      <c r="I16" s="12"/>
      <c r="J16" s="12"/>
      <c r="K16" s="12"/>
      <c r="L16" s="16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6"/>
      <c r="AG16" s="6"/>
      <c r="AH16" s="6"/>
      <c r="AI16" s="6"/>
      <c r="AJ16" s="6"/>
      <c r="AK16" s="6"/>
    </row>
    <row r="17" spans="1:37" x14ac:dyDescent="0.35">
      <c r="A17" s="9"/>
      <c r="B17" s="12"/>
      <c r="C17" s="12"/>
      <c r="D17" s="12"/>
      <c r="E17" s="17"/>
      <c r="F17" s="17"/>
      <c r="G17" s="17"/>
      <c r="H17" s="17"/>
      <c r="I17" s="12"/>
      <c r="J17" s="12"/>
      <c r="K17" s="12"/>
      <c r="L17" s="16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6"/>
      <c r="AG17" s="6"/>
      <c r="AH17" s="6"/>
      <c r="AI17" s="6"/>
      <c r="AJ17" s="6"/>
      <c r="AK17" s="6"/>
    </row>
    <row r="18" spans="1:37" x14ac:dyDescent="0.35">
      <c r="A18" s="9"/>
      <c r="B18" s="12"/>
      <c r="C18" s="12"/>
      <c r="D18" s="12"/>
      <c r="E18" s="17"/>
      <c r="F18" s="17"/>
      <c r="G18" s="17"/>
      <c r="H18" s="17"/>
      <c r="I18" s="12"/>
      <c r="J18" s="12"/>
      <c r="K18" s="12"/>
      <c r="L18" s="16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6"/>
      <c r="AG18" s="6"/>
      <c r="AH18" s="6"/>
      <c r="AI18" s="6"/>
      <c r="AJ18" s="6"/>
      <c r="AK18" s="6"/>
    </row>
    <row r="19" spans="1:37" x14ac:dyDescent="0.35">
      <c r="A19" s="9"/>
      <c r="B19" s="12"/>
      <c r="C19" s="12"/>
      <c r="D19" s="12"/>
      <c r="E19" s="17"/>
      <c r="F19" s="17"/>
      <c r="G19" s="17"/>
      <c r="H19" s="17"/>
      <c r="I19" s="12"/>
      <c r="J19" s="12"/>
      <c r="K19" s="12"/>
      <c r="L19" s="16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6"/>
      <c r="AG19" s="6"/>
      <c r="AH19" s="6"/>
      <c r="AI19" s="6"/>
      <c r="AJ19" s="6"/>
      <c r="AK19" s="6"/>
    </row>
    <row r="20" spans="1:37" x14ac:dyDescent="0.35">
      <c r="A20" s="9"/>
      <c r="B20" s="12"/>
      <c r="C20" s="12"/>
      <c r="D20" s="12"/>
      <c r="E20" s="17"/>
      <c r="F20" s="17"/>
      <c r="G20" s="17"/>
      <c r="H20" s="17"/>
      <c r="I20" s="12"/>
      <c r="J20" s="12"/>
      <c r="K20" s="12"/>
      <c r="L20" s="16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6"/>
      <c r="AG20" s="6"/>
      <c r="AH20" s="6"/>
      <c r="AI20" s="6"/>
      <c r="AJ20" s="6"/>
      <c r="AK20" s="6"/>
    </row>
    <row r="21" spans="1:37" x14ac:dyDescent="0.35">
      <c r="A21" s="9"/>
      <c r="B21" s="12"/>
      <c r="C21" s="12"/>
      <c r="D21" s="12"/>
      <c r="E21" s="17"/>
      <c r="F21" s="17"/>
      <c r="G21" s="17"/>
      <c r="H21" s="17"/>
      <c r="I21" s="12"/>
      <c r="J21" s="12"/>
      <c r="K21" s="12"/>
      <c r="L21" s="16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6"/>
      <c r="AG21" s="6"/>
      <c r="AH21" s="6"/>
      <c r="AI21" s="6"/>
      <c r="AJ21" s="6"/>
      <c r="AK21" s="6"/>
    </row>
    <row r="22" spans="1:37" x14ac:dyDescent="0.35">
      <c r="A22" s="9"/>
      <c r="B22" s="12"/>
      <c r="C22" s="12"/>
      <c r="D22" s="12"/>
      <c r="E22" s="17"/>
      <c r="F22" s="17"/>
      <c r="G22" s="17"/>
      <c r="H22" s="17"/>
      <c r="I22" s="12"/>
      <c r="J22" s="12"/>
      <c r="K22" s="12"/>
      <c r="L22" s="16"/>
      <c r="M22" s="12"/>
      <c r="N22" s="12"/>
      <c r="O22" s="16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6"/>
      <c r="AG22" s="6"/>
      <c r="AH22" s="6"/>
      <c r="AI22" s="6"/>
      <c r="AJ22" s="6"/>
      <c r="AK22" s="6"/>
    </row>
    <row r="23" spans="1:37" x14ac:dyDescent="0.35">
      <c r="A23" s="9"/>
      <c r="B23" s="12"/>
      <c r="C23" s="12"/>
      <c r="D23" s="12"/>
      <c r="E23" s="17"/>
      <c r="F23" s="17"/>
      <c r="G23" s="17"/>
      <c r="H23" s="17"/>
      <c r="I23" s="12"/>
      <c r="J23" s="12"/>
      <c r="K23" s="12"/>
      <c r="L23" s="16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6"/>
      <c r="AG23" s="6"/>
      <c r="AH23" s="6"/>
      <c r="AI23" s="6"/>
      <c r="AJ23" s="6"/>
      <c r="AK23" s="6"/>
    </row>
    <row r="24" spans="1:37" x14ac:dyDescent="0.35">
      <c r="A24" s="9"/>
      <c r="B24" s="12"/>
      <c r="C24" s="12"/>
      <c r="D24" s="12"/>
      <c r="E24" s="17"/>
      <c r="F24" s="17"/>
      <c r="G24" s="17"/>
      <c r="H24" s="17"/>
      <c r="I24" s="12"/>
      <c r="J24" s="12"/>
      <c r="K24" s="12"/>
      <c r="L24" s="16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6"/>
      <c r="AG24" s="6"/>
      <c r="AH24" s="6"/>
      <c r="AI24" s="6"/>
      <c r="AJ24" s="6"/>
      <c r="AK24" s="6"/>
    </row>
    <row r="25" spans="1:37" x14ac:dyDescent="0.35">
      <c r="A25" s="9"/>
      <c r="B25" s="12"/>
      <c r="C25" s="12"/>
      <c r="D25" s="12"/>
      <c r="E25" s="17"/>
      <c r="F25" s="17"/>
      <c r="G25" s="17"/>
      <c r="H25" s="17"/>
      <c r="I25" s="12"/>
      <c r="J25" s="12"/>
      <c r="K25" s="12"/>
      <c r="L25" s="16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6"/>
      <c r="AG25" s="6"/>
      <c r="AH25" s="6"/>
      <c r="AI25" s="6"/>
      <c r="AJ25" s="6"/>
      <c r="AK25" s="6"/>
    </row>
    <row r="26" spans="1:37" x14ac:dyDescent="0.35">
      <c r="A26" s="9"/>
      <c r="B26" s="12"/>
      <c r="C26" s="12"/>
      <c r="D26" s="12"/>
      <c r="E26" s="17"/>
      <c r="F26" s="17"/>
      <c r="G26" s="17"/>
      <c r="H26" s="17"/>
      <c r="I26" s="12"/>
      <c r="J26" s="12"/>
      <c r="K26" s="12"/>
      <c r="L26" s="16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6"/>
      <c r="AG26" s="6"/>
      <c r="AH26" s="6"/>
      <c r="AI26" s="6"/>
      <c r="AJ26" s="6"/>
      <c r="AK26" s="6"/>
    </row>
    <row r="27" spans="1:37" x14ac:dyDescent="0.35">
      <c r="A27" s="9"/>
      <c r="B27" s="12"/>
      <c r="C27" s="12"/>
      <c r="D27" s="12"/>
      <c r="E27" s="17"/>
      <c r="F27" s="17"/>
      <c r="G27" s="17"/>
      <c r="H27" s="17"/>
      <c r="I27" s="12"/>
      <c r="J27" s="12"/>
      <c r="K27" s="12"/>
      <c r="L27" s="16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6"/>
      <c r="AG27" s="6"/>
      <c r="AH27" s="6"/>
      <c r="AI27" s="6"/>
      <c r="AJ27" s="6"/>
      <c r="AK27" s="6"/>
    </row>
    <row r="28" spans="1:37" x14ac:dyDescent="0.35">
      <c r="A28" s="9"/>
      <c r="B28" s="12"/>
      <c r="C28" s="12"/>
      <c r="D28" s="12"/>
      <c r="E28" s="17"/>
      <c r="F28" s="17"/>
      <c r="G28" s="17"/>
      <c r="H28" s="17"/>
      <c r="I28" s="12"/>
      <c r="J28" s="12"/>
      <c r="K28" s="12"/>
      <c r="L28" s="16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6"/>
      <c r="AG28" s="6"/>
      <c r="AH28" s="6"/>
      <c r="AI28" s="6"/>
      <c r="AJ28" s="6"/>
      <c r="AK28" s="6"/>
    </row>
    <row r="29" spans="1:37" x14ac:dyDescent="0.35">
      <c r="A29" s="9"/>
      <c r="B29" s="12"/>
      <c r="C29" s="12"/>
      <c r="D29" s="12"/>
      <c r="E29" s="17"/>
      <c r="F29" s="17"/>
      <c r="G29" s="17"/>
      <c r="H29" s="17"/>
      <c r="I29" s="12"/>
      <c r="J29" s="12"/>
      <c r="K29" s="12"/>
      <c r="L29" s="16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6"/>
      <c r="AG29" s="6"/>
      <c r="AH29" s="6"/>
      <c r="AI29" s="6"/>
      <c r="AJ29" s="6"/>
      <c r="AK29" s="6"/>
    </row>
    <row r="30" spans="1:37" x14ac:dyDescent="0.35">
      <c r="A30" s="9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6"/>
      <c r="R30" s="16"/>
      <c r="S30" s="17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6"/>
      <c r="AH30" s="6"/>
      <c r="AI30" s="6"/>
      <c r="AJ30" s="6"/>
      <c r="AK30" s="6"/>
    </row>
    <row r="31" spans="1:37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4993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994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23" r:id="rId6" name="Button 31">
              <controlPr defaultSize="0" print="0" autoFill="0" autoPict="0" macro="[0]!Backupjob">
                <anchor moveWithCells="1" sizeWithCells="1">
                  <from>
                    <xdr:col>0</xdr:col>
                    <xdr:colOff>1619250</xdr:colOff>
                    <xdr:row>2</xdr:row>
                    <xdr:rowOff>184150</xdr:rowOff>
                  </from>
                  <to>
                    <xdr:col>4</xdr:col>
                    <xdr:colOff>12700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24" r:id="rId7" name="Button 32">
              <controlPr defaultSize="0" print="0" autoFill="0" autoPict="0" macro="[0]!HAVRETRONCHET">
                <anchor moveWithCells="1" sizeWithCells="1">
                  <from>
                    <xdr:col>7</xdr:col>
                    <xdr:colOff>228600</xdr:colOff>
                    <xdr:row>3</xdr:row>
                    <xdr:rowOff>19050</xdr:rowOff>
                  </from>
                  <to>
                    <xdr:col>10</xdr:col>
                    <xdr:colOff>323850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25" r:id="rId8" name="Button 33">
              <controlPr defaultSize="0" print="0" autoFill="0" autoPict="0" macro="[0]!CAPITALARIA">
                <anchor moveWithCells="1" sizeWithCells="1">
                  <from>
                    <xdr:col>10</xdr:col>
                    <xdr:colOff>381000</xdr:colOff>
                    <xdr:row>3</xdr:row>
                    <xdr:rowOff>12700</xdr:rowOff>
                  </from>
                  <to>
                    <xdr:col>14</xdr:col>
                    <xdr:colOff>31750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26" r:id="rId9" name="Button 34">
              <controlPr defaultSize="0" print="0" autoFill="0" autoPict="0" macro="[0]!CDP">
                <anchor moveWithCells="1" sizeWithCells="1">
                  <from>
                    <xdr:col>14</xdr:col>
                    <xdr:colOff>95250</xdr:colOff>
                    <xdr:row>3</xdr:row>
                    <xdr:rowOff>0</xdr:rowOff>
                  </from>
                  <to>
                    <xdr:col>17</xdr:col>
                    <xdr:colOff>190500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27" r:id="rId10" name="Button 35">
              <controlPr defaultSize="0" print="0" autoFill="0" autoPict="0" macro="[0]!GASTONMETIVET">
                <anchor moveWithCells="1" sizeWithCells="1">
                  <from>
                    <xdr:col>17</xdr:col>
                    <xdr:colOff>247650</xdr:colOff>
                    <xdr:row>2</xdr:row>
                    <xdr:rowOff>184150</xdr:rowOff>
                  </from>
                  <to>
                    <xdr:col>20</xdr:col>
                    <xdr:colOff>342900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28" r:id="rId11" name="Button 36">
              <controlPr defaultSize="0" print="0" autoFill="0" autoPict="0" macro="[0]!COGENT">
                <anchor moveWithCells="1" sizeWithCells="1">
                  <from>
                    <xdr:col>20</xdr:col>
                    <xdr:colOff>393700</xdr:colOff>
                    <xdr:row>2</xdr:row>
                    <xdr:rowOff>184150</xdr:rowOff>
                  </from>
                  <to>
                    <xdr:col>24</xdr:col>
                    <xdr:colOff>38100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29" r:id="rId12" name="Button 37">
              <controlPr defaultSize="0" print="0" autoFill="0" autoPict="0" macro="[0]!CONCEPTIONSNOUVELLES">
                <anchor moveWithCells="1" sizeWithCells="1">
                  <from>
                    <xdr:col>27</xdr:col>
                    <xdr:colOff>209550</xdr:colOff>
                    <xdr:row>2</xdr:row>
                    <xdr:rowOff>152400</xdr:rowOff>
                  </from>
                  <to>
                    <xdr:col>30</xdr:col>
                    <xdr:colOff>304800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31" r:id="rId13" name="Button 39">
              <controlPr defaultSize="0" print="0" autoFill="0" autoPict="0" macro="[0]!CHAMBRUN">
                <anchor moveWithCells="1" sizeWithCells="1">
                  <from>
                    <xdr:col>0</xdr:col>
                    <xdr:colOff>114300</xdr:colOff>
                    <xdr:row>4</xdr:row>
                    <xdr:rowOff>222250</xdr:rowOff>
                  </from>
                  <to>
                    <xdr:col>0</xdr:col>
                    <xdr:colOff>1555750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32" r:id="rId14" name="Button 40">
              <controlPr defaultSize="0" print="0" autoFill="0" autoPict="0" macro="[0]!FORTIGATE">
                <anchor moveWithCells="1" sizeWithCells="1">
                  <from>
                    <xdr:col>0</xdr:col>
                    <xdr:colOff>1619250</xdr:colOff>
                    <xdr:row>4</xdr:row>
                    <xdr:rowOff>222250</xdr:rowOff>
                  </from>
                  <to>
                    <xdr:col>4</xdr:col>
                    <xdr:colOff>12700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33" r:id="rId15" name="Button 41">
              <controlPr defaultSize="0" print="0" autoFill="0" autoPict="0" macro="[0]!ROSERAIE">
                <anchor moveWithCells="1" sizeWithCells="1">
                  <from>
                    <xdr:col>4</xdr:col>
                    <xdr:colOff>69850</xdr:colOff>
                    <xdr:row>4</xdr:row>
                    <xdr:rowOff>228600</xdr:rowOff>
                  </from>
                  <to>
                    <xdr:col>7</xdr:col>
                    <xdr:colOff>165100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34" r:id="rId16" name="Button 42">
              <controlPr defaultSize="0" print="0" autoFill="0" autoPict="0" macro="[0]!STJEAN">
                <anchor moveWithCells="1" sizeWithCells="1">
                  <from>
                    <xdr:col>7</xdr:col>
                    <xdr:colOff>222250</xdr:colOff>
                    <xdr:row>4</xdr:row>
                    <xdr:rowOff>228600</xdr:rowOff>
                  </from>
                  <to>
                    <xdr:col>10</xdr:col>
                    <xdr:colOff>317500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35" r:id="rId17" name="Button 43">
              <controlPr defaultSize="0" print="0" autoFill="0" autoPict="0" macro="[0]!ICON">
                <anchor moveWithCells="1" sizeWithCells="1">
                  <from>
                    <xdr:col>10</xdr:col>
                    <xdr:colOff>374650</xdr:colOff>
                    <xdr:row>4</xdr:row>
                    <xdr:rowOff>228600</xdr:rowOff>
                  </from>
                  <to>
                    <xdr:col>14</xdr:col>
                    <xdr:colOff>19050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36" r:id="rId18" name="Button 44">
              <controlPr defaultSize="0" print="0" autoFill="0" autoPict="0" macro="[0]!ILGO">
                <anchor moveWithCells="1" sizeWithCells="1">
                  <from>
                    <xdr:col>14</xdr:col>
                    <xdr:colOff>88900</xdr:colOff>
                    <xdr:row>4</xdr:row>
                    <xdr:rowOff>228600</xdr:rowOff>
                  </from>
                  <to>
                    <xdr:col>17</xdr:col>
                    <xdr:colOff>184150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37" r:id="rId19" name="Button 45">
              <controlPr defaultSize="0" print="0" autoFill="0" autoPict="0" macro="[0]!IFCM">
                <anchor moveWithCells="1" sizeWithCells="1">
                  <from>
                    <xdr:col>17</xdr:col>
                    <xdr:colOff>247650</xdr:colOff>
                    <xdr:row>4</xdr:row>
                    <xdr:rowOff>228600</xdr:rowOff>
                  </from>
                  <to>
                    <xdr:col>20</xdr:col>
                    <xdr:colOff>342900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38" r:id="rId20" name="Button 46">
              <controlPr defaultSize="0" print="0" autoFill="0" autoPict="0" macro="[0]!POLY">
                <anchor moveWithCells="1" sizeWithCells="1">
                  <from>
                    <xdr:col>24</xdr:col>
                    <xdr:colOff>95250</xdr:colOff>
                    <xdr:row>4</xdr:row>
                    <xdr:rowOff>209550</xdr:rowOff>
                  </from>
                  <to>
                    <xdr:col>27</xdr:col>
                    <xdr:colOff>190500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39" r:id="rId21" name="Button 47">
              <controlPr defaultSize="0" print="0" autoFill="0" autoPict="0" macro="[0]!ACADEMIE">
                <anchor moveWithCells="1" sizeWithCells="1">
                  <from>
                    <xdr:col>0</xdr:col>
                    <xdr:colOff>127000</xdr:colOff>
                    <xdr:row>2</xdr:row>
                    <xdr:rowOff>184150</xdr:rowOff>
                  </from>
                  <to>
                    <xdr:col>0</xdr:col>
                    <xdr:colOff>1562100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40" r:id="rId22" name="Button 48">
              <controlPr defaultSize="0" print="0" autoFill="0" autoPict="0" macro="[0]!COGNACQJAY">
                <anchor moveWithCells="1" sizeWithCells="1">
                  <from>
                    <xdr:col>24</xdr:col>
                    <xdr:colOff>88900</xdr:colOff>
                    <xdr:row>2</xdr:row>
                    <xdr:rowOff>165100</xdr:rowOff>
                  </from>
                  <to>
                    <xdr:col>27</xdr:col>
                    <xdr:colOff>184150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41" r:id="rId23" name="Button 49">
              <controlPr defaultSize="0" print="0" autoFill="0" autoPict="0" macro="[0]!TELMMA">
                <anchor moveWithCells="1" sizeWithCells="1">
                  <from>
                    <xdr:col>30</xdr:col>
                    <xdr:colOff>381000</xdr:colOff>
                    <xdr:row>4</xdr:row>
                    <xdr:rowOff>190500</xdr:rowOff>
                  </from>
                  <to>
                    <xdr:col>35</xdr:col>
                    <xdr:colOff>317500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42" r:id="rId24" name="Button 50">
              <controlPr defaultSize="0" print="0" autoFill="0" autoPict="0" macro="[0]!ROBERTDESORBON">
                <anchor moveWithCells="1" sizeWithCells="1">
                  <from>
                    <xdr:col>27</xdr:col>
                    <xdr:colOff>228600</xdr:colOff>
                    <xdr:row>4</xdr:row>
                    <xdr:rowOff>203200</xdr:rowOff>
                  </from>
                  <to>
                    <xdr:col>30</xdr:col>
                    <xdr:colOff>323850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43" r:id="rId25" name="Button 51">
              <controlPr defaultSize="0" print="0" autoFill="0" autoPict="0" macro="[0]!BINISTI">
                <anchor moveWithCells="1" sizeWithCells="1">
                  <from>
                    <xdr:col>4</xdr:col>
                    <xdr:colOff>69850</xdr:colOff>
                    <xdr:row>2</xdr:row>
                    <xdr:rowOff>184150</xdr:rowOff>
                  </from>
                  <to>
                    <xdr:col>7</xdr:col>
                    <xdr:colOff>165100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44" r:id="rId26" name="Button 52">
              <controlPr defaultSize="0" print="0" autoFill="0" autoPict="0" macro="[0]!LASCO">
                <anchor moveWithCells="1" sizeWithCells="1">
                  <from>
                    <xdr:col>20</xdr:col>
                    <xdr:colOff>393700</xdr:colOff>
                    <xdr:row>4</xdr:row>
                    <xdr:rowOff>203200</xdr:rowOff>
                  </from>
                  <to>
                    <xdr:col>24</xdr:col>
                    <xdr:colOff>38100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45" r:id="rId27" name="Button 53">
              <controlPr defaultSize="0" print="0" autoFill="0" autoPict="0" macro="[0]!CADENCEARCHITECT">
                <anchor moveWithCells="1" sizeWithCells="1">
                  <from>
                    <xdr:col>30</xdr:col>
                    <xdr:colOff>374650</xdr:colOff>
                    <xdr:row>2</xdr:row>
                    <xdr:rowOff>171450</xdr:rowOff>
                  </from>
                  <to>
                    <xdr:col>35</xdr:col>
                    <xdr:colOff>304800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46" r:id="rId28" name="Button 54">
              <controlPr defaultSize="0" print="0" autoFill="0" autoPict="0" macro="[0]!EHPAD">
                <anchor moveWithCells="1" sizeWithCells="1">
                  <from>
                    <xdr:col>35</xdr:col>
                    <xdr:colOff>355600</xdr:colOff>
                    <xdr:row>2</xdr:row>
                    <xdr:rowOff>171450</xdr:rowOff>
                  </from>
                  <to>
                    <xdr:col>37</xdr:col>
                    <xdr:colOff>571500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5047" r:id="rId29" name="Button 55">
              <controlPr defaultSize="0" print="0" autoFill="0" autoPict="0" macro="[0]!ALTER">
                <anchor moveWithCells="1" sizeWithCells="1">
                  <from>
                    <xdr:col>35</xdr:col>
                    <xdr:colOff>374650</xdr:colOff>
                    <xdr:row>4</xdr:row>
                    <xdr:rowOff>190500</xdr:rowOff>
                  </from>
                  <to>
                    <xdr:col>37</xdr:col>
                    <xdr:colOff>584200</xdr:colOff>
                    <xdr:row>4</xdr:row>
                    <xdr:rowOff>558800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:AM1048575"/>
  <sheetViews>
    <sheetView zoomScaleNormal="100" workbookViewId="0">
      <selection activeCell="A68" sqref="A68:A69"/>
    </sheetView>
  </sheetViews>
  <sheetFormatPr baseColWidth="10" defaultColWidth="9.1796875" defaultRowHeight="14.5" x14ac:dyDescent="0.35"/>
  <cols>
    <col min="1" max="1" width="32.453125" customWidth="1"/>
    <col min="2" max="32" width="6.7265625" customWidth="1"/>
    <col min="33" max="33" width="9.1796875" customWidth="1"/>
    <col min="34" max="34" width="1.1796875" hidden="1" customWidth="1"/>
    <col min="35" max="35" width="1" customWidth="1"/>
  </cols>
  <sheetData>
    <row r="1" spans="1:37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48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57" customHeight="1" x14ac:dyDescent="0.35">
      <c r="A5" s="48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" x14ac:dyDescent="0.35">
      <c r="A6" s="6"/>
      <c r="B6" s="49">
        <f>DATE(A2+2015,A1,1)</f>
        <v>43070</v>
      </c>
      <c r="C6" s="49">
        <f>B6+1</f>
        <v>43071</v>
      </c>
      <c r="D6" s="49">
        <f>B6+2</f>
        <v>43072</v>
      </c>
      <c r="E6" s="49">
        <f>B6+3</f>
        <v>43073</v>
      </c>
      <c r="F6" s="49">
        <f>B6+4</f>
        <v>43074</v>
      </c>
      <c r="G6" s="49">
        <f>B6+5</f>
        <v>43075</v>
      </c>
      <c r="H6" s="49">
        <f>B6+6</f>
        <v>43076</v>
      </c>
      <c r="I6" s="49">
        <f>B6+7</f>
        <v>43077</v>
      </c>
      <c r="J6" s="49">
        <f>B6+8</f>
        <v>43078</v>
      </c>
      <c r="K6" s="49">
        <f>B6+9</f>
        <v>43079</v>
      </c>
      <c r="L6" s="49">
        <f>B6+10</f>
        <v>43080</v>
      </c>
      <c r="M6" s="49">
        <f>B6+11</f>
        <v>43081</v>
      </c>
      <c r="N6" s="49">
        <f>B6+12</f>
        <v>43082</v>
      </c>
      <c r="O6" s="49">
        <f>B6+13</f>
        <v>43083</v>
      </c>
      <c r="P6" s="49">
        <f>B6+14</f>
        <v>43084</v>
      </c>
      <c r="Q6" s="49">
        <f>B6+15</f>
        <v>43085</v>
      </c>
      <c r="R6" s="49">
        <f>B6+16</f>
        <v>43086</v>
      </c>
      <c r="S6" s="49">
        <f>B6+17</f>
        <v>43087</v>
      </c>
      <c r="T6" s="49">
        <f>B6+18</f>
        <v>43088</v>
      </c>
      <c r="U6" s="49">
        <f>B6+19</f>
        <v>43089</v>
      </c>
      <c r="V6" s="49">
        <f>B6+20</f>
        <v>43090</v>
      </c>
      <c r="W6" s="49">
        <f>B6+21</f>
        <v>43091</v>
      </c>
      <c r="X6" s="49">
        <f>B6+22</f>
        <v>43092</v>
      </c>
      <c r="Y6" s="49">
        <f>B6+23</f>
        <v>43093</v>
      </c>
      <c r="Z6" s="49">
        <f>B6+24</f>
        <v>43094</v>
      </c>
      <c r="AA6" s="49">
        <f>B6+25</f>
        <v>43095</v>
      </c>
      <c r="AB6" s="49">
        <f>B6+26</f>
        <v>43096</v>
      </c>
      <c r="AC6" s="49">
        <f>B6+27</f>
        <v>43097</v>
      </c>
      <c r="AD6" s="49">
        <f>B6+28</f>
        <v>43098</v>
      </c>
      <c r="AE6" s="49">
        <f>B6+29</f>
        <v>43099</v>
      </c>
      <c r="AF6" s="49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4" t="s">
        <v>35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6"/>
      <c r="AH7" s="6" t="s">
        <v>6</v>
      </c>
      <c r="AI7" s="6">
        <v>2022</v>
      </c>
      <c r="AJ7" s="6"/>
      <c r="AK7" s="6"/>
    </row>
    <row r="8" spans="1:37" x14ac:dyDescent="0.35">
      <c r="A8" s="18"/>
      <c r="B8" s="203"/>
      <c r="C8" s="109"/>
      <c r="D8" s="109"/>
      <c r="E8" s="234"/>
      <c r="F8" s="137"/>
      <c r="G8" s="97"/>
      <c r="H8" s="140"/>
      <c r="I8" s="108"/>
      <c r="J8" s="109"/>
      <c r="K8" s="108"/>
      <c r="L8" s="109"/>
      <c r="M8" s="137"/>
      <c r="N8" s="97"/>
      <c r="O8" s="140"/>
      <c r="P8" s="108"/>
      <c r="Q8" s="109"/>
      <c r="R8" s="109"/>
      <c r="S8" s="109"/>
      <c r="T8" s="137"/>
      <c r="U8" s="97"/>
      <c r="V8" s="140"/>
      <c r="W8" s="108"/>
      <c r="X8" s="109"/>
      <c r="Y8" s="109"/>
      <c r="Z8" s="109"/>
      <c r="AA8" s="137"/>
      <c r="AB8" s="97"/>
      <c r="AC8" s="107"/>
      <c r="AD8" s="109"/>
      <c r="AE8" s="109"/>
      <c r="AF8" s="110"/>
      <c r="AG8" s="6"/>
      <c r="AH8" s="6" t="s">
        <v>7</v>
      </c>
      <c r="AI8" s="6">
        <v>2023</v>
      </c>
      <c r="AJ8" s="6"/>
      <c r="AK8" s="6"/>
    </row>
    <row r="9" spans="1:37" x14ac:dyDescent="0.35">
      <c r="A9" s="23"/>
      <c r="B9" s="204"/>
      <c r="C9" s="112"/>
      <c r="D9" s="112"/>
      <c r="E9" s="231"/>
      <c r="F9" s="138"/>
      <c r="G9" s="97"/>
      <c r="H9" s="141"/>
      <c r="I9" s="113"/>
      <c r="J9" s="112"/>
      <c r="K9" s="113"/>
      <c r="L9" s="112"/>
      <c r="M9" s="138"/>
      <c r="N9" s="97"/>
      <c r="O9" s="141"/>
      <c r="P9" s="113"/>
      <c r="Q9" s="112"/>
      <c r="R9" s="112"/>
      <c r="S9" s="112"/>
      <c r="T9" s="138"/>
      <c r="U9" s="97"/>
      <c r="V9" s="141"/>
      <c r="W9" s="113"/>
      <c r="X9" s="112"/>
      <c r="Y9" s="112"/>
      <c r="Z9" s="112"/>
      <c r="AA9" s="138"/>
      <c r="AB9" s="97"/>
      <c r="AC9" s="111"/>
      <c r="AD9" s="112"/>
      <c r="AE9" s="112"/>
      <c r="AF9" s="114"/>
      <c r="AG9" s="6"/>
      <c r="AH9" s="6" t="s">
        <v>11</v>
      </c>
      <c r="AI9" s="6">
        <v>2024</v>
      </c>
      <c r="AJ9" s="6"/>
      <c r="AK9" s="6"/>
    </row>
    <row r="10" spans="1:37" x14ac:dyDescent="0.35">
      <c r="A10" s="19"/>
      <c r="B10" s="204"/>
      <c r="C10" s="112"/>
      <c r="D10" s="112"/>
      <c r="E10" s="231"/>
      <c r="F10" s="138"/>
      <c r="G10" s="97"/>
      <c r="H10" s="141"/>
      <c r="I10" s="113"/>
      <c r="J10" s="112"/>
      <c r="K10" s="113"/>
      <c r="L10" s="112"/>
      <c r="M10" s="138"/>
      <c r="N10" s="97"/>
      <c r="O10" s="141"/>
      <c r="P10" s="113"/>
      <c r="Q10" s="112"/>
      <c r="R10" s="112"/>
      <c r="S10" s="112"/>
      <c r="T10" s="138"/>
      <c r="U10" s="97"/>
      <c r="V10" s="141"/>
      <c r="W10" s="113"/>
      <c r="X10" s="112"/>
      <c r="Y10" s="112"/>
      <c r="Z10" s="112"/>
      <c r="AA10" s="138"/>
      <c r="AB10" s="97"/>
      <c r="AC10" s="111"/>
      <c r="AD10" s="112"/>
      <c r="AE10" s="112"/>
      <c r="AF10" s="114"/>
      <c r="AG10" s="6"/>
      <c r="AH10" s="6" t="s">
        <v>8</v>
      </c>
      <c r="AI10" s="6">
        <v>2025</v>
      </c>
      <c r="AJ10" s="6"/>
      <c r="AK10" s="6"/>
    </row>
    <row r="11" spans="1:37" x14ac:dyDescent="0.35">
      <c r="A11" s="19"/>
      <c r="B11" s="204"/>
      <c r="C11" s="112"/>
      <c r="D11" s="112"/>
      <c r="E11" s="231"/>
      <c r="F11" s="138"/>
      <c r="G11" s="97"/>
      <c r="H11" s="141"/>
      <c r="I11" s="113"/>
      <c r="J11" s="112"/>
      <c r="K11" s="113"/>
      <c r="L11" s="112"/>
      <c r="M11" s="138"/>
      <c r="N11" s="97"/>
      <c r="O11" s="141"/>
      <c r="P11" s="113"/>
      <c r="Q11" s="112"/>
      <c r="R11" s="112"/>
      <c r="S11" s="112"/>
      <c r="T11" s="138"/>
      <c r="U11" s="97"/>
      <c r="V11" s="141"/>
      <c r="W11" s="113"/>
      <c r="X11" s="112"/>
      <c r="Y11" s="112"/>
      <c r="Z11" s="112"/>
      <c r="AA11" s="138"/>
      <c r="AB11" s="97"/>
      <c r="AC11" s="111"/>
      <c r="AD11" s="112"/>
      <c r="AE11" s="112"/>
      <c r="AF11" s="114"/>
      <c r="AG11" s="6"/>
      <c r="AH11" s="6"/>
      <c r="AI11" s="6"/>
      <c r="AJ11" s="6"/>
      <c r="AK11" s="6"/>
    </row>
    <row r="12" spans="1:37" x14ac:dyDescent="0.35">
      <c r="A12" s="19"/>
      <c r="B12" s="204"/>
      <c r="C12" s="112"/>
      <c r="D12" s="112"/>
      <c r="E12" s="231"/>
      <c r="F12" s="138"/>
      <c r="G12" s="97"/>
      <c r="H12" s="141"/>
      <c r="I12" s="113"/>
      <c r="J12" s="112"/>
      <c r="K12" s="113"/>
      <c r="L12" s="112"/>
      <c r="M12" s="138"/>
      <c r="N12" s="97"/>
      <c r="O12" s="141"/>
      <c r="P12" s="113"/>
      <c r="Q12" s="112"/>
      <c r="R12" s="112"/>
      <c r="S12" s="112"/>
      <c r="T12" s="138"/>
      <c r="U12" s="97"/>
      <c r="V12" s="141"/>
      <c r="W12" s="113"/>
      <c r="X12" s="112"/>
      <c r="Y12" s="112"/>
      <c r="Z12" s="112"/>
      <c r="AA12" s="138"/>
      <c r="AB12" s="97"/>
      <c r="AC12" s="111"/>
      <c r="AD12" s="112"/>
      <c r="AE12" s="112"/>
      <c r="AF12" s="114"/>
      <c r="AG12" s="6"/>
      <c r="AH12" s="6"/>
      <c r="AI12" s="6"/>
      <c r="AJ12" s="6"/>
      <c r="AK12" s="6"/>
    </row>
    <row r="13" spans="1:37" x14ac:dyDescent="0.35">
      <c r="A13" s="19"/>
      <c r="B13" s="204"/>
      <c r="C13" s="112"/>
      <c r="D13" s="112"/>
      <c r="E13" s="231"/>
      <c r="F13" s="138"/>
      <c r="G13" s="97"/>
      <c r="H13" s="141"/>
      <c r="I13" s="113"/>
      <c r="J13" s="112"/>
      <c r="K13" s="113"/>
      <c r="L13" s="112"/>
      <c r="M13" s="138"/>
      <c r="N13" s="97"/>
      <c r="O13" s="141"/>
      <c r="P13" s="113"/>
      <c r="Q13" s="112"/>
      <c r="R13" s="112"/>
      <c r="S13" s="112"/>
      <c r="T13" s="138"/>
      <c r="U13" s="97"/>
      <c r="V13" s="141"/>
      <c r="W13" s="113"/>
      <c r="X13" s="112"/>
      <c r="Y13" s="112"/>
      <c r="Z13" s="112"/>
      <c r="AA13" s="138"/>
      <c r="AB13" s="97"/>
      <c r="AC13" s="111"/>
      <c r="AD13" s="112"/>
      <c r="AE13" s="112"/>
      <c r="AF13" s="114"/>
      <c r="AG13" s="6"/>
      <c r="AH13" s="6" t="s">
        <v>9</v>
      </c>
      <c r="AI13" s="6">
        <v>2026</v>
      </c>
      <c r="AJ13" s="6"/>
      <c r="AK13" s="6"/>
    </row>
    <row r="14" spans="1:37" x14ac:dyDescent="0.35">
      <c r="A14" s="19"/>
      <c r="B14" s="204"/>
      <c r="C14" s="112"/>
      <c r="D14" s="112"/>
      <c r="E14" s="231"/>
      <c r="F14" s="138"/>
      <c r="G14" s="97"/>
      <c r="H14" s="141"/>
      <c r="I14" s="113"/>
      <c r="J14" s="112"/>
      <c r="K14" s="113"/>
      <c r="L14" s="112"/>
      <c r="M14" s="138"/>
      <c r="N14" s="97"/>
      <c r="O14" s="141"/>
      <c r="P14" s="113"/>
      <c r="Q14" s="112"/>
      <c r="R14" s="112"/>
      <c r="S14" s="112"/>
      <c r="T14" s="138"/>
      <c r="U14" s="97"/>
      <c r="V14" s="141"/>
      <c r="W14" s="113"/>
      <c r="X14" s="112"/>
      <c r="Y14" s="112"/>
      <c r="Z14" s="112"/>
      <c r="AA14" s="138"/>
      <c r="AB14" s="97"/>
      <c r="AC14" s="111"/>
      <c r="AD14" s="112"/>
      <c r="AE14" s="112"/>
      <c r="AF14" s="114"/>
      <c r="AG14" s="6"/>
      <c r="AH14" s="6" t="s">
        <v>10</v>
      </c>
      <c r="AI14" s="6">
        <v>2027</v>
      </c>
      <c r="AJ14" s="6"/>
      <c r="AK14" s="6"/>
    </row>
    <row r="15" spans="1:37" x14ac:dyDescent="0.35">
      <c r="A15" s="19"/>
      <c r="B15" s="204"/>
      <c r="C15" s="112"/>
      <c r="D15" s="112"/>
      <c r="E15" s="231"/>
      <c r="F15" s="138"/>
      <c r="G15" s="97"/>
      <c r="H15" s="141"/>
      <c r="I15" s="113"/>
      <c r="J15" s="112"/>
      <c r="K15" s="113"/>
      <c r="L15" s="112"/>
      <c r="M15" s="138"/>
      <c r="N15" s="97"/>
      <c r="O15" s="141"/>
      <c r="P15" s="113"/>
      <c r="Q15" s="112"/>
      <c r="R15" s="112"/>
      <c r="S15" s="112"/>
      <c r="T15" s="138"/>
      <c r="U15" s="97"/>
      <c r="V15" s="141"/>
      <c r="W15" s="113"/>
      <c r="X15" s="112"/>
      <c r="Y15" s="112"/>
      <c r="Z15" s="112"/>
      <c r="AA15" s="138"/>
      <c r="AB15" s="97"/>
      <c r="AC15" s="111"/>
      <c r="AD15" s="112"/>
      <c r="AE15" s="112"/>
      <c r="AF15" s="114"/>
      <c r="AG15" s="6"/>
      <c r="AH15" s="6"/>
      <c r="AI15" s="6"/>
      <c r="AJ15" s="6"/>
      <c r="AK15" s="6"/>
    </row>
    <row r="16" spans="1:37" x14ac:dyDescent="0.35">
      <c r="A16" s="19"/>
      <c r="B16" s="204"/>
      <c r="C16" s="112"/>
      <c r="D16" s="112"/>
      <c r="E16" s="231"/>
      <c r="F16" s="138"/>
      <c r="G16" s="97"/>
      <c r="H16" s="141"/>
      <c r="I16" s="113"/>
      <c r="J16" s="112"/>
      <c r="K16" s="113"/>
      <c r="L16" s="112"/>
      <c r="M16" s="138"/>
      <c r="N16" s="97"/>
      <c r="O16" s="141"/>
      <c r="P16" s="113"/>
      <c r="Q16" s="112"/>
      <c r="R16" s="112"/>
      <c r="S16" s="112"/>
      <c r="T16" s="138"/>
      <c r="U16" s="97"/>
      <c r="V16" s="141"/>
      <c r="W16" s="113"/>
      <c r="X16" s="112"/>
      <c r="Y16" s="112"/>
      <c r="Z16" s="112"/>
      <c r="AA16" s="138"/>
      <c r="AB16" s="97"/>
      <c r="AC16" s="111"/>
      <c r="AD16" s="112"/>
      <c r="AE16" s="112"/>
      <c r="AF16" s="114"/>
      <c r="AG16" s="6"/>
      <c r="AH16" s="6"/>
      <c r="AI16" s="6"/>
      <c r="AJ16" s="6"/>
      <c r="AK16" s="6"/>
    </row>
    <row r="17" spans="1:37" x14ac:dyDescent="0.35">
      <c r="A17" s="19"/>
      <c r="B17" s="204"/>
      <c r="C17" s="112"/>
      <c r="D17" s="112"/>
      <c r="E17" s="231"/>
      <c r="F17" s="138"/>
      <c r="G17" s="97"/>
      <c r="H17" s="141"/>
      <c r="I17" s="113"/>
      <c r="J17" s="112"/>
      <c r="K17" s="113"/>
      <c r="L17" s="112"/>
      <c r="M17" s="138"/>
      <c r="N17" s="97"/>
      <c r="O17" s="141"/>
      <c r="P17" s="113"/>
      <c r="Q17" s="112"/>
      <c r="R17" s="112"/>
      <c r="S17" s="112"/>
      <c r="T17" s="138"/>
      <c r="U17" s="97"/>
      <c r="V17" s="141"/>
      <c r="W17" s="113"/>
      <c r="X17" s="112"/>
      <c r="Y17" s="112"/>
      <c r="Z17" s="112"/>
      <c r="AA17" s="138"/>
      <c r="AB17" s="97"/>
      <c r="AC17" s="111"/>
      <c r="AD17" s="112"/>
      <c r="AE17" s="112"/>
      <c r="AF17" s="114"/>
      <c r="AG17" s="6"/>
      <c r="AH17" s="6"/>
      <c r="AI17" s="6"/>
      <c r="AJ17" s="6"/>
      <c r="AK17" s="6"/>
    </row>
    <row r="18" spans="1:37" x14ac:dyDescent="0.35">
      <c r="A18" s="19"/>
      <c r="B18" s="204"/>
      <c r="C18" s="112"/>
      <c r="D18" s="112"/>
      <c r="E18" s="231"/>
      <c r="F18" s="138"/>
      <c r="G18" s="97"/>
      <c r="H18" s="141"/>
      <c r="I18" s="113"/>
      <c r="J18" s="112"/>
      <c r="K18" s="113"/>
      <c r="L18" s="112"/>
      <c r="M18" s="138"/>
      <c r="N18" s="97"/>
      <c r="O18" s="141"/>
      <c r="P18" s="113"/>
      <c r="Q18" s="112"/>
      <c r="R18" s="112"/>
      <c r="S18" s="112"/>
      <c r="T18" s="138"/>
      <c r="U18" s="97"/>
      <c r="V18" s="141"/>
      <c r="W18" s="113"/>
      <c r="X18" s="112"/>
      <c r="Y18" s="112"/>
      <c r="Z18" s="112"/>
      <c r="AA18" s="138"/>
      <c r="AB18" s="97"/>
      <c r="AC18" s="111"/>
      <c r="AD18" s="112"/>
      <c r="AE18" s="112"/>
      <c r="AF18" s="114"/>
      <c r="AG18" s="6"/>
      <c r="AH18" s="6"/>
      <c r="AI18" s="6"/>
      <c r="AJ18" s="6"/>
      <c r="AK18" s="6"/>
    </row>
    <row r="19" spans="1:37" x14ac:dyDescent="0.35">
      <c r="A19" s="19"/>
      <c r="B19" s="204"/>
      <c r="C19" s="112"/>
      <c r="D19" s="112"/>
      <c r="E19" s="231"/>
      <c r="F19" s="138"/>
      <c r="G19" s="97"/>
      <c r="H19" s="141"/>
      <c r="I19" s="113"/>
      <c r="J19" s="112"/>
      <c r="K19" s="113"/>
      <c r="L19" s="112"/>
      <c r="M19" s="138"/>
      <c r="N19" s="97"/>
      <c r="O19" s="141"/>
      <c r="P19" s="113"/>
      <c r="Q19" s="112"/>
      <c r="R19" s="112"/>
      <c r="S19" s="112"/>
      <c r="T19" s="138"/>
      <c r="U19" s="97"/>
      <c r="V19" s="141"/>
      <c r="W19" s="113"/>
      <c r="X19" s="112"/>
      <c r="Y19" s="112"/>
      <c r="Z19" s="112"/>
      <c r="AA19" s="138"/>
      <c r="AB19" s="97"/>
      <c r="AC19" s="111"/>
      <c r="AD19" s="112"/>
      <c r="AE19" s="112"/>
      <c r="AF19" s="114"/>
      <c r="AG19" s="6"/>
      <c r="AH19" s="6"/>
      <c r="AI19" s="6"/>
      <c r="AJ19" s="6"/>
      <c r="AK19" s="6"/>
    </row>
    <row r="20" spans="1:37" x14ac:dyDescent="0.35">
      <c r="A20" s="19"/>
      <c r="B20" s="204"/>
      <c r="C20" s="112"/>
      <c r="D20" s="112"/>
      <c r="E20" s="231"/>
      <c r="F20" s="138"/>
      <c r="G20" s="97"/>
      <c r="H20" s="141"/>
      <c r="I20" s="113"/>
      <c r="J20" s="112"/>
      <c r="K20" s="113"/>
      <c r="L20" s="112"/>
      <c r="M20" s="138"/>
      <c r="N20" s="97"/>
      <c r="O20" s="141"/>
      <c r="P20" s="113"/>
      <c r="Q20" s="112"/>
      <c r="R20" s="112"/>
      <c r="S20" s="112"/>
      <c r="T20" s="138"/>
      <c r="U20" s="97"/>
      <c r="V20" s="141"/>
      <c r="W20" s="113"/>
      <c r="X20" s="112"/>
      <c r="Y20" s="112"/>
      <c r="Z20" s="112"/>
      <c r="AA20" s="138"/>
      <c r="AB20" s="97"/>
      <c r="AC20" s="111"/>
      <c r="AD20" s="112"/>
      <c r="AE20" s="112"/>
      <c r="AF20" s="114"/>
      <c r="AG20" s="6"/>
      <c r="AH20" s="6"/>
      <c r="AI20" s="6"/>
      <c r="AJ20" s="6"/>
      <c r="AK20" s="6"/>
    </row>
    <row r="21" spans="1:37" x14ac:dyDescent="0.35">
      <c r="A21" s="19"/>
      <c r="B21" s="204"/>
      <c r="C21" s="112"/>
      <c r="D21" s="112"/>
      <c r="E21" s="231"/>
      <c r="F21" s="138"/>
      <c r="G21" s="97"/>
      <c r="H21" s="141"/>
      <c r="I21" s="113"/>
      <c r="J21" s="112"/>
      <c r="K21" s="113"/>
      <c r="L21" s="112"/>
      <c r="M21" s="138"/>
      <c r="N21" s="97"/>
      <c r="O21" s="141"/>
      <c r="P21" s="113"/>
      <c r="Q21" s="112"/>
      <c r="R21" s="112"/>
      <c r="S21" s="112"/>
      <c r="T21" s="138"/>
      <c r="U21" s="97"/>
      <c r="V21" s="141"/>
      <c r="W21" s="113"/>
      <c r="X21" s="112"/>
      <c r="Y21" s="112"/>
      <c r="Z21" s="112"/>
      <c r="AA21" s="138"/>
      <c r="AB21" s="97"/>
      <c r="AC21" s="111"/>
      <c r="AD21" s="112"/>
      <c r="AE21" s="112"/>
      <c r="AF21" s="114"/>
      <c r="AG21" s="6"/>
      <c r="AH21" s="6"/>
      <c r="AI21" s="6"/>
      <c r="AJ21" s="6"/>
      <c r="AK21" s="6"/>
    </row>
    <row r="22" spans="1:37" x14ac:dyDescent="0.35">
      <c r="A22" s="19"/>
      <c r="B22" s="204"/>
      <c r="C22" s="112"/>
      <c r="D22" s="112"/>
      <c r="E22" s="231"/>
      <c r="F22" s="138"/>
      <c r="G22" s="97"/>
      <c r="H22" s="141"/>
      <c r="I22" s="113"/>
      <c r="J22" s="112"/>
      <c r="K22" s="113"/>
      <c r="L22" s="112"/>
      <c r="M22" s="138"/>
      <c r="N22" s="97"/>
      <c r="O22" s="141"/>
      <c r="P22" s="113"/>
      <c r="Q22" s="112"/>
      <c r="R22" s="112"/>
      <c r="S22" s="112"/>
      <c r="T22" s="138"/>
      <c r="U22" s="97"/>
      <c r="V22" s="141"/>
      <c r="W22" s="113"/>
      <c r="X22" s="112"/>
      <c r="Y22" s="112"/>
      <c r="Z22" s="112"/>
      <c r="AA22" s="138"/>
      <c r="AB22" s="97"/>
      <c r="AC22" s="111"/>
      <c r="AD22" s="112"/>
      <c r="AE22" s="112"/>
      <c r="AF22" s="114"/>
      <c r="AG22" s="6"/>
      <c r="AH22" s="6"/>
      <c r="AI22" s="6"/>
      <c r="AJ22" s="6"/>
      <c r="AK22" s="6"/>
    </row>
    <row r="23" spans="1:37" x14ac:dyDescent="0.35">
      <c r="A23" s="19"/>
      <c r="B23" s="204"/>
      <c r="C23" s="112"/>
      <c r="D23" s="112"/>
      <c r="E23" s="231"/>
      <c r="F23" s="138"/>
      <c r="G23" s="97"/>
      <c r="H23" s="141"/>
      <c r="I23" s="113"/>
      <c r="J23" s="112"/>
      <c r="K23" s="113"/>
      <c r="L23" s="112"/>
      <c r="M23" s="138"/>
      <c r="N23" s="97"/>
      <c r="O23" s="141"/>
      <c r="P23" s="113"/>
      <c r="Q23" s="112"/>
      <c r="R23" s="112"/>
      <c r="S23" s="112"/>
      <c r="T23" s="138"/>
      <c r="U23" s="97"/>
      <c r="V23" s="141"/>
      <c r="W23" s="113"/>
      <c r="X23" s="112"/>
      <c r="Y23" s="112"/>
      <c r="Z23" s="112"/>
      <c r="AA23" s="138"/>
      <c r="AB23" s="97"/>
      <c r="AC23" s="111"/>
      <c r="AD23" s="112"/>
      <c r="AE23" s="112"/>
      <c r="AF23" s="114"/>
      <c r="AG23" s="6"/>
      <c r="AH23" s="6"/>
      <c r="AI23" s="6"/>
      <c r="AJ23" s="6"/>
      <c r="AK23" s="6"/>
    </row>
    <row r="24" spans="1:37" x14ac:dyDescent="0.35">
      <c r="A24" s="19"/>
      <c r="B24" s="204"/>
      <c r="C24" s="112"/>
      <c r="D24" s="112"/>
      <c r="E24" s="231"/>
      <c r="F24" s="138"/>
      <c r="G24" s="97"/>
      <c r="H24" s="141"/>
      <c r="I24" s="113"/>
      <c r="J24" s="112"/>
      <c r="K24" s="113"/>
      <c r="L24" s="112"/>
      <c r="M24" s="138"/>
      <c r="N24" s="97"/>
      <c r="O24" s="141"/>
      <c r="P24" s="113"/>
      <c r="Q24" s="112"/>
      <c r="R24" s="112"/>
      <c r="S24" s="112"/>
      <c r="T24" s="138"/>
      <c r="U24" s="97"/>
      <c r="V24" s="141"/>
      <c r="W24" s="113"/>
      <c r="X24" s="112"/>
      <c r="Y24" s="112"/>
      <c r="Z24" s="112"/>
      <c r="AA24" s="138"/>
      <c r="AB24" s="97"/>
      <c r="AC24" s="111"/>
      <c r="AD24" s="112"/>
      <c r="AE24" s="112"/>
      <c r="AF24" s="114"/>
      <c r="AG24" s="6"/>
      <c r="AH24" s="6"/>
      <c r="AI24" s="6"/>
      <c r="AJ24" s="6"/>
      <c r="AK24" s="6"/>
    </row>
    <row r="25" spans="1:37" x14ac:dyDescent="0.35">
      <c r="A25" s="19"/>
      <c r="B25" s="204"/>
      <c r="C25" s="112"/>
      <c r="D25" s="112"/>
      <c r="E25" s="231"/>
      <c r="F25" s="138"/>
      <c r="G25" s="97"/>
      <c r="H25" s="141"/>
      <c r="I25" s="113"/>
      <c r="J25" s="112"/>
      <c r="K25" s="113"/>
      <c r="L25" s="112"/>
      <c r="M25" s="138"/>
      <c r="N25" s="97"/>
      <c r="O25" s="141"/>
      <c r="P25" s="113"/>
      <c r="Q25" s="112"/>
      <c r="R25" s="112"/>
      <c r="S25" s="112"/>
      <c r="T25" s="138"/>
      <c r="U25" s="97"/>
      <c r="V25" s="141"/>
      <c r="W25" s="113"/>
      <c r="X25" s="112"/>
      <c r="Y25" s="112"/>
      <c r="Z25" s="112"/>
      <c r="AA25" s="138"/>
      <c r="AB25" s="97"/>
      <c r="AC25" s="111"/>
      <c r="AD25" s="112"/>
      <c r="AE25" s="112"/>
      <c r="AF25" s="114"/>
      <c r="AG25" s="6"/>
      <c r="AH25" s="6"/>
      <c r="AI25" s="6"/>
      <c r="AJ25" s="6"/>
      <c r="AK25" s="6"/>
    </row>
    <row r="26" spans="1:37" x14ac:dyDescent="0.35">
      <c r="A26" s="19"/>
      <c r="B26" s="204"/>
      <c r="C26" s="112"/>
      <c r="D26" s="112"/>
      <c r="E26" s="231"/>
      <c r="F26" s="138"/>
      <c r="G26" s="97"/>
      <c r="H26" s="141"/>
      <c r="I26" s="113"/>
      <c r="J26" s="112"/>
      <c r="K26" s="113"/>
      <c r="L26" s="112"/>
      <c r="M26" s="138"/>
      <c r="N26" s="97"/>
      <c r="O26" s="141"/>
      <c r="P26" s="113"/>
      <c r="Q26" s="112"/>
      <c r="R26" s="112"/>
      <c r="S26" s="112"/>
      <c r="T26" s="138"/>
      <c r="U26" s="97"/>
      <c r="V26" s="141"/>
      <c r="W26" s="113"/>
      <c r="X26" s="112"/>
      <c r="Y26" s="112"/>
      <c r="Z26" s="112"/>
      <c r="AA26" s="138"/>
      <c r="AB26" s="97"/>
      <c r="AC26" s="111"/>
      <c r="AD26" s="112"/>
      <c r="AE26" s="112"/>
      <c r="AF26" s="114"/>
      <c r="AG26" s="6"/>
      <c r="AH26" s="6"/>
      <c r="AI26" s="6"/>
      <c r="AJ26" s="6"/>
      <c r="AK26" s="6"/>
    </row>
    <row r="27" spans="1:37" x14ac:dyDescent="0.35">
      <c r="A27" s="19"/>
      <c r="B27" s="204"/>
      <c r="C27" s="112"/>
      <c r="D27" s="112"/>
      <c r="E27" s="231"/>
      <c r="F27" s="138"/>
      <c r="G27" s="97"/>
      <c r="H27" s="141"/>
      <c r="I27" s="113"/>
      <c r="J27" s="112"/>
      <c r="K27" s="113"/>
      <c r="L27" s="112"/>
      <c r="M27" s="138"/>
      <c r="N27" s="97"/>
      <c r="O27" s="141"/>
      <c r="P27" s="113"/>
      <c r="Q27" s="112"/>
      <c r="R27" s="112"/>
      <c r="S27" s="112"/>
      <c r="T27" s="138"/>
      <c r="U27" s="97"/>
      <c r="V27" s="141"/>
      <c r="W27" s="113"/>
      <c r="X27" s="112"/>
      <c r="Y27" s="112"/>
      <c r="Z27" s="112"/>
      <c r="AA27" s="138"/>
      <c r="AB27" s="97"/>
      <c r="AC27" s="111"/>
      <c r="AD27" s="112"/>
      <c r="AE27" s="112"/>
      <c r="AF27" s="114"/>
      <c r="AG27" s="6"/>
      <c r="AH27" s="6"/>
      <c r="AI27" s="6"/>
      <c r="AJ27" s="6"/>
      <c r="AK27" s="6"/>
    </row>
    <row r="28" spans="1:37" x14ac:dyDescent="0.35">
      <c r="A28" s="19"/>
      <c r="B28" s="204"/>
      <c r="C28" s="112"/>
      <c r="D28" s="112"/>
      <c r="E28" s="231"/>
      <c r="F28" s="138"/>
      <c r="G28" s="97"/>
      <c r="H28" s="141"/>
      <c r="I28" s="113"/>
      <c r="J28" s="112"/>
      <c r="K28" s="113"/>
      <c r="L28" s="112"/>
      <c r="M28" s="138"/>
      <c r="N28" s="97"/>
      <c r="O28" s="141"/>
      <c r="P28" s="113"/>
      <c r="Q28" s="112"/>
      <c r="R28" s="112"/>
      <c r="S28" s="112"/>
      <c r="T28" s="138"/>
      <c r="U28" s="97"/>
      <c r="V28" s="141"/>
      <c r="W28" s="113"/>
      <c r="X28" s="112"/>
      <c r="Y28" s="112"/>
      <c r="Z28" s="112"/>
      <c r="AA28" s="138"/>
      <c r="AB28" s="97"/>
      <c r="AC28" s="111"/>
      <c r="AD28" s="112"/>
      <c r="AE28" s="112"/>
      <c r="AF28" s="114"/>
      <c r="AG28" s="6"/>
      <c r="AH28" s="6"/>
      <c r="AI28" s="6"/>
      <c r="AJ28" s="6"/>
      <c r="AK28" s="6"/>
    </row>
    <row r="29" spans="1:37" x14ac:dyDescent="0.35">
      <c r="A29" s="19"/>
      <c r="B29" s="204"/>
      <c r="C29" s="112"/>
      <c r="D29" s="112"/>
      <c r="E29" s="231"/>
      <c r="F29" s="138"/>
      <c r="G29" s="97"/>
      <c r="H29" s="141"/>
      <c r="I29" s="113"/>
      <c r="J29" s="112"/>
      <c r="K29" s="113"/>
      <c r="L29" s="112"/>
      <c r="M29" s="138"/>
      <c r="N29" s="97"/>
      <c r="O29" s="141"/>
      <c r="P29" s="113"/>
      <c r="Q29" s="112"/>
      <c r="R29" s="112"/>
      <c r="S29" s="112"/>
      <c r="T29" s="138"/>
      <c r="U29" s="97"/>
      <c r="V29" s="141"/>
      <c r="W29" s="113"/>
      <c r="X29" s="112"/>
      <c r="Y29" s="112"/>
      <c r="Z29" s="112"/>
      <c r="AA29" s="138"/>
      <c r="AB29" s="97"/>
      <c r="AC29" s="111"/>
      <c r="AD29" s="112"/>
      <c r="AE29" s="112"/>
      <c r="AF29" s="114"/>
      <c r="AG29" s="6"/>
      <c r="AH29" s="6"/>
      <c r="AI29" s="6"/>
      <c r="AJ29" s="6"/>
      <c r="AK29" s="6"/>
    </row>
    <row r="30" spans="1:37" x14ac:dyDescent="0.35">
      <c r="A30" s="26"/>
      <c r="B30" s="204"/>
      <c r="C30" s="112"/>
      <c r="D30" s="112"/>
      <c r="E30" s="231"/>
      <c r="F30" s="138"/>
      <c r="G30" s="97"/>
      <c r="H30" s="141"/>
      <c r="I30" s="113"/>
      <c r="J30" s="112"/>
      <c r="K30" s="113"/>
      <c r="L30" s="112"/>
      <c r="M30" s="138"/>
      <c r="N30" s="97"/>
      <c r="O30" s="141"/>
      <c r="P30" s="113"/>
      <c r="Q30" s="112"/>
      <c r="R30" s="112"/>
      <c r="S30" s="112"/>
      <c r="T30" s="138"/>
      <c r="U30" s="97"/>
      <c r="V30" s="141"/>
      <c r="W30" s="113"/>
      <c r="X30" s="112"/>
      <c r="Y30" s="112"/>
      <c r="Z30" s="112"/>
      <c r="AA30" s="138"/>
      <c r="AB30" s="97"/>
      <c r="AC30" s="111"/>
      <c r="AD30" s="112"/>
      <c r="AE30" s="112"/>
      <c r="AF30" s="114"/>
      <c r="AG30" s="6"/>
      <c r="AH30" s="6"/>
      <c r="AI30" s="6"/>
      <c r="AJ30" s="6"/>
      <c r="AK30" s="6"/>
    </row>
    <row r="31" spans="1:37" x14ac:dyDescent="0.35">
      <c r="A31" s="19"/>
      <c r="B31" s="204"/>
      <c r="C31" s="112"/>
      <c r="D31" s="112"/>
      <c r="E31" s="231"/>
      <c r="F31" s="138"/>
      <c r="G31" s="97"/>
      <c r="H31" s="141"/>
      <c r="I31" s="113"/>
      <c r="J31" s="112"/>
      <c r="K31" s="113"/>
      <c r="L31" s="112"/>
      <c r="M31" s="138"/>
      <c r="N31" s="97"/>
      <c r="O31" s="141"/>
      <c r="P31" s="113"/>
      <c r="Q31" s="112"/>
      <c r="R31" s="112"/>
      <c r="S31" s="112"/>
      <c r="T31" s="138"/>
      <c r="U31" s="97"/>
      <c r="V31" s="141"/>
      <c r="W31" s="113"/>
      <c r="X31" s="112"/>
      <c r="Y31" s="112"/>
      <c r="Z31" s="112"/>
      <c r="AA31" s="138"/>
      <c r="AB31" s="97"/>
      <c r="AC31" s="111"/>
      <c r="AD31" s="112"/>
      <c r="AE31" s="112"/>
      <c r="AF31" s="114"/>
      <c r="AG31" s="6"/>
      <c r="AH31" s="6"/>
      <c r="AI31" s="6"/>
      <c r="AJ31" s="6"/>
      <c r="AK31" s="6"/>
    </row>
    <row r="32" spans="1:37" x14ac:dyDescent="0.35">
      <c r="A32" s="19"/>
      <c r="B32" s="204"/>
      <c r="C32" s="112"/>
      <c r="D32" s="112"/>
      <c r="E32" s="231"/>
      <c r="F32" s="138"/>
      <c r="G32" s="97"/>
      <c r="H32" s="141"/>
      <c r="I32" s="113"/>
      <c r="J32" s="112"/>
      <c r="K32" s="113"/>
      <c r="L32" s="112"/>
      <c r="M32" s="138"/>
      <c r="N32" s="97"/>
      <c r="O32" s="141"/>
      <c r="P32" s="113"/>
      <c r="Q32" s="112"/>
      <c r="R32" s="112"/>
      <c r="S32" s="112"/>
      <c r="T32" s="138"/>
      <c r="U32" s="97"/>
      <c r="V32" s="141"/>
      <c r="W32" s="113"/>
      <c r="X32" s="112"/>
      <c r="Y32" s="112"/>
      <c r="Z32" s="112"/>
      <c r="AA32" s="138"/>
      <c r="AB32" s="97"/>
      <c r="AC32" s="111"/>
      <c r="AD32" s="112"/>
      <c r="AE32" s="112"/>
      <c r="AF32" s="114"/>
      <c r="AG32" s="6"/>
      <c r="AH32" s="6"/>
      <c r="AI32" s="6"/>
      <c r="AJ32" s="6"/>
      <c r="AK32" s="6"/>
    </row>
    <row r="33" spans="1:37" ht="15" thickBot="1" x14ac:dyDescent="0.4">
      <c r="A33" s="20"/>
      <c r="B33" s="205"/>
      <c r="C33" s="117"/>
      <c r="D33" s="117"/>
      <c r="E33" s="237"/>
      <c r="F33" s="139"/>
      <c r="G33" s="97"/>
      <c r="H33" s="115"/>
      <c r="I33" s="116"/>
      <c r="J33" s="117"/>
      <c r="K33" s="116"/>
      <c r="L33" s="117"/>
      <c r="M33" s="139"/>
      <c r="N33" s="97"/>
      <c r="O33" s="115"/>
      <c r="P33" s="116"/>
      <c r="Q33" s="117"/>
      <c r="R33" s="117"/>
      <c r="S33" s="117"/>
      <c r="T33" s="139"/>
      <c r="U33" s="97"/>
      <c r="V33" s="115"/>
      <c r="W33" s="116"/>
      <c r="X33" s="117"/>
      <c r="Y33" s="117"/>
      <c r="Z33" s="117"/>
      <c r="AA33" s="139"/>
      <c r="AB33" s="97"/>
      <c r="AC33" s="126"/>
      <c r="AD33" s="117"/>
      <c r="AE33" s="117"/>
      <c r="AF33" s="118"/>
      <c r="AG33" s="6"/>
      <c r="AH33" s="6"/>
      <c r="AI33" s="6"/>
      <c r="AJ33" s="6"/>
      <c r="AK33" s="6"/>
    </row>
    <row r="34" spans="1:37" ht="15" thickBot="1" x14ac:dyDescent="0.4">
      <c r="A34" s="4" t="s">
        <v>65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 ht="15" thickBot="1" x14ac:dyDescent="0.4">
      <c r="A35" s="21"/>
      <c r="B35" s="206"/>
      <c r="C35" s="155"/>
      <c r="D35" s="97"/>
      <c r="E35" s="249"/>
      <c r="F35" s="97"/>
      <c r="G35" s="119"/>
      <c r="H35" s="105"/>
      <c r="I35" s="105"/>
      <c r="J35" s="106"/>
      <c r="K35" s="105"/>
      <c r="L35" s="155"/>
      <c r="M35" s="97"/>
      <c r="N35" s="119"/>
      <c r="O35" s="105"/>
      <c r="P35" s="105"/>
      <c r="Q35" s="106"/>
      <c r="R35" s="106"/>
      <c r="S35" s="155"/>
      <c r="T35" s="97"/>
      <c r="U35" s="119"/>
      <c r="V35" s="105"/>
      <c r="W35" s="105"/>
      <c r="X35" s="106"/>
      <c r="Y35" s="106"/>
      <c r="Z35" s="155"/>
      <c r="AA35" s="97"/>
      <c r="AB35" s="104"/>
      <c r="AC35" s="106"/>
      <c r="AD35" s="106"/>
      <c r="AE35" s="106"/>
      <c r="AF35" s="120"/>
      <c r="AG35" s="6"/>
      <c r="AH35" s="6"/>
      <c r="AI35" s="6"/>
      <c r="AJ35" s="6"/>
      <c r="AK35" s="6"/>
    </row>
    <row r="36" spans="1:37" ht="15" thickBot="1" x14ac:dyDescent="0.4">
      <c r="A36" s="4" t="s">
        <v>65</v>
      </c>
      <c r="B36" s="6"/>
      <c r="C36" s="6"/>
      <c r="D36" s="97"/>
      <c r="E36" s="6"/>
      <c r="F36" s="6"/>
      <c r="G36" s="6"/>
      <c r="H36" s="6"/>
      <c r="I36" s="6"/>
      <c r="J36" s="6"/>
      <c r="K36" s="84"/>
      <c r="L36" s="6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 ht="15" thickBot="1" x14ac:dyDescent="0.4">
      <c r="A37" s="21"/>
      <c r="B37" s="206"/>
      <c r="C37" s="254"/>
      <c r="D37" s="97"/>
      <c r="E37" s="249"/>
      <c r="F37" s="97"/>
      <c r="G37" s="159"/>
      <c r="H37" s="105"/>
      <c r="I37" s="105"/>
      <c r="J37" s="106"/>
      <c r="K37" s="105"/>
      <c r="L37" s="155"/>
      <c r="M37" s="97"/>
      <c r="N37" s="119"/>
      <c r="O37" s="105"/>
      <c r="P37" s="105"/>
      <c r="Q37" s="106"/>
      <c r="R37" s="106"/>
      <c r="S37" s="155"/>
      <c r="T37" s="97"/>
      <c r="U37" s="119"/>
      <c r="V37" s="105"/>
      <c r="W37" s="105"/>
      <c r="X37" s="106"/>
      <c r="Y37" s="106"/>
      <c r="Z37" s="155"/>
      <c r="AA37" s="97"/>
      <c r="AB37" s="104"/>
      <c r="AC37" s="106"/>
      <c r="AD37" s="106"/>
      <c r="AE37" s="106"/>
      <c r="AF37" s="120"/>
      <c r="AG37" s="6"/>
      <c r="AH37" s="6"/>
      <c r="AI37" s="6"/>
      <c r="AJ37" s="6"/>
      <c r="AK37" s="6"/>
    </row>
    <row r="38" spans="1:37" ht="15" thickBot="1" x14ac:dyDescent="0.4">
      <c r="A38" s="4" t="s">
        <v>36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90"/>
      <c r="X38" s="6"/>
      <c r="Y38" s="91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 ht="15" thickBot="1" x14ac:dyDescent="0.4">
      <c r="A39" s="21"/>
      <c r="B39" s="206"/>
      <c r="C39" s="106"/>
      <c r="D39" s="106"/>
      <c r="E39" s="235"/>
      <c r="F39" s="121"/>
      <c r="G39" s="106"/>
      <c r="H39" s="105"/>
      <c r="I39" s="105"/>
      <c r="J39" s="121"/>
      <c r="K39" s="105"/>
      <c r="L39" s="106"/>
      <c r="M39" s="106"/>
      <c r="N39" s="105"/>
      <c r="O39" s="105"/>
      <c r="P39" s="106"/>
      <c r="Q39" s="105"/>
      <c r="R39" s="106"/>
      <c r="S39" s="106"/>
      <c r="T39" s="106"/>
      <c r="U39" s="105"/>
      <c r="V39" s="105"/>
      <c r="W39" s="105"/>
      <c r="X39" s="106"/>
      <c r="Y39" s="106"/>
      <c r="Z39" s="106"/>
      <c r="AA39" s="106"/>
      <c r="AB39" s="105"/>
      <c r="AC39" s="105"/>
      <c r="AD39" s="106"/>
      <c r="AE39" s="106"/>
      <c r="AF39" s="120"/>
      <c r="AG39" s="6"/>
      <c r="AH39" s="6"/>
      <c r="AI39" s="6"/>
      <c r="AJ39" s="6"/>
      <c r="AK39" s="6"/>
    </row>
    <row r="40" spans="1:37" ht="15" thickBot="1" x14ac:dyDescent="0.4">
      <c r="A40" s="4" t="s">
        <v>20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 x14ac:dyDescent="0.35">
      <c r="A41" s="18"/>
      <c r="B41" s="203"/>
      <c r="C41" s="109"/>
      <c r="D41" s="109"/>
      <c r="E41" s="234"/>
      <c r="F41" s="109"/>
      <c r="G41" s="108"/>
      <c r="H41" s="108"/>
      <c r="I41" s="108"/>
      <c r="J41" s="109"/>
      <c r="K41" s="109"/>
      <c r="L41" s="108"/>
      <c r="M41" s="109"/>
      <c r="N41" s="109"/>
      <c r="O41" s="109"/>
      <c r="P41" s="108"/>
      <c r="Q41" s="109"/>
      <c r="R41" s="109"/>
      <c r="S41" s="109"/>
      <c r="T41" s="108"/>
      <c r="U41" s="109"/>
      <c r="V41" s="109"/>
      <c r="W41" s="109"/>
      <c r="X41" s="108"/>
      <c r="Y41" s="109"/>
      <c r="Z41" s="109"/>
      <c r="AA41" s="109"/>
      <c r="AB41" s="108"/>
      <c r="AC41" s="109"/>
      <c r="AD41" s="109"/>
      <c r="AE41" s="108"/>
      <c r="AF41" s="110"/>
      <c r="AG41" s="6"/>
      <c r="AH41" s="6"/>
      <c r="AI41" s="6"/>
      <c r="AJ41" s="6"/>
      <c r="AK41" s="6"/>
    </row>
    <row r="42" spans="1:37" x14ac:dyDescent="0.35">
      <c r="A42" s="23"/>
      <c r="B42" s="204"/>
      <c r="C42" s="112"/>
      <c r="D42" s="112"/>
      <c r="E42" s="231"/>
      <c r="F42" s="112"/>
      <c r="G42" s="113"/>
      <c r="H42" s="113"/>
      <c r="I42" s="113"/>
      <c r="J42" s="112"/>
      <c r="K42" s="112"/>
      <c r="L42" s="113"/>
      <c r="M42" s="112"/>
      <c r="N42" s="112"/>
      <c r="O42" s="112"/>
      <c r="P42" s="113"/>
      <c r="Q42" s="112"/>
      <c r="R42" s="112"/>
      <c r="S42" s="112"/>
      <c r="T42" s="113"/>
      <c r="U42" s="112"/>
      <c r="V42" s="112"/>
      <c r="W42" s="112"/>
      <c r="X42" s="113"/>
      <c r="Y42" s="112"/>
      <c r="Z42" s="112"/>
      <c r="AA42" s="112"/>
      <c r="AB42" s="113"/>
      <c r="AC42" s="112"/>
      <c r="AD42" s="112"/>
      <c r="AE42" s="113"/>
      <c r="AF42" s="114"/>
      <c r="AG42" s="6"/>
      <c r="AH42" s="6"/>
      <c r="AI42" s="6"/>
      <c r="AJ42" s="6"/>
      <c r="AK42" s="6"/>
    </row>
    <row r="43" spans="1:37" x14ac:dyDescent="0.35">
      <c r="A43" s="19"/>
      <c r="B43" s="204"/>
      <c r="C43" s="112"/>
      <c r="D43" s="112"/>
      <c r="E43" s="231"/>
      <c r="F43" s="112"/>
      <c r="G43" s="113"/>
      <c r="H43" s="113"/>
      <c r="I43" s="113"/>
      <c r="J43" s="112"/>
      <c r="K43" s="112"/>
      <c r="L43" s="113"/>
      <c r="M43" s="112"/>
      <c r="N43" s="112"/>
      <c r="O43" s="112"/>
      <c r="P43" s="113"/>
      <c r="Q43" s="112"/>
      <c r="R43" s="112"/>
      <c r="S43" s="112"/>
      <c r="T43" s="113"/>
      <c r="U43" s="112"/>
      <c r="V43" s="112"/>
      <c r="W43" s="112"/>
      <c r="X43" s="113"/>
      <c r="Y43" s="112"/>
      <c r="Z43" s="112"/>
      <c r="AA43" s="112"/>
      <c r="AB43" s="113"/>
      <c r="AC43" s="112"/>
      <c r="AD43" s="112"/>
      <c r="AE43" s="113"/>
      <c r="AF43" s="114"/>
      <c r="AG43" s="6"/>
      <c r="AH43" s="6"/>
      <c r="AI43" s="6"/>
      <c r="AJ43" s="6"/>
      <c r="AK43" s="6"/>
    </row>
    <row r="44" spans="1:37" x14ac:dyDescent="0.35">
      <c r="A44" s="19"/>
      <c r="B44" s="204"/>
      <c r="C44" s="112"/>
      <c r="D44" s="112"/>
      <c r="E44" s="231"/>
      <c r="F44" s="112"/>
      <c r="G44" s="113"/>
      <c r="H44" s="113"/>
      <c r="I44" s="113"/>
      <c r="J44" s="112"/>
      <c r="K44" s="112"/>
      <c r="L44" s="113"/>
      <c r="M44" s="112"/>
      <c r="N44" s="112"/>
      <c r="O44" s="112"/>
      <c r="P44" s="113"/>
      <c r="Q44" s="112"/>
      <c r="R44" s="112"/>
      <c r="S44" s="112"/>
      <c r="T44" s="113"/>
      <c r="U44" s="112"/>
      <c r="V44" s="112"/>
      <c r="W44" s="112"/>
      <c r="X44" s="113"/>
      <c r="Y44" s="112"/>
      <c r="Z44" s="112"/>
      <c r="AA44" s="112"/>
      <c r="AB44" s="113"/>
      <c r="AC44" s="112"/>
      <c r="AD44" s="112"/>
      <c r="AE44" s="113"/>
      <c r="AF44" s="114"/>
      <c r="AG44" s="6"/>
      <c r="AH44" s="6"/>
      <c r="AI44" s="6"/>
      <c r="AJ44" s="6"/>
      <c r="AK44" s="6"/>
    </row>
    <row r="45" spans="1:37" x14ac:dyDescent="0.35">
      <c r="A45" s="19"/>
      <c r="B45" s="204"/>
      <c r="C45" s="112"/>
      <c r="D45" s="112"/>
      <c r="E45" s="231"/>
      <c r="F45" s="112"/>
      <c r="G45" s="113"/>
      <c r="H45" s="113"/>
      <c r="I45" s="113"/>
      <c r="J45" s="112"/>
      <c r="K45" s="112"/>
      <c r="L45" s="113"/>
      <c r="M45" s="112"/>
      <c r="N45" s="112"/>
      <c r="O45" s="112"/>
      <c r="P45" s="113"/>
      <c r="Q45" s="112"/>
      <c r="R45" s="112"/>
      <c r="S45" s="112"/>
      <c r="T45" s="113"/>
      <c r="U45" s="112"/>
      <c r="V45" s="112"/>
      <c r="W45" s="112"/>
      <c r="X45" s="113"/>
      <c r="Y45" s="112"/>
      <c r="Z45" s="112"/>
      <c r="AA45" s="112"/>
      <c r="AB45" s="113"/>
      <c r="AC45" s="112"/>
      <c r="AD45" s="112"/>
      <c r="AE45" s="113"/>
      <c r="AF45" s="114"/>
      <c r="AG45" s="6"/>
      <c r="AH45" s="6"/>
      <c r="AI45" s="6"/>
      <c r="AJ45" s="6"/>
      <c r="AK45" s="6"/>
    </row>
    <row r="46" spans="1:37" x14ac:dyDescent="0.35">
      <c r="A46" s="19"/>
      <c r="B46" s="204"/>
      <c r="C46" s="112"/>
      <c r="D46" s="112"/>
      <c r="E46" s="231"/>
      <c r="F46" s="112"/>
      <c r="G46" s="113"/>
      <c r="H46" s="113"/>
      <c r="I46" s="113"/>
      <c r="J46" s="112"/>
      <c r="K46" s="112"/>
      <c r="L46" s="113"/>
      <c r="M46" s="112"/>
      <c r="N46" s="112"/>
      <c r="O46" s="112"/>
      <c r="P46" s="113"/>
      <c r="Q46" s="112"/>
      <c r="R46" s="112"/>
      <c r="S46" s="112"/>
      <c r="T46" s="113"/>
      <c r="U46" s="112"/>
      <c r="V46" s="112"/>
      <c r="W46" s="112"/>
      <c r="X46" s="113"/>
      <c r="Y46" s="112"/>
      <c r="Z46" s="112"/>
      <c r="AA46" s="112"/>
      <c r="AB46" s="113"/>
      <c r="AC46" s="112"/>
      <c r="AD46" s="112"/>
      <c r="AE46" s="113"/>
      <c r="AF46" s="114"/>
      <c r="AG46" s="6"/>
      <c r="AH46" s="6"/>
      <c r="AI46" s="6"/>
      <c r="AJ46" s="6"/>
      <c r="AK46" s="6"/>
    </row>
    <row r="47" spans="1:37" x14ac:dyDescent="0.35">
      <c r="A47" s="19"/>
      <c r="B47" s="204"/>
      <c r="C47" s="112"/>
      <c r="D47" s="112"/>
      <c r="E47" s="231"/>
      <c r="F47" s="112"/>
      <c r="G47" s="113"/>
      <c r="H47" s="113"/>
      <c r="I47" s="113"/>
      <c r="J47" s="112"/>
      <c r="K47" s="112"/>
      <c r="L47" s="113"/>
      <c r="M47" s="112"/>
      <c r="N47" s="112"/>
      <c r="O47" s="112"/>
      <c r="P47" s="113"/>
      <c r="Q47" s="112"/>
      <c r="R47" s="112"/>
      <c r="S47" s="112"/>
      <c r="T47" s="113"/>
      <c r="U47" s="112"/>
      <c r="V47" s="112"/>
      <c r="W47" s="112"/>
      <c r="X47" s="113"/>
      <c r="Y47" s="112"/>
      <c r="Z47" s="112"/>
      <c r="AA47" s="112"/>
      <c r="AB47" s="113"/>
      <c r="AC47" s="112"/>
      <c r="AD47" s="112"/>
      <c r="AE47" s="113"/>
      <c r="AF47" s="114"/>
      <c r="AG47" s="6"/>
      <c r="AH47" s="6"/>
      <c r="AI47" s="6"/>
      <c r="AJ47" s="6"/>
      <c r="AK47" s="6"/>
    </row>
    <row r="48" spans="1:37" x14ac:dyDescent="0.35">
      <c r="A48" s="19"/>
      <c r="B48" s="204"/>
      <c r="C48" s="112"/>
      <c r="D48" s="112"/>
      <c r="E48" s="231"/>
      <c r="F48" s="112"/>
      <c r="G48" s="113"/>
      <c r="H48" s="113"/>
      <c r="I48" s="113"/>
      <c r="J48" s="112"/>
      <c r="K48" s="112"/>
      <c r="L48" s="113"/>
      <c r="M48" s="112"/>
      <c r="N48" s="112"/>
      <c r="O48" s="112"/>
      <c r="P48" s="113"/>
      <c r="Q48" s="112"/>
      <c r="R48" s="112"/>
      <c r="S48" s="112"/>
      <c r="T48" s="113"/>
      <c r="U48" s="112"/>
      <c r="V48" s="112"/>
      <c r="W48" s="112"/>
      <c r="X48" s="113"/>
      <c r="Y48" s="112"/>
      <c r="Z48" s="112"/>
      <c r="AA48" s="112"/>
      <c r="AB48" s="113"/>
      <c r="AC48" s="112"/>
      <c r="AD48" s="112"/>
      <c r="AE48" s="113"/>
      <c r="AF48" s="114"/>
      <c r="AG48" s="6"/>
      <c r="AH48" s="6"/>
      <c r="AI48" s="6"/>
      <c r="AJ48" s="6"/>
      <c r="AK48" s="6"/>
    </row>
    <row r="49" spans="1:39" x14ac:dyDescent="0.35">
      <c r="A49" s="19"/>
      <c r="B49" s="204"/>
      <c r="C49" s="112"/>
      <c r="D49" s="112"/>
      <c r="E49" s="231"/>
      <c r="F49" s="112"/>
      <c r="G49" s="113"/>
      <c r="H49" s="113"/>
      <c r="I49" s="113"/>
      <c r="J49" s="112"/>
      <c r="K49" s="112"/>
      <c r="L49" s="113"/>
      <c r="M49" s="112"/>
      <c r="N49" s="112"/>
      <c r="O49" s="112"/>
      <c r="P49" s="113"/>
      <c r="Q49" s="112"/>
      <c r="R49" s="112"/>
      <c r="S49" s="112"/>
      <c r="T49" s="113"/>
      <c r="U49" s="112"/>
      <c r="V49" s="112"/>
      <c r="W49" s="112"/>
      <c r="X49" s="113"/>
      <c r="Y49" s="112"/>
      <c r="Z49" s="112"/>
      <c r="AA49" s="112"/>
      <c r="AB49" s="113"/>
      <c r="AC49" s="112"/>
      <c r="AD49" s="112"/>
      <c r="AE49" s="113"/>
      <c r="AF49" s="114"/>
      <c r="AG49" s="6"/>
      <c r="AH49" s="6"/>
      <c r="AI49" s="6"/>
      <c r="AJ49" s="6"/>
      <c r="AK49" s="6"/>
    </row>
    <row r="50" spans="1:39" x14ac:dyDescent="0.35">
      <c r="A50" s="19"/>
      <c r="B50" s="204"/>
      <c r="C50" s="112"/>
      <c r="D50" s="112"/>
      <c r="E50" s="231"/>
      <c r="F50" s="112"/>
      <c r="G50" s="113"/>
      <c r="H50" s="113"/>
      <c r="I50" s="113"/>
      <c r="J50" s="112"/>
      <c r="K50" s="112"/>
      <c r="L50" s="113"/>
      <c r="M50" s="112"/>
      <c r="N50" s="112"/>
      <c r="O50" s="112"/>
      <c r="P50" s="113"/>
      <c r="Q50" s="112"/>
      <c r="R50" s="112"/>
      <c r="S50" s="112"/>
      <c r="T50" s="113"/>
      <c r="U50" s="112"/>
      <c r="V50" s="112"/>
      <c r="W50" s="112"/>
      <c r="X50" s="113"/>
      <c r="Y50" s="112"/>
      <c r="Z50" s="112"/>
      <c r="AA50" s="112"/>
      <c r="AB50" s="113"/>
      <c r="AC50" s="112"/>
      <c r="AD50" s="112"/>
      <c r="AE50" s="113"/>
      <c r="AF50" s="114"/>
      <c r="AG50" s="6"/>
      <c r="AH50" s="6"/>
      <c r="AI50" s="6"/>
      <c r="AJ50" s="6"/>
      <c r="AK50" s="6"/>
    </row>
    <row r="51" spans="1:39" x14ac:dyDescent="0.35">
      <c r="A51" s="19"/>
      <c r="B51" s="204"/>
      <c r="C51" s="112"/>
      <c r="D51" s="112"/>
      <c r="E51" s="231"/>
      <c r="F51" s="112"/>
      <c r="G51" s="113"/>
      <c r="H51" s="113"/>
      <c r="I51" s="113"/>
      <c r="J51" s="112"/>
      <c r="K51" s="112"/>
      <c r="L51" s="113"/>
      <c r="M51" s="112"/>
      <c r="N51" s="112"/>
      <c r="O51" s="112"/>
      <c r="P51" s="113"/>
      <c r="Q51" s="112"/>
      <c r="R51" s="112"/>
      <c r="S51" s="112"/>
      <c r="T51" s="113"/>
      <c r="U51" s="112"/>
      <c r="V51" s="112"/>
      <c r="W51" s="112"/>
      <c r="X51" s="113"/>
      <c r="Y51" s="112"/>
      <c r="Z51" s="112"/>
      <c r="AA51" s="112"/>
      <c r="AB51" s="113"/>
      <c r="AC51" s="112"/>
      <c r="AD51" s="112"/>
      <c r="AE51" s="113"/>
      <c r="AF51" s="114"/>
      <c r="AG51" s="6"/>
      <c r="AH51" s="6"/>
      <c r="AI51" s="6"/>
      <c r="AJ51" s="6"/>
      <c r="AK51" s="6"/>
      <c r="AL51" s="6"/>
      <c r="AM51" s="6"/>
    </row>
    <row r="52" spans="1:39" x14ac:dyDescent="0.35">
      <c r="A52" s="19"/>
      <c r="B52" s="204"/>
      <c r="C52" s="112"/>
      <c r="D52" s="112"/>
      <c r="E52" s="231"/>
      <c r="F52" s="112"/>
      <c r="G52" s="113"/>
      <c r="H52" s="113"/>
      <c r="I52" s="113"/>
      <c r="J52" s="112"/>
      <c r="K52" s="112"/>
      <c r="L52" s="113"/>
      <c r="M52" s="112"/>
      <c r="N52" s="112"/>
      <c r="O52" s="112"/>
      <c r="P52" s="113"/>
      <c r="Q52" s="112"/>
      <c r="R52" s="112"/>
      <c r="S52" s="112"/>
      <c r="T52" s="113"/>
      <c r="U52" s="112"/>
      <c r="V52" s="112"/>
      <c r="W52" s="112"/>
      <c r="X52" s="113"/>
      <c r="Y52" s="112"/>
      <c r="Z52" s="112"/>
      <c r="AA52" s="112"/>
      <c r="AB52" s="113"/>
      <c r="AC52" s="112"/>
      <c r="AD52" s="112"/>
      <c r="AE52" s="113"/>
      <c r="AF52" s="114"/>
      <c r="AG52" s="6"/>
      <c r="AH52" s="6"/>
      <c r="AI52" s="6"/>
      <c r="AJ52" s="6"/>
      <c r="AK52" s="6"/>
      <c r="AL52" s="6"/>
      <c r="AM52" s="6"/>
    </row>
    <row r="53" spans="1:39" x14ac:dyDescent="0.35">
      <c r="A53" s="19"/>
      <c r="B53" s="204"/>
      <c r="C53" s="112"/>
      <c r="D53" s="112"/>
      <c r="E53" s="231"/>
      <c r="F53" s="112"/>
      <c r="G53" s="113"/>
      <c r="H53" s="113"/>
      <c r="I53" s="113"/>
      <c r="J53" s="112"/>
      <c r="K53" s="112"/>
      <c r="L53" s="113"/>
      <c r="M53" s="112"/>
      <c r="N53" s="112"/>
      <c r="O53" s="112"/>
      <c r="P53" s="113"/>
      <c r="Q53" s="112"/>
      <c r="R53" s="112"/>
      <c r="S53" s="112"/>
      <c r="T53" s="113"/>
      <c r="U53" s="112"/>
      <c r="V53" s="112"/>
      <c r="W53" s="112"/>
      <c r="X53" s="113"/>
      <c r="Y53" s="112"/>
      <c r="Z53" s="112"/>
      <c r="AA53" s="112"/>
      <c r="AB53" s="113"/>
      <c r="AC53" s="112"/>
      <c r="AD53" s="112"/>
      <c r="AE53" s="113"/>
      <c r="AF53" s="114"/>
      <c r="AG53" s="6"/>
      <c r="AH53" s="6"/>
      <c r="AI53" s="6"/>
      <c r="AJ53" s="6"/>
      <c r="AK53" s="6"/>
      <c r="AL53" s="6"/>
      <c r="AM53" s="6"/>
    </row>
    <row r="54" spans="1:39" x14ac:dyDescent="0.35">
      <c r="A54" s="19"/>
      <c r="B54" s="204"/>
      <c r="C54" s="112"/>
      <c r="D54" s="112"/>
      <c r="E54" s="231"/>
      <c r="F54" s="112"/>
      <c r="G54" s="113"/>
      <c r="H54" s="113"/>
      <c r="I54" s="113"/>
      <c r="J54" s="112"/>
      <c r="K54" s="112"/>
      <c r="L54" s="113"/>
      <c r="M54" s="112"/>
      <c r="N54" s="112"/>
      <c r="O54" s="112"/>
      <c r="P54" s="113"/>
      <c r="Q54" s="112"/>
      <c r="R54" s="112"/>
      <c r="S54" s="112"/>
      <c r="T54" s="113"/>
      <c r="U54" s="112"/>
      <c r="V54" s="112"/>
      <c r="W54" s="112"/>
      <c r="X54" s="113"/>
      <c r="Y54" s="112"/>
      <c r="Z54" s="112"/>
      <c r="AA54" s="112"/>
      <c r="AB54" s="113"/>
      <c r="AC54" s="112"/>
      <c r="AD54" s="112"/>
      <c r="AE54" s="113"/>
      <c r="AF54" s="114"/>
      <c r="AG54" s="6"/>
      <c r="AH54" s="6"/>
      <c r="AI54" s="6"/>
      <c r="AJ54" s="6"/>
      <c r="AK54" s="6"/>
      <c r="AL54" s="6"/>
      <c r="AM54" s="6"/>
    </row>
    <row r="55" spans="1:39" x14ac:dyDescent="0.35">
      <c r="A55" s="19"/>
      <c r="B55" s="204"/>
      <c r="C55" s="112"/>
      <c r="D55" s="112"/>
      <c r="E55" s="231"/>
      <c r="F55" s="112"/>
      <c r="G55" s="113"/>
      <c r="H55" s="113"/>
      <c r="I55" s="113"/>
      <c r="J55" s="112"/>
      <c r="K55" s="112"/>
      <c r="L55" s="113"/>
      <c r="M55" s="112"/>
      <c r="N55" s="112"/>
      <c r="O55" s="112"/>
      <c r="P55" s="113"/>
      <c r="Q55" s="112"/>
      <c r="R55" s="112"/>
      <c r="S55" s="112"/>
      <c r="T55" s="113"/>
      <c r="U55" s="112"/>
      <c r="V55" s="112"/>
      <c r="W55" s="112"/>
      <c r="X55" s="113"/>
      <c r="Y55" s="112"/>
      <c r="Z55" s="112"/>
      <c r="AA55" s="112"/>
      <c r="AB55" s="113"/>
      <c r="AC55" s="112"/>
      <c r="AD55" s="112"/>
      <c r="AE55" s="113"/>
      <c r="AF55" s="114"/>
      <c r="AG55" s="6"/>
      <c r="AH55" s="6"/>
      <c r="AI55" s="6"/>
      <c r="AJ55" s="6"/>
      <c r="AK55" s="6"/>
      <c r="AL55" s="6"/>
      <c r="AM55" s="6"/>
    </row>
    <row r="56" spans="1:39" x14ac:dyDescent="0.35">
      <c r="A56" s="19"/>
      <c r="B56" s="204"/>
      <c r="C56" s="112"/>
      <c r="D56" s="112"/>
      <c r="E56" s="231"/>
      <c r="F56" s="112"/>
      <c r="G56" s="113"/>
      <c r="H56" s="113"/>
      <c r="I56" s="113"/>
      <c r="J56" s="112"/>
      <c r="K56" s="112"/>
      <c r="L56" s="113"/>
      <c r="M56" s="112"/>
      <c r="N56" s="112"/>
      <c r="O56" s="112"/>
      <c r="P56" s="113"/>
      <c r="Q56" s="112"/>
      <c r="R56" s="112"/>
      <c r="S56" s="112"/>
      <c r="T56" s="113"/>
      <c r="U56" s="112"/>
      <c r="V56" s="112"/>
      <c r="W56" s="112"/>
      <c r="X56" s="113"/>
      <c r="Y56" s="112"/>
      <c r="Z56" s="112"/>
      <c r="AA56" s="112"/>
      <c r="AB56" s="113"/>
      <c r="AC56" s="112"/>
      <c r="AD56" s="112"/>
      <c r="AE56" s="113"/>
      <c r="AF56" s="114"/>
      <c r="AG56" s="6"/>
      <c r="AH56" s="6"/>
      <c r="AI56" s="6"/>
      <c r="AJ56" s="6"/>
      <c r="AK56" s="6"/>
      <c r="AL56" s="6"/>
      <c r="AM56" s="6"/>
    </row>
    <row r="57" spans="1:39" x14ac:dyDescent="0.35">
      <c r="A57" s="19"/>
      <c r="B57" s="204"/>
      <c r="C57" s="112"/>
      <c r="D57" s="112"/>
      <c r="E57" s="231"/>
      <c r="F57" s="112"/>
      <c r="G57" s="113"/>
      <c r="H57" s="113"/>
      <c r="I57" s="113"/>
      <c r="J57" s="112"/>
      <c r="K57" s="112"/>
      <c r="L57" s="113"/>
      <c r="M57" s="112"/>
      <c r="N57" s="112"/>
      <c r="O57" s="112"/>
      <c r="P57" s="113"/>
      <c r="Q57" s="112"/>
      <c r="R57" s="112"/>
      <c r="S57" s="112"/>
      <c r="T57" s="113"/>
      <c r="U57" s="112"/>
      <c r="V57" s="112"/>
      <c r="W57" s="112"/>
      <c r="X57" s="113"/>
      <c r="Y57" s="112"/>
      <c r="Z57" s="112"/>
      <c r="AA57" s="112"/>
      <c r="AB57" s="113"/>
      <c r="AC57" s="112"/>
      <c r="AD57" s="112"/>
      <c r="AE57" s="113"/>
      <c r="AF57" s="114"/>
      <c r="AG57" s="6"/>
      <c r="AH57" s="6"/>
      <c r="AI57" s="6"/>
      <c r="AJ57" s="6"/>
      <c r="AK57" s="6"/>
      <c r="AL57" s="6"/>
      <c r="AM57" s="6"/>
    </row>
    <row r="58" spans="1:39" x14ac:dyDescent="0.35">
      <c r="A58" s="19"/>
      <c r="B58" s="204"/>
      <c r="C58" s="112"/>
      <c r="D58" s="112"/>
      <c r="E58" s="231"/>
      <c r="F58" s="112"/>
      <c r="G58" s="113"/>
      <c r="H58" s="113"/>
      <c r="I58" s="113"/>
      <c r="J58" s="112"/>
      <c r="K58" s="112"/>
      <c r="L58" s="113"/>
      <c r="M58" s="112"/>
      <c r="N58" s="112"/>
      <c r="O58" s="112"/>
      <c r="P58" s="113"/>
      <c r="Q58" s="112"/>
      <c r="R58" s="112"/>
      <c r="S58" s="112"/>
      <c r="T58" s="113"/>
      <c r="U58" s="112"/>
      <c r="V58" s="112"/>
      <c r="W58" s="112"/>
      <c r="X58" s="113"/>
      <c r="Y58" s="112"/>
      <c r="Z58" s="112"/>
      <c r="AA58" s="112"/>
      <c r="AB58" s="113"/>
      <c r="AC58" s="112"/>
      <c r="AD58" s="112"/>
      <c r="AE58" s="113"/>
      <c r="AF58" s="114"/>
      <c r="AG58" s="6"/>
      <c r="AH58" s="6"/>
      <c r="AI58" s="6"/>
      <c r="AJ58" s="6"/>
      <c r="AK58" s="6"/>
      <c r="AL58" s="6"/>
      <c r="AM58" s="6"/>
    </row>
    <row r="59" spans="1:39" x14ac:dyDescent="0.35">
      <c r="A59" s="19"/>
      <c r="B59" s="204"/>
      <c r="C59" s="112"/>
      <c r="D59" s="112"/>
      <c r="E59" s="231"/>
      <c r="F59" s="112"/>
      <c r="G59" s="113"/>
      <c r="H59" s="113"/>
      <c r="I59" s="113"/>
      <c r="J59" s="112"/>
      <c r="K59" s="112"/>
      <c r="L59" s="113"/>
      <c r="M59" s="112"/>
      <c r="N59" s="112"/>
      <c r="O59" s="112"/>
      <c r="P59" s="113"/>
      <c r="Q59" s="112"/>
      <c r="R59" s="112"/>
      <c r="S59" s="112"/>
      <c r="T59" s="113"/>
      <c r="U59" s="112"/>
      <c r="V59" s="112"/>
      <c r="W59" s="112"/>
      <c r="X59" s="113"/>
      <c r="Y59" s="112"/>
      <c r="Z59" s="112"/>
      <c r="AA59" s="112"/>
      <c r="AB59" s="113"/>
      <c r="AC59" s="112"/>
      <c r="AD59" s="112"/>
      <c r="AE59" s="113"/>
      <c r="AF59" s="114"/>
      <c r="AG59" s="6"/>
      <c r="AH59" s="6"/>
      <c r="AI59" s="6"/>
      <c r="AJ59" s="6"/>
      <c r="AK59" s="6"/>
      <c r="AL59" s="6"/>
      <c r="AM59" s="6"/>
    </row>
    <row r="60" spans="1:39" x14ac:dyDescent="0.35">
      <c r="A60" s="19"/>
      <c r="B60" s="204"/>
      <c r="C60" s="112"/>
      <c r="D60" s="112"/>
      <c r="E60" s="231"/>
      <c r="F60" s="112"/>
      <c r="G60" s="113"/>
      <c r="H60" s="113"/>
      <c r="I60" s="113"/>
      <c r="J60" s="112"/>
      <c r="K60" s="112"/>
      <c r="L60" s="113"/>
      <c r="M60" s="112"/>
      <c r="N60" s="112"/>
      <c r="O60" s="112"/>
      <c r="P60" s="113"/>
      <c r="Q60" s="112"/>
      <c r="R60" s="112"/>
      <c r="S60" s="112"/>
      <c r="T60" s="113"/>
      <c r="U60" s="112"/>
      <c r="V60" s="112"/>
      <c r="W60" s="112"/>
      <c r="X60" s="113"/>
      <c r="Y60" s="112"/>
      <c r="Z60" s="112"/>
      <c r="AA60" s="112"/>
      <c r="AB60" s="113"/>
      <c r="AC60" s="112"/>
      <c r="AD60" s="112"/>
      <c r="AE60" s="113"/>
      <c r="AF60" s="114"/>
      <c r="AG60" s="6"/>
      <c r="AH60" s="6"/>
      <c r="AI60" s="6"/>
      <c r="AJ60" s="6"/>
      <c r="AK60" s="6"/>
      <c r="AL60" s="6"/>
      <c r="AM60" s="6"/>
    </row>
    <row r="61" spans="1:39" x14ac:dyDescent="0.35">
      <c r="A61" s="19"/>
      <c r="B61" s="204"/>
      <c r="C61" s="112"/>
      <c r="D61" s="112"/>
      <c r="E61" s="231"/>
      <c r="F61" s="112"/>
      <c r="G61" s="113"/>
      <c r="H61" s="113"/>
      <c r="I61" s="113"/>
      <c r="J61" s="112"/>
      <c r="K61" s="112"/>
      <c r="L61" s="113"/>
      <c r="M61" s="112"/>
      <c r="N61" s="112"/>
      <c r="O61" s="112"/>
      <c r="P61" s="113"/>
      <c r="Q61" s="112"/>
      <c r="R61" s="112"/>
      <c r="S61" s="112"/>
      <c r="T61" s="113"/>
      <c r="U61" s="112"/>
      <c r="V61" s="112"/>
      <c r="W61" s="112"/>
      <c r="X61" s="113"/>
      <c r="Y61" s="112"/>
      <c r="Z61" s="112"/>
      <c r="AA61" s="112"/>
      <c r="AB61" s="113"/>
      <c r="AC61" s="112"/>
      <c r="AD61" s="112"/>
      <c r="AE61" s="113"/>
      <c r="AF61" s="114"/>
      <c r="AG61" s="6"/>
      <c r="AH61" s="6"/>
      <c r="AI61" s="6"/>
      <c r="AJ61" s="6"/>
      <c r="AK61" s="6"/>
      <c r="AL61" s="6"/>
      <c r="AM61" s="6"/>
    </row>
    <row r="62" spans="1:39" x14ac:dyDescent="0.35">
      <c r="A62" s="19"/>
      <c r="B62" s="204"/>
      <c r="C62" s="112"/>
      <c r="D62" s="112"/>
      <c r="E62" s="231"/>
      <c r="F62" s="112"/>
      <c r="G62" s="113"/>
      <c r="H62" s="113"/>
      <c r="I62" s="113"/>
      <c r="J62" s="112"/>
      <c r="K62" s="112"/>
      <c r="L62" s="113"/>
      <c r="M62" s="112"/>
      <c r="N62" s="112"/>
      <c r="O62" s="112"/>
      <c r="P62" s="113"/>
      <c r="Q62" s="112"/>
      <c r="R62" s="112"/>
      <c r="S62" s="112"/>
      <c r="T62" s="113"/>
      <c r="U62" s="112"/>
      <c r="V62" s="112"/>
      <c r="W62" s="112"/>
      <c r="X62" s="113"/>
      <c r="Y62" s="112"/>
      <c r="Z62" s="112"/>
      <c r="AA62" s="112"/>
      <c r="AB62" s="113"/>
      <c r="AC62" s="112"/>
      <c r="AD62" s="112"/>
      <c r="AE62" s="113"/>
      <c r="AF62" s="114"/>
      <c r="AG62" s="6"/>
      <c r="AH62" s="6"/>
      <c r="AI62" s="6"/>
      <c r="AJ62" s="6"/>
      <c r="AK62" s="6"/>
      <c r="AL62" s="6"/>
      <c r="AM62" s="6"/>
    </row>
    <row r="63" spans="1:39" x14ac:dyDescent="0.35">
      <c r="A63" s="26"/>
      <c r="B63" s="204"/>
      <c r="C63" s="112"/>
      <c r="D63" s="112"/>
      <c r="E63" s="231"/>
      <c r="F63" s="112"/>
      <c r="G63" s="113"/>
      <c r="H63" s="113"/>
      <c r="I63" s="113"/>
      <c r="J63" s="112"/>
      <c r="K63" s="112"/>
      <c r="L63" s="113"/>
      <c r="M63" s="112"/>
      <c r="N63" s="112"/>
      <c r="O63" s="112"/>
      <c r="P63" s="113"/>
      <c r="Q63" s="112"/>
      <c r="R63" s="112"/>
      <c r="S63" s="112"/>
      <c r="T63" s="113"/>
      <c r="U63" s="112"/>
      <c r="V63" s="112"/>
      <c r="W63" s="112"/>
      <c r="X63" s="113"/>
      <c r="Y63" s="112"/>
      <c r="Z63" s="112"/>
      <c r="AA63" s="112"/>
      <c r="AB63" s="113"/>
      <c r="AC63" s="112"/>
      <c r="AD63" s="112"/>
      <c r="AE63" s="113"/>
      <c r="AF63" s="114"/>
      <c r="AG63" s="6"/>
      <c r="AH63" s="6"/>
      <c r="AI63" s="6"/>
      <c r="AJ63" s="6"/>
      <c r="AK63" s="6"/>
      <c r="AL63" s="6"/>
      <c r="AM63" s="6"/>
    </row>
    <row r="64" spans="1:39" x14ac:dyDescent="0.35">
      <c r="A64" s="19"/>
      <c r="B64" s="204"/>
      <c r="C64" s="112"/>
      <c r="D64" s="112"/>
      <c r="E64" s="231"/>
      <c r="F64" s="112"/>
      <c r="G64" s="113"/>
      <c r="H64" s="113"/>
      <c r="I64" s="113"/>
      <c r="J64" s="112"/>
      <c r="K64" s="112"/>
      <c r="L64" s="113"/>
      <c r="M64" s="112"/>
      <c r="N64" s="112"/>
      <c r="O64" s="112"/>
      <c r="P64" s="113"/>
      <c r="Q64" s="112"/>
      <c r="R64" s="112"/>
      <c r="S64" s="112"/>
      <c r="T64" s="113"/>
      <c r="U64" s="112"/>
      <c r="V64" s="112"/>
      <c r="W64" s="112"/>
      <c r="X64" s="113"/>
      <c r="Y64" s="112"/>
      <c r="Z64" s="112"/>
      <c r="AA64" s="112"/>
      <c r="AB64" s="113"/>
      <c r="AC64" s="112"/>
      <c r="AD64" s="112"/>
      <c r="AE64" s="113"/>
      <c r="AF64" s="114"/>
      <c r="AG64" s="6"/>
      <c r="AH64" s="6"/>
      <c r="AI64" s="6"/>
      <c r="AJ64" s="6"/>
      <c r="AK64" s="6"/>
      <c r="AL64" s="6"/>
      <c r="AM64" s="6"/>
    </row>
    <row r="65" spans="1:39" x14ac:dyDescent="0.35">
      <c r="A65" s="19"/>
      <c r="B65" s="204"/>
      <c r="C65" s="112"/>
      <c r="D65" s="112"/>
      <c r="E65" s="231"/>
      <c r="F65" s="112"/>
      <c r="G65" s="113"/>
      <c r="H65" s="113"/>
      <c r="I65" s="113"/>
      <c r="J65" s="112"/>
      <c r="K65" s="112"/>
      <c r="L65" s="113"/>
      <c r="M65" s="112"/>
      <c r="N65" s="112"/>
      <c r="O65" s="112"/>
      <c r="P65" s="113"/>
      <c r="Q65" s="112"/>
      <c r="R65" s="112"/>
      <c r="S65" s="112"/>
      <c r="T65" s="113"/>
      <c r="U65" s="112"/>
      <c r="V65" s="112"/>
      <c r="W65" s="112"/>
      <c r="X65" s="113"/>
      <c r="Y65" s="112"/>
      <c r="Z65" s="112"/>
      <c r="AA65" s="112"/>
      <c r="AB65" s="113"/>
      <c r="AC65" s="112"/>
      <c r="AD65" s="112"/>
      <c r="AE65" s="113"/>
      <c r="AF65" s="114"/>
      <c r="AG65" s="6"/>
      <c r="AH65" s="6"/>
      <c r="AI65" s="6"/>
      <c r="AJ65" s="6"/>
      <c r="AK65" s="6"/>
      <c r="AL65" s="6"/>
      <c r="AM65" s="6"/>
    </row>
    <row r="66" spans="1:39" ht="15" thickBot="1" x14ac:dyDescent="0.4">
      <c r="A66" s="20"/>
      <c r="B66" s="205"/>
      <c r="C66" s="117"/>
      <c r="D66" s="117"/>
      <c r="E66" s="237"/>
      <c r="F66" s="117"/>
      <c r="G66" s="116"/>
      <c r="H66" s="116"/>
      <c r="I66" s="116"/>
      <c r="J66" s="117"/>
      <c r="K66" s="117"/>
      <c r="L66" s="116"/>
      <c r="M66" s="117"/>
      <c r="N66" s="117"/>
      <c r="O66" s="117"/>
      <c r="P66" s="116"/>
      <c r="Q66" s="117"/>
      <c r="R66" s="117"/>
      <c r="S66" s="117"/>
      <c r="T66" s="116"/>
      <c r="U66" s="117"/>
      <c r="V66" s="117"/>
      <c r="W66" s="117"/>
      <c r="X66" s="116"/>
      <c r="Y66" s="117"/>
      <c r="Z66" s="117"/>
      <c r="AA66" s="117"/>
      <c r="AB66" s="116"/>
      <c r="AC66" s="117"/>
      <c r="AD66" s="117"/>
      <c r="AE66" s="116"/>
      <c r="AF66" s="118"/>
      <c r="AG66" s="6"/>
      <c r="AH66" s="6"/>
      <c r="AI66" s="6"/>
      <c r="AJ66" s="6"/>
      <c r="AK66" s="6"/>
      <c r="AL66" s="6"/>
      <c r="AM66" s="6"/>
    </row>
    <row r="67" spans="1:39" ht="15" thickBot="1" x14ac:dyDescent="0.4">
      <c r="A67" s="4" t="s">
        <v>38</v>
      </c>
      <c r="B67" s="6"/>
      <c r="C67" s="79"/>
      <c r="D67" s="79"/>
      <c r="E67" s="79"/>
      <c r="F67" s="79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</row>
    <row r="68" spans="1:39" x14ac:dyDescent="0.35">
      <c r="A68" s="18"/>
      <c r="B68" s="203"/>
      <c r="C68" s="109"/>
      <c r="D68" s="135"/>
      <c r="E68" s="234"/>
      <c r="F68" s="109"/>
      <c r="G68" s="109"/>
      <c r="H68" s="108"/>
      <c r="I68" s="108"/>
      <c r="J68" s="109"/>
      <c r="K68" s="108"/>
      <c r="L68" s="109"/>
      <c r="M68" s="109"/>
      <c r="N68" s="109"/>
      <c r="O68" s="108"/>
      <c r="P68" s="108"/>
      <c r="Q68" s="109"/>
      <c r="R68" s="109"/>
      <c r="S68" s="109"/>
      <c r="T68" s="109"/>
      <c r="U68" s="109"/>
      <c r="V68" s="108"/>
      <c r="W68" s="108"/>
      <c r="X68" s="109"/>
      <c r="Y68" s="109"/>
      <c r="Z68" s="109"/>
      <c r="AA68" s="108"/>
      <c r="AB68" s="108"/>
      <c r="AC68" s="109"/>
      <c r="AD68" s="109"/>
      <c r="AE68" s="109"/>
      <c r="AF68" s="110"/>
      <c r="AG68" s="6"/>
      <c r="AH68" s="6"/>
      <c r="AI68" s="6"/>
      <c r="AJ68" s="6"/>
      <c r="AK68" s="6"/>
      <c r="AL68" s="6"/>
      <c r="AM68" s="6"/>
    </row>
    <row r="69" spans="1:39" ht="15" thickBot="1" x14ac:dyDescent="0.4">
      <c r="A69" s="61"/>
      <c r="B69" s="205"/>
      <c r="C69" s="117"/>
      <c r="D69" s="144"/>
      <c r="E69" s="237"/>
      <c r="F69" s="117"/>
      <c r="G69" s="117"/>
      <c r="H69" s="116"/>
      <c r="I69" s="116"/>
      <c r="J69" s="117"/>
      <c r="K69" s="116"/>
      <c r="L69" s="117"/>
      <c r="M69" s="117"/>
      <c r="N69" s="117"/>
      <c r="O69" s="116"/>
      <c r="P69" s="116"/>
      <c r="Q69" s="117"/>
      <c r="R69" s="117"/>
      <c r="S69" s="117"/>
      <c r="T69" s="117"/>
      <c r="U69" s="117"/>
      <c r="V69" s="116"/>
      <c r="W69" s="116"/>
      <c r="X69" s="117"/>
      <c r="Y69" s="117"/>
      <c r="Z69" s="117"/>
      <c r="AA69" s="116"/>
      <c r="AB69" s="116"/>
      <c r="AC69" s="117"/>
      <c r="AD69" s="117"/>
      <c r="AE69" s="117"/>
      <c r="AF69" s="118"/>
      <c r="AG69" s="6"/>
      <c r="AH69" s="6"/>
      <c r="AI69" s="6"/>
      <c r="AJ69" s="6"/>
      <c r="AK69" s="6"/>
      <c r="AL69" s="6"/>
      <c r="AM69" s="6"/>
    </row>
    <row r="70" spans="1:39" x14ac:dyDescent="0.35">
      <c r="A70" s="6"/>
      <c r="B70" s="6"/>
      <c r="C70" s="79"/>
      <c r="D70" s="79"/>
      <c r="E70" s="79"/>
      <c r="F70" s="79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</row>
    <row r="71" spans="1:39" x14ac:dyDescent="0.35">
      <c r="A71" s="6"/>
      <c r="B71" s="6"/>
      <c r="C71" s="79"/>
      <c r="D71" s="79"/>
      <c r="E71" s="79"/>
      <c r="F71" s="79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</row>
    <row r="72" spans="1:39" x14ac:dyDescent="0.35">
      <c r="A72" s="6"/>
      <c r="B72" s="6"/>
      <c r="C72" s="79"/>
      <c r="D72" s="79"/>
      <c r="E72" s="79"/>
      <c r="F72" s="79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</row>
    <row r="73" spans="1:39" x14ac:dyDescent="0.35">
      <c r="A73" s="6"/>
      <c r="B73" s="6"/>
      <c r="C73" s="79"/>
      <c r="D73" s="79"/>
      <c r="E73" s="79"/>
      <c r="F73" s="79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</row>
    <row r="74" spans="1:39" x14ac:dyDescent="0.35">
      <c r="A74" s="6"/>
      <c r="B74" s="6"/>
      <c r="C74" s="79"/>
      <c r="D74" s="79"/>
      <c r="E74" s="79"/>
      <c r="F74" s="79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</row>
    <row r="75" spans="1:39" x14ac:dyDescent="0.35">
      <c r="A75" s="6"/>
      <c r="B75" s="6"/>
      <c r="C75" s="79"/>
      <c r="D75" s="79"/>
      <c r="E75" s="79"/>
      <c r="F75" s="79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</row>
    <row r="76" spans="1:39" x14ac:dyDescent="0.35">
      <c r="A76" s="6"/>
      <c r="B76" s="6"/>
      <c r="C76" s="79"/>
      <c r="D76" s="79"/>
      <c r="E76" s="79"/>
      <c r="F76" s="79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</row>
    <row r="77" spans="1:39" x14ac:dyDescent="0.35">
      <c r="A77" s="6"/>
      <c r="B77" s="6"/>
      <c r="C77" s="79"/>
      <c r="D77" s="79"/>
      <c r="E77" s="79"/>
      <c r="F77" s="79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pans="1:39" x14ac:dyDescent="0.35">
      <c r="A78" s="6"/>
      <c r="B78" s="6"/>
      <c r="C78" s="79"/>
      <c r="D78" s="79"/>
      <c r="E78" s="79"/>
      <c r="F78" s="79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</row>
    <row r="79" spans="1:39" x14ac:dyDescent="0.35">
      <c r="A79" s="6"/>
      <c r="B79" s="6"/>
      <c r="C79" s="79"/>
      <c r="D79" s="79"/>
      <c r="E79" s="79"/>
      <c r="F79" s="79"/>
      <c r="G79" s="6"/>
      <c r="H79" s="6"/>
      <c r="I79" s="6"/>
      <c r="J79" s="6"/>
      <c r="K79" s="6"/>
      <c r="L79" s="6"/>
      <c r="M79" s="6"/>
      <c r="N79" s="6"/>
    </row>
    <row r="80" spans="1:39" x14ac:dyDescent="0.35">
      <c r="A80" s="6"/>
      <c r="B80" s="6"/>
      <c r="C80" s="79"/>
      <c r="D80" s="79"/>
      <c r="E80" s="79"/>
      <c r="F80" s="79"/>
      <c r="G80" s="6"/>
      <c r="H80" s="6"/>
      <c r="I80" s="6"/>
      <c r="J80" s="6"/>
      <c r="K80" s="6"/>
      <c r="L80" s="6"/>
      <c r="M80" s="6"/>
      <c r="N80" s="6"/>
    </row>
    <row r="81" spans="1:14" x14ac:dyDescent="0.35">
      <c r="A81" s="6"/>
      <c r="B81" s="6"/>
      <c r="C81" s="79"/>
      <c r="D81" s="79"/>
      <c r="E81" s="79"/>
      <c r="F81" s="79"/>
      <c r="G81" s="6"/>
      <c r="H81" s="6"/>
      <c r="I81" s="6"/>
      <c r="J81" s="6"/>
      <c r="K81" s="6"/>
      <c r="L81" s="6"/>
      <c r="M81" s="6"/>
      <c r="N81" s="6"/>
    </row>
    <row r="82" spans="1:14" x14ac:dyDescent="0.35">
      <c r="A82" s="6"/>
      <c r="B82" s="6"/>
      <c r="C82" s="79"/>
      <c r="D82" s="79"/>
      <c r="E82" s="79"/>
      <c r="F82" s="79"/>
      <c r="G82" s="6"/>
      <c r="H82" s="6"/>
      <c r="I82" s="6"/>
      <c r="J82" s="6"/>
      <c r="K82" s="6"/>
      <c r="L82" s="6"/>
      <c r="M82" s="6"/>
      <c r="N82" s="6"/>
    </row>
    <row r="83" spans="1:14" x14ac:dyDescent="0.35">
      <c r="A83" s="6"/>
      <c r="B83" s="6"/>
      <c r="C83" s="79"/>
      <c r="D83" s="79"/>
      <c r="E83" s="79"/>
      <c r="F83" s="79"/>
      <c r="G83" s="6"/>
      <c r="H83" s="6"/>
      <c r="I83" s="6"/>
      <c r="J83" s="6"/>
      <c r="K83" s="6"/>
      <c r="L83" s="6"/>
      <c r="M83" s="6"/>
      <c r="N83" s="6"/>
    </row>
    <row r="84" spans="1:14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 spans="1:14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</row>
    <row r="86" spans="1:14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 spans="1:14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</row>
    <row r="88" spans="1:14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 spans="1:14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</row>
    <row r="90" spans="1:14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 spans="1:14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</row>
    <row r="92" spans="1:14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1048575" spans="28:28" x14ac:dyDescent="0.35">
      <c r="AB1048575" s="50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6017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18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72" r:id="rId6" name="Button 56">
              <controlPr defaultSize="0" print="0" autoFill="0" autoPict="0" macro="[0]!Backupjob">
                <anchor moveWithCells="1" sizeWithCells="1">
                  <from>
                    <xdr:col>0</xdr:col>
                    <xdr:colOff>1638300</xdr:colOff>
                    <xdr:row>3</xdr:row>
                    <xdr:rowOff>57150</xdr:rowOff>
                  </from>
                  <to>
                    <xdr:col>3</xdr:col>
                    <xdr:colOff>19050</xdr:colOff>
                    <xdr:row>4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73" r:id="rId7" name="Button 57">
              <controlPr defaultSize="0" print="0" autoFill="0" autoPict="0" macro="[0]!HAVRETRONCHET">
                <anchor moveWithCells="1" sizeWithCells="1">
                  <from>
                    <xdr:col>6</xdr:col>
                    <xdr:colOff>241300</xdr:colOff>
                    <xdr:row>3</xdr:row>
                    <xdr:rowOff>88900</xdr:rowOff>
                  </from>
                  <to>
                    <xdr:col>9</xdr:col>
                    <xdr:colOff>336550</xdr:colOff>
                    <xdr:row>4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74" r:id="rId8" name="Button 58">
              <controlPr defaultSize="0" print="0" autoFill="0" autoPict="0" macro="[0]!CAPITALARIA">
                <anchor moveWithCells="1" sizeWithCells="1">
                  <from>
                    <xdr:col>9</xdr:col>
                    <xdr:colOff>393700</xdr:colOff>
                    <xdr:row>3</xdr:row>
                    <xdr:rowOff>76200</xdr:rowOff>
                  </from>
                  <to>
                    <xdr:col>13</xdr:col>
                    <xdr:colOff>38100</xdr:colOff>
                    <xdr:row>4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75" r:id="rId9" name="Button 59">
              <controlPr defaultSize="0" print="0" autoFill="0" autoPict="0" macro="[0]!CDP">
                <anchor moveWithCells="1" sizeWithCells="1">
                  <from>
                    <xdr:col>13</xdr:col>
                    <xdr:colOff>107950</xdr:colOff>
                    <xdr:row>3</xdr:row>
                    <xdr:rowOff>69850</xdr:rowOff>
                  </from>
                  <to>
                    <xdr:col>16</xdr:col>
                    <xdr:colOff>203200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76" r:id="rId10" name="Button 60">
              <controlPr defaultSize="0" print="0" autoFill="0" autoPict="0" macro="[0]!GASTONMETIVET">
                <anchor moveWithCells="1" sizeWithCells="1">
                  <from>
                    <xdr:col>16</xdr:col>
                    <xdr:colOff>260350</xdr:colOff>
                    <xdr:row>3</xdr:row>
                    <xdr:rowOff>57150</xdr:rowOff>
                  </from>
                  <to>
                    <xdr:col>19</xdr:col>
                    <xdr:colOff>355600</xdr:colOff>
                    <xdr:row>4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77" r:id="rId11" name="Button 61">
              <controlPr defaultSize="0" print="0" autoFill="0" autoPict="0" macro="[0]!COGENT">
                <anchor moveWithCells="1" sizeWithCells="1">
                  <from>
                    <xdr:col>19</xdr:col>
                    <xdr:colOff>400050</xdr:colOff>
                    <xdr:row>3</xdr:row>
                    <xdr:rowOff>57150</xdr:rowOff>
                  </from>
                  <to>
                    <xdr:col>23</xdr:col>
                    <xdr:colOff>50800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78" r:id="rId12" name="Button 62">
              <controlPr defaultSize="0" print="0" autoFill="0" autoPict="0" macro="[0]!CONCEPTIONSNOUVELLES">
                <anchor moveWithCells="1" sizeWithCells="1">
                  <from>
                    <xdr:col>26</xdr:col>
                    <xdr:colOff>222250</xdr:colOff>
                    <xdr:row>3</xdr:row>
                    <xdr:rowOff>31750</xdr:rowOff>
                  </from>
                  <to>
                    <xdr:col>29</xdr:col>
                    <xdr:colOff>317500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80" r:id="rId13" name="Button 64">
              <controlPr defaultSize="0" print="0" autoFill="0" autoPict="0" macro="[0]!CHAMBRUN">
                <anchor moveWithCells="1" sizeWithCells="1">
                  <from>
                    <xdr:col>0</xdr:col>
                    <xdr:colOff>133350</xdr:colOff>
                    <xdr:row>4</xdr:row>
                    <xdr:rowOff>285750</xdr:rowOff>
                  </from>
                  <to>
                    <xdr:col>0</xdr:col>
                    <xdr:colOff>1574800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81" r:id="rId14" name="Button 65">
              <controlPr defaultSize="0" print="0" autoFill="0" autoPict="0" macro="[0]!FORTIGATE">
                <anchor moveWithCells="1" sizeWithCells="1">
                  <from>
                    <xdr:col>0</xdr:col>
                    <xdr:colOff>1638300</xdr:colOff>
                    <xdr:row>4</xdr:row>
                    <xdr:rowOff>285750</xdr:rowOff>
                  </from>
                  <to>
                    <xdr:col>3</xdr:col>
                    <xdr:colOff>19050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82" r:id="rId15" name="Button 66">
              <controlPr defaultSize="0" print="0" autoFill="0" autoPict="0" macro="[0]!ROSERAIE">
                <anchor moveWithCells="1" sizeWithCells="1">
                  <from>
                    <xdr:col>3</xdr:col>
                    <xdr:colOff>76200</xdr:colOff>
                    <xdr:row>4</xdr:row>
                    <xdr:rowOff>298450</xdr:rowOff>
                  </from>
                  <to>
                    <xdr:col>6</xdr:col>
                    <xdr:colOff>171450</xdr:colOff>
                    <xdr:row>4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83" r:id="rId16" name="Button 67">
              <controlPr defaultSize="0" print="0" autoFill="0" autoPict="0" macro="[0]!STJEAN">
                <anchor moveWithCells="1" sizeWithCells="1">
                  <from>
                    <xdr:col>6</xdr:col>
                    <xdr:colOff>228600</xdr:colOff>
                    <xdr:row>4</xdr:row>
                    <xdr:rowOff>298450</xdr:rowOff>
                  </from>
                  <to>
                    <xdr:col>9</xdr:col>
                    <xdr:colOff>323850</xdr:colOff>
                    <xdr:row>4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84" r:id="rId17" name="Button 68">
              <controlPr defaultSize="0" print="0" autoFill="0" autoPict="0" macro="[0]!ICON">
                <anchor moveWithCells="1" sizeWithCells="1">
                  <from>
                    <xdr:col>9</xdr:col>
                    <xdr:colOff>381000</xdr:colOff>
                    <xdr:row>4</xdr:row>
                    <xdr:rowOff>298450</xdr:rowOff>
                  </from>
                  <to>
                    <xdr:col>13</xdr:col>
                    <xdr:colOff>31750</xdr:colOff>
                    <xdr:row>4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85" r:id="rId18" name="Button 69">
              <controlPr defaultSize="0" print="0" autoFill="0" autoPict="0" macro="[0]!ILGO">
                <anchor moveWithCells="1" sizeWithCells="1">
                  <from>
                    <xdr:col>13</xdr:col>
                    <xdr:colOff>95250</xdr:colOff>
                    <xdr:row>4</xdr:row>
                    <xdr:rowOff>298450</xdr:rowOff>
                  </from>
                  <to>
                    <xdr:col>16</xdr:col>
                    <xdr:colOff>190500</xdr:colOff>
                    <xdr:row>4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86" r:id="rId19" name="Button 70">
              <controlPr defaultSize="0" print="0" autoFill="0" autoPict="0" macro="[0]!IFCM">
                <anchor moveWithCells="1" sizeWithCells="1">
                  <from>
                    <xdr:col>16</xdr:col>
                    <xdr:colOff>260350</xdr:colOff>
                    <xdr:row>4</xdr:row>
                    <xdr:rowOff>298450</xdr:rowOff>
                  </from>
                  <to>
                    <xdr:col>19</xdr:col>
                    <xdr:colOff>355600</xdr:colOff>
                    <xdr:row>4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87" r:id="rId20" name="Button 71">
              <controlPr defaultSize="0" print="0" autoFill="0" autoPict="0" macro="[0]!POLY">
                <anchor moveWithCells="1" sizeWithCells="1">
                  <from>
                    <xdr:col>23</xdr:col>
                    <xdr:colOff>107950</xdr:colOff>
                    <xdr:row>4</xdr:row>
                    <xdr:rowOff>279400</xdr:rowOff>
                  </from>
                  <to>
                    <xdr:col>26</xdr:col>
                    <xdr:colOff>203200</xdr:colOff>
                    <xdr:row>4</xdr:row>
                    <xdr:rowOff>641350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88" r:id="rId21" name="Button 72">
              <controlPr defaultSize="0" print="0" autoFill="0" autoPict="0" macro="[0]!ACADEMIE">
                <anchor moveWithCells="1" sizeWithCells="1">
                  <from>
                    <xdr:col>0</xdr:col>
                    <xdr:colOff>146050</xdr:colOff>
                    <xdr:row>3</xdr:row>
                    <xdr:rowOff>57150</xdr:rowOff>
                  </from>
                  <to>
                    <xdr:col>0</xdr:col>
                    <xdr:colOff>1581150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89" r:id="rId22" name="Button 73">
              <controlPr defaultSize="0" print="0" autoFill="0" autoPict="0" macro="[0]!COGNACQJAY">
                <anchor moveWithCells="1" sizeWithCells="1">
                  <from>
                    <xdr:col>23</xdr:col>
                    <xdr:colOff>95250</xdr:colOff>
                    <xdr:row>3</xdr:row>
                    <xdr:rowOff>38100</xdr:rowOff>
                  </from>
                  <to>
                    <xdr:col>26</xdr:col>
                    <xdr:colOff>190500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90" r:id="rId23" name="Button 74">
              <controlPr defaultSize="0" print="0" autoFill="0" autoPict="0" macro="[0]!TELMMA">
                <anchor moveWithCells="1" sizeWithCells="1">
                  <from>
                    <xdr:col>29</xdr:col>
                    <xdr:colOff>393700</xdr:colOff>
                    <xdr:row>4</xdr:row>
                    <xdr:rowOff>260350</xdr:rowOff>
                  </from>
                  <to>
                    <xdr:col>32</xdr:col>
                    <xdr:colOff>488950</xdr:colOff>
                    <xdr:row>4</xdr:row>
                    <xdr:rowOff>622300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91" r:id="rId24" name="Button 75">
              <controlPr defaultSize="0" print="0" autoFill="0" autoPict="0" macro="[0]!ROBERTDESORBON">
                <anchor moveWithCells="1" sizeWithCells="1">
                  <from>
                    <xdr:col>26</xdr:col>
                    <xdr:colOff>241300</xdr:colOff>
                    <xdr:row>4</xdr:row>
                    <xdr:rowOff>266700</xdr:rowOff>
                  </from>
                  <to>
                    <xdr:col>29</xdr:col>
                    <xdr:colOff>336550</xdr:colOff>
                    <xdr:row>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92" r:id="rId25" name="Button 76">
              <controlPr defaultSize="0" print="0" autoFill="0" autoPict="0" macro="[0]!BINISTI">
                <anchor moveWithCells="1" sizeWithCells="1">
                  <from>
                    <xdr:col>3</xdr:col>
                    <xdr:colOff>76200</xdr:colOff>
                    <xdr:row>3</xdr:row>
                    <xdr:rowOff>57150</xdr:rowOff>
                  </from>
                  <to>
                    <xdr:col>6</xdr:col>
                    <xdr:colOff>171450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93" r:id="rId26" name="Button 77">
              <controlPr defaultSize="0" print="0" autoFill="0" autoPict="0" macro="[0]!LASCO">
                <anchor moveWithCells="1" sizeWithCells="1">
                  <from>
                    <xdr:col>19</xdr:col>
                    <xdr:colOff>400050</xdr:colOff>
                    <xdr:row>4</xdr:row>
                    <xdr:rowOff>266700</xdr:rowOff>
                  </from>
                  <to>
                    <xdr:col>23</xdr:col>
                    <xdr:colOff>50800</xdr:colOff>
                    <xdr:row>4</xdr:row>
                    <xdr:rowOff>641350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96" r:id="rId27" name="Button 80">
              <controlPr defaultSize="0" print="0" autoFill="0" autoPict="0" macro="[0]!CADENCEARCHITECT">
                <anchor moveWithCells="1" sizeWithCells="1">
                  <from>
                    <xdr:col>29</xdr:col>
                    <xdr:colOff>381000</xdr:colOff>
                    <xdr:row>3</xdr:row>
                    <xdr:rowOff>57150</xdr:rowOff>
                  </from>
                  <to>
                    <xdr:col>32</xdr:col>
                    <xdr:colOff>476250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97" r:id="rId28" name="Button 81">
              <controlPr defaultSize="0" print="0" autoFill="0" autoPict="0" macro="[0]!EHPAD">
                <anchor moveWithCells="1" sizeWithCells="1">
                  <from>
                    <xdr:col>32</xdr:col>
                    <xdr:colOff>527050</xdr:colOff>
                    <xdr:row>3</xdr:row>
                    <xdr:rowOff>57150</xdr:rowOff>
                  </from>
                  <to>
                    <xdr:col>37</xdr:col>
                    <xdr:colOff>69850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98" r:id="rId29" name="Button 82">
              <controlPr defaultSize="0" print="0" autoFill="0" autoPict="0" macro="[0]!ALTER">
                <anchor moveWithCells="1" sizeWithCells="1">
                  <from>
                    <xdr:col>32</xdr:col>
                    <xdr:colOff>539750</xdr:colOff>
                    <xdr:row>4</xdr:row>
                    <xdr:rowOff>254000</xdr:rowOff>
                  </from>
                  <to>
                    <xdr:col>37</xdr:col>
                    <xdr:colOff>38100</xdr:colOff>
                    <xdr:row>4</xdr:row>
                    <xdr:rowOff>622300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7"/>
  <dimension ref="A1:AK1048544"/>
  <sheetViews>
    <sheetView workbookViewId="0">
      <selection activeCell="B1" sqref="B1:AF2"/>
    </sheetView>
  </sheetViews>
  <sheetFormatPr baseColWidth="10" defaultColWidth="9.1796875" defaultRowHeight="14.5" x14ac:dyDescent="0.35"/>
  <cols>
    <col min="1" max="1" width="15.7265625" bestFit="1" customWidth="1"/>
    <col min="2" max="32" width="3.7265625" bestFit="1" customWidth="1"/>
    <col min="33" max="33" width="9.1796875" customWidth="1"/>
    <col min="34" max="34" width="7.26953125" hidden="1" customWidth="1"/>
    <col min="35" max="35" width="5" hidden="1" customWidth="1"/>
  </cols>
  <sheetData>
    <row r="1" spans="1:37" x14ac:dyDescent="0.35">
      <c r="A1" s="6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6"/>
      <c r="AH1" s="6" t="s">
        <v>0</v>
      </c>
      <c r="AI1" s="6">
        <v>2016</v>
      </c>
      <c r="AJ1" s="6"/>
      <c r="AK1" s="6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6"/>
      <c r="AH2" s="6" t="s">
        <v>1</v>
      </c>
      <c r="AI2" s="6">
        <v>2017</v>
      </c>
      <c r="AJ2" s="6"/>
      <c r="AK2" s="6"/>
    </row>
    <row r="3" spans="1:37" x14ac:dyDescent="0.35">
      <c r="A3" s="6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6"/>
      <c r="AH3" s="6" t="s">
        <v>2</v>
      </c>
      <c r="AI3" s="6">
        <v>2018</v>
      </c>
      <c r="AJ3" s="6"/>
      <c r="AK3" s="6"/>
    </row>
    <row r="4" spans="1:37" x14ac:dyDescent="0.35">
      <c r="A4" s="63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6"/>
      <c r="AH4" s="6" t="s">
        <v>3</v>
      </c>
      <c r="AI4" s="6">
        <v>2019</v>
      </c>
      <c r="AJ4" s="6"/>
      <c r="AK4" s="6"/>
    </row>
    <row r="5" spans="1:37" ht="57" customHeight="1" x14ac:dyDescent="0.35">
      <c r="A5" s="63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6"/>
      <c r="AH5" s="6" t="s">
        <v>4</v>
      </c>
      <c r="AI5" s="6">
        <v>2020</v>
      </c>
      <c r="AJ5" s="6"/>
      <c r="AK5" s="6"/>
    </row>
    <row r="6" spans="1:37" ht="37" x14ac:dyDescent="0.35">
      <c r="A6" s="6"/>
      <c r="B6" s="64">
        <f>DATE(A2+2015,A1,1)</f>
        <v>43070</v>
      </c>
      <c r="C6" s="64">
        <f>B6+1</f>
        <v>43071</v>
      </c>
      <c r="D6" s="64">
        <f>B6+2</f>
        <v>43072</v>
      </c>
      <c r="E6" s="64">
        <f>B6+3</f>
        <v>43073</v>
      </c>
      <c r="F6" s="64">
        <f>B6+4</f>
        <v>43074</v>
      </c>
      <c r="G6" s="64">
        <f>B6+5</f>
        <v>43075</v>
      </c>
      <c r="H6" s="64">
        <f>B6+6</f>
        <v>43076</v>
      </c>
      <c r="I6" s="64">
        <f>B6+7</f>
        <v>43077</v>
      </c>
      <c r="J6" s="64">
        <f>B6+8</f>
        <v>43078</v>
      </c>
      <c r="K6" s="64">
        <f>B6+9</f>
        <v>43079</v>
      </c>
      <c r="L6" s="64">
        <f>B6+10</f>
        <v>43080</v>
      </c>
      <c r="M6" s="64">
        <f>B6+11</f>
        <v>43081</v>
      </c>
      <c r="N6" s="64">
        <f>B6+12</f>
        <v>43082</v>
      </c>
      <c r="O6" s="64">
        <f>B6+13</f>
        <v>43083</v>
      </c>
      <c r="P6" s="64">
        <f>B6+14</f>
        <v>43084</v>
      </c>
      <c r="Q6" s="64">
        <f>B6+15</f>
        <v>43085</v>
      </c>
      <c r="R6" s="64">
        <f>B6+16</f>
        <v>43086</v>
      </c>
      <c r="S6" s="64">
        <f>B6+17</f>
        <v>43087</v>
      </c>
      <c r="T6" s="64">
        <f>B6+18</f>
        <v>43088</v>
      </c>
      <c r="U6" s="64">
        <f>B6+19</f>
        <v>43089</v>
      </c>
      <c r="V6" s="64">
        <f>B6+20</f>
        <v>43090</v>
      </c>
      <c r="W6" s="64">
        <f>B6+21</f>
        <v>43091</v>
      </c>
      <c r="X6" s="64">
        <f>B6+22</f>
        <v>43092</v>
      </c>
      <c r="Y6" s="64">
        <f>B6+23</f>
        <v>43093</v>
      </c>
      <c r="Z6" s="64">
        <f>B6+24</f>
        <v>43094</v>
      </c>
      <c r="AA6" s="64">
        <f>B6+25</f>
        <v>43095</v>
      </c>
      <c r="AB6" s="64">
        <f>B6+26</f>
        <v>43096</v>
      </c>
      <c r="AC6" s="64">
        <f>B6+27</f>
        <v>43097</v>
      </c>
      <c r="AD6" s="64">
        <f>B6+28</f>
        <v>43098</v>
      </c>
      <c r="AE6" s="64">
        <f>B6+29</f>
        <v>43099</v>
      </c>
      <c r="AF6" s="64">
        <f>B6+30</f>
        <v>43100</v>
      </c>
      <c r="AG6" s="6"/>
      <c r="AH6" s="6" t="s">
        <v>5</v>
      </c>
      <c r="AI6" s="6">
        <v>2021</v>
      </c>
      <c r="AJ6" s="6"/>
      <c r="AK6" s="6"/>
    </row>
    <row r="7" spans="1:37" ht="15" thickBot="1" x14ac:dyDescent="0.4">
      <c r="A7" s="4" t="s">
        <v>53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6"/>
      <c r="AH7" s="6" t="s">
        <v>6</v>
      </c>
      <c r="AI7" s="6">
        <v>2022</v>
      </c>
      <c r="AJ7" s="6"/>
      <c r="AK7" s="6"/>
    </row>
    <row r="8" spans="1:37" ht="15" thickBot="1" x14ac:dyDescent="0.4">
      <c r="A8" s="60"/>
      <c r="B8" s="203"/>
      <c r="C8" s="109"/>
      <c r="D8" s="109"/>
      <c r="E8" s="234"/>
      <c r="F8" s="137"/>
      <c r="G8" s="92"/>
      <c r="H8" s="140"/>
      <c r="I8" s="108"/>
      <c r="J8" s="109"/>
      <c r="K8" s="108"/>
      <c r="L8" s="109"/>
      <c r="M8" s="137"/>
      <c r="N8" s="92"/>
      <c r="O8" s="140"/>
      <c r="P8" s="108"/>
      <c r="Q8" s="109"/>
      <c r="R8" s="109"/>
      <c r="S8" s="109"/>
      <c r="T8" s="137"/>
      <c r="U8" s="92"/>
      <c r="V8" s="140"/>
      <c r="W8" s="108"/>
      <c r="X8" s="109"/>
      <c r="Y8" s="109"/>
      <c r="Z8" s="109"/>
      <c r="AA8" s="137"/>
      <c r="AB8" s="92"/>
      <c r="AC8" s="107"/>
      <c r="AD8" s="109"/>
      <c r="AE8" s="109"/>
      <c r="AF8" s="110"/>
      <c r="AG8" s="6"/>
      <c r="AH8" s="6" t="s">
        <v>7</v>
      </c>
      <c r="AI8" s="6">
        <v>2023</v>
      </c>
      <c r="AJ8" s="6"/>
      <c r="AK8" s="6"/>
    </row>
    <row r="9" spans="1:37" ht="15" thickBot="1" x14ac:dyDescent="0.4">
      <c r="A9" s="60"/>
      <c r="B9" s="205"/>
      <c r="C9" s="117"/>
      <c r="D9" s="117"/>
      <c r="E9" s="237"/>
      <c r="F9" s="139"/>
      <c r="G9" s="92"/>
      <c r="H9" s="115"/>
      <c r="I9" s="116"/>
      <c r="J9" s="117"/>
      <c r="K9" s="116"/>
      <c r="L9" s="117"/>
      <c r="M9" s="139"/>
      <c r="N9" s="92"/>
      <c r="O9" s="115"/>
      <c r="P9" s="116"/>
      <c r="Q9" s="117"/>
      <c r="R9" s="117"/>
      <c r="S9" s="117"/>
      <c r="T9" s="139"/>
      <c r="U9" s="92"/>
      <c r="V9" s="115"/>
      <c r="W9" s="116"/>
      <c r="X9" s="117"/>
      <c r="Y9" s="117"/>
      <c r="Z9" s="117"/>
      <c r="AA9" s="139"/>
      <c r="AB9" s="92"/>
      <c r="AC9" s="126"/>
      <c r="AD9" s="117"/>
      <c r="AE9" s="117"/>
      <c r="AF9" s="118"/>
      <c r="AG9" s="6"/>
      <c r="AH9" s="6" t="s">
        <v>39</v>
      </c>
      <c r="AI9" s="6">
        <v>2023</v>
      </c>
      <c r="AJ9" s="6"/>
      <c r="AK9" s="6"/>
    </row>
    <row r="10" spans="1:37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  <c r="K10" s="92"/>
      <c r="L10" s="92"/>
      <c r="M10" s="92"/>
      <c r="N10" s="92"/>
      <c r="O10" s="92"/>
      <c r="P10" s="92"/>
      <c r="Q10" s="92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 t="s">
        <v>8</v>
      </c>
      <c r="AI10" s="6"/>
      <c r="AJ10" s="6"/>
      <c r="AK10" s="6"/>
    </row>
    <row r="11" spans="1:37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 t="s">
        <v>9</v>
      </c>
      <c r="AI11" s="6"/>
      <c r="AJ11" s="6"/>
      <c r="AK11" s="6"/>
    </row>
    <row r="12" spans="1:37" x14ac:dyDescent="0.3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 t="s">
        <v>40</v>
      </c>
      <c r="AI12" s="6"/>
      <c r="AJ12" s="6"/>
      <c r="AK12" s="6"/>
    </row>
    <row r="13" spans="1:37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x14ac:dyDescent="0.3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</row>
    <row r="16" spans="1:37" x14ac:dyDescent="0.3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 x14ac:dyDescent="0.3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</row>
    <row r="19" spans="1:37" x14ac:dyDescent="0.3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 x14ac:dyDescent="0.3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1048544" spans="28:28" x14ac:dyDescent="0.35">
      <c r="AB1048544" s="65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3</xdr:col>
                    <xdr:colOff>95250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3</xdr:col>
                    <xdr:colOff>95250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91" r:id="rId6" name="Button 27">
              <controlPr defaultSize="0" print="0" autoFill="0" autoPict="0" macro="[0]!Backupjob">
                <anchor moveWithCells="1" sizeWithCells="1">
                  <from>
                    <xdr:col>3</xdr:col>
                    <xdr:colOff>69850</xdr:colOff>
                    <xdr:row>3</xdr:row>
                    <xdr:rowOff>19050</xdr:rowOff>
                  </from>
                  <to>
                    <xdr:col>9</xdr:col>
                    <xdr:colOff>19050</xdr:colOff>
                    <xdr:row>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92" r:id="rId7" name="Button 28">
              <controlPr defaultSize="0" print="0" autoFill="0" autoPict="0" macro="[0]!HAVRETRONCHET">
                <anchor moveWithCells="1" sizeWithCells="1">
                  <from>
                    <xdr:col>15</xdr:col>
                    <xdr:colOff>95250</xdr:colOff>
                    <xdr:row>3</xdr:row>
                    <xdr:rowOff>50800</xdr:rowOff>
                  </from>
                  <to>
                    <xdr:col>21</xdr:col>
                    <xdr:colOff>50800</xdr:colOff>
                    <xdr:row>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93" r:id="rId8" name="Button 29">
              <controlPr defaultSize="0" print="0" autoFill="0" autoPict="0" macro="[0]!CAPITALARIA">
                <anchor moveWithCells="1" sizeWithCells="1">
                  <from>
                    <xdr:col>21</xdr:col>
                    <xdr:colOff>107950</xdr:colOff>
                    <xdr:row>3</xdr:row>
                    <xdr:rowOff>38100</xdr:rowOff>
                  </from>
                  <to>
                    <xdr:col>27</xdr:col>
                    <xdr:colOff>57150</xdr:colOff>
                    <xdr:row>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94" r:id="rId9" name="Button 30">
              <controlPr defaultSize="0" print="0" autoFill="0" autoPict="0" macro="[0]!CDP">
                <anchor moveWithCells="1" sizeWithCells="1">
                  <from>
                    <xdr:col>27</xdr:col>
                    <xdr:colOff>127000</xdr:colOff>
                    <xdr:row>3</xdr:row>
                    <xdr:rowOff>31750</xdr:rowOff>
                  </from>
                  <to>
                    <xdr:col>32</xdr:col>
                    <xdr:colOff>323850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95" r:id="rId10" name="Button 31">
              <controlPr defaultSize="0" print="0" autoFill="0" autoPict="0" macro="[0]!GASTONMETIVET">
                <anchor moveWithCells="1" sizeWithCells="1">
                  <from>
                    <xdr:col>32</xdr:col>
                    <xdr:colOff>381000</xdr:colOff>
                    <xdr:row>3</xdr:row>
                    <xdr:rowOff>19050</xdr:rowOff>
                  </from>
                  <to>
                    <xdr:col>36</xdr:col>
                    <xdr:colOff>603250</xdr:colOff>
                    <xdr:row>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96" r:id="rId11" name="Button 32">
              <controlPr defaultSize="0" print="0" autoFill="0" autoPict="0" macro="[0]!COGENT">
                <anchor moveWithCells="1" sizeWithCells="1">
                  <from>
                    <xdr:col>37</xdr:col>
                    <xdr:colOff>38100</xdr:colOff>
                    <xdr:row>3</xdr:row>
                    <xdr:rowOff>19050</xdr:rowOff>
                  </from>
                  <to>
                    <xdr:col>39</xdr:col>
                    <xdr:colOff>260350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97" r:id="rId12" name="Button 33">
              <controlPr defaultSize="0" print="0" autoFill="0" autoPict="0" macro="[0]!CONCEPTIONSNOUVELLES">
                <anchor moveWithCells="1" sizeWithCells="1">
                  <from>
                    <xdr:col>41</xdr:col>
                    <xdr:colOff>552450</xdr:colOff>
                    <xdr:row>2</xdr:row>
                    <xdr:rowOff>184150</xdr:rowOff>
                  </from>
                  <to>
                    <xdr:col>44</xdr:col>
                    <xdr:colOff>165100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99" r:id="rId13" name="Button 35">
              <controlPr defaultSize="0" print="0" autoFill="0" autoPict="0" macro="[0]!CHAMBRUN">
                <anchor moveWithCells="1" sizeWithCells="1">
                  <from>
                    <xdr:col>0</xdr:col>
                    <xdr:colOff>107950</xdr:colOff>
                    <xdr:row>4</xdr:row>
                    <xdr:rowOff>247650</xdr:rowOff>
                  </from>
                  <to>
                    <xdr:col>3</xdr:col>
                    <xdr:colOff>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00" r:id="rId14" name="Button 36">
              <controlPr defaultSize="0" print="0" autoFill="0" autoPict="0" macro="[0]!FORTIGATE">
                <anchor moveWithCells="1" sizeWithCells="1">
                  <from>
                    <xdr:col>3</xdr:col>
                    <xdr:colOff>69850</xdr:colOff>
                    <xdr:row>4</xdr:row>
                    <xdr:rowOff>247650</xdr:rowOff>
                  </from>
                  <to>
                    <xdr:col>9</xdr:col>
                    <xdr:colOff>19050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01" r:id="rId15" name="Button 37">
              <controlPr defaultSize="0" print="0" autoFill="0" autoPict="0" macro="[0]!ROSERAIE">
                <anchor moveWithCells="1" sizeWithCells="1">
                  <from>
                    <xdr:col>9</xdr:col>
                    <xdr:colOff>76200</xdr:colOff>
                    <xdr:row>4</xdr:row>
                    <xdr:rowOff>260350</xdr:rowOff>
                  </from>
                  <to>
                    <xdr:col>15</xdr:col>
                    <xdr:colOff>31750</xdr:colOff>
                    <xdr:row>4</xdr:row>
                    <xdr:rowOff>622300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02" r:id="rId16" name="Button 38">
              <controlPr defaultSize="0" print="0" autoFill="0" autoPict="0" macro="[0]!STJEAN">
                <anchor moveWithCells="1" sizeWithCells="1">
                  <from>
                    <xdr:col>15</xdr:col>
                    <xdr:colOff>88900</xdr:colOff>
                    <xdr:row>4</xdr:row>
                    <xdr:rowOff>260350</xdr:rowOff>
                  </from>
                  <to>
                    <xdr:col>21</xdr:col>
                    <xdr:colOff>38100</xdr:colOff>
                    <xdr:row>4</xdr:row>
                    <xdr:rowOff>622300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03" r:id="rId17" name="Button 39">
              <controlPr defaultSize="0" print="0" autoFill="0" autoPict="0" macro="[0]!ICON">
                <anchor moveWithCells="1" sizeWithCells="1">
                  <from>
                    <xdr:col>21</xdr:col>
                    <xdr:colOff>95250</xdr:colOff>
                    <xdr:row>4</xdr:row>
                    <xdr:rowOff>260350</xdr:rowOff>
                  </from>
                  <to>
                    <xdr:col>27</xdr:col>
                    <xdr:colOff>50800</xdr:colOff>
                    <xdr:row>4</xdr:row>
                    <xdr:rowOff>622300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04" r:id="rId18" name="Button 40">
              <controlPr defaultSize="0" print="0" autoFill="0" autoPict="0" macro="[0]!ILGO">
                <anchor moveWithCells="1" sizeWithCells="1">
                  <from>
                    <xdr:col>27</xdr:col>
                    <xdr:colOff>114300</xdr:colOff>
                    <xdr:row>4</xdr:row>
                    <xdr:rowOff>260350</xdr:rowOff>
                  </from>
                  <to>
                    <xdr:col>32</xdr:col>
                    <xdr:colOff>317500</xdr:colOff>
                    <xdr:row>4</xdr:row>
                    <xdr:rowOff>622300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05" r:id="rId19" name="Button 41">
              <controlPr defaultSize="0" print="0" autoFill="0" autoPict="0" macro="[0]!IFCM">
                <anchor moveWithCells="1" sizeWithCells="1">
                  <from>
                    <xdr:col>32</xdr:col>
                    <xdr:colOff>381000</xdr:colOff>
                    <xdr:row>4</xdr:row>
                    <xdr:rowOff>260350</xdr:rowOff>
                  </from>
                  <to>
                    <xdr:col>36</xdr:col>
                    <xdr:colOff>603250</xdr:colOff>
                    <xdr:row>4</xdr:row>
                    <xdr:rowOff>622300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06" r:id="rId20" name="Button 42">
              <controlPr defaultSize="0" print="0" autoFill="0" autoPict="0" macro="[0]!POLY">
                <anchor moveWithCells="1" sizeWithCells="1">
                  <from>
                    <xdr:col>39</xdr:col>
                    <xdr:colOff>317500</xdr:colOff>
                    <xdr:row>4</xdr:row>
                    <xdr:rowOff>241300</xdr:rowOff>
                  </from>
                  <to>
                    <xdr:col>41</xdr:col>
                    <xdr:colOff>533400</xdr:colOff>
                    <xdr:row>4</xdr:row>
                    <xdr:rowOff>603250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07" r:id="rId21" name="Button 43">
              <controlPr defaultSize="0" print="0" autoFill="0" autoPict="0" macro="[0]!ACADEMIE">
                <anchor moveWithCells="1" sizeWithCells="1">
                  <from>
                    <xdr:col>0</xdr:col>
                    <xdr:colOff>114300</xdr:colOff>
                    <xdr:row>3</xdr:row>
                    <xdr:rowOff>19050</xdr:rowOff>
                  </from>
                  <to>
                    <xdr:col>3</xdr:col>
                    <xdr:colOff>12700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08" r:id="rId22" name="Button 44">
              <controlPr defaultSize="0" print="0" autoFill="0" autoPict="0" macro="[0]!COGNACQJAY">
                <anchor moveWithCells="1" sizeWithCells="1">
                  <from>
                    <xdr:col>39</xdr:col>
                    <xdr:colOff>304800</xdr:colOff>
                    <xdr:row>3</xdr:row>
                    <xdr:rowOff>0</xdr:rowOff>
                  </from>
                  <to>
                    <xdr:col>41</xdr:col>
                    <xdr:colOff>527050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09" r:id="rId23" name="Button 45">
              <controlPr defaultSize="0" print="0" autoFill="0" autoPict="0" macro="[0]!TELMMA">
                <anchor moveWithCells="1" sizeWithCells="1">
                  <from>
                    <xdr:col>44</xdr:col>
                    <xdr:colOff>241300</xdr:colOff>
                    <xdr:row>4</xdr:row>
                    <xdr:rowOff>222250</xdr:rowOff>
                  </from>
                  <to>
                    <xdr:col>46</xdr:col>
                    <xdr:colOff>457200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10" r:id="rId24" name="Button 46">
              <controlPr defaultSize="0" print="0" autoFill="0" autoPict="0" macro="[0]!ROBERTDESORBON">
                <anchor moveWithCells="1" sizeWithCells="1">
                  <from>
                    <xdr:col>41</xdr:col>
                    <xdr:colOff>571500</xdr:colOff>
                    <xdr:row>4</xdr:row>
                    <xdr:rowOff>228600</xdr:rowOff>
                  </from>
                  <to>
                    <xdr:col>44</xdr:col>
                    <xdr:colOff>152400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11" r:id="rId25" name="Button 47">
              <controlPr defaultSize="0" print="0" autoFill="0" autoPict="0" macro="[0]!BINISTI">
                <anchor moveWithCells="1" sizeWithCells="1">
                  <from>
                    <xdr:col>9</xdr:col>
                    <xdr:colOff>76200</xdr:colOff>
                    <xdr:row>3</xdr:row>
                    <xdr:rowOff>19050</xdr:rowOff>
                  </from>
                  <to>
                    <xdr:col>15</xdr:col>
                    <xdr:colOff>31750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12" r:id="rId26" name="Button 48">
              <controlPr defaultSize="0" print="0" autoFill="0" autoPict="0" macro="[0]!LASCO">
                <anchor moveWithCells="1" sizeWithCells="1">
                  <from>
                    <xdr:col>37</xdr:col>
                    <xdr:colOff>38100</xdr:colOff>
                    <xdr:row>4</xdr:row>
                    <xdr:rowOff>228600</xdr:rowOff>
                  </from>
                  <to>
                    <xdr:col>39</xdr:col>
                    <xdr:colOff>260350</xdr:colOff>
                    <xdr:row>4</xdr:row>
                    <xdr:rowOff>603250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13" r:id="rId27" name="Button 49">
              <controlPr defaultSize="0" print="0" autoFill="0" autoPict="0" macro="[0]!CADENCEARCHITECT">
                <anchor moveWithCells="1" sizeWithCells="1">
                  <from>
                    <xdr:col>44</xdr:col>
                    <xdr:colOff>241300</xdr:colOff>
                    <xdr:row>3</xdr:row>
                    <xdr:rowOff>19050</xdr:rowOff>
                  </from>
                  <to>
                    <xdr:col>46</xdr:col>
                    <xdr:colOff>457200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14" r:id="rId28" name="Button 50">
              <controlPr defaultSize="0" print="0" autoFill="0" autoPict="0" macro="[0]!EHPAD">
                <anchor moveWithCells="1" sizeWithCells="1">
                  <from>
                    <xdr:col>46</xdr:col>
                    <xdr:colOff>508000</xdr:colOff>
                    <xdr:row>3</xdr:row>
                    <xdr:rowOff>19050</xdr:rowOff>
                  </from>
                  <to>
                    <xdr:col>49</xdr:col>
                    <xdr:colOff>114300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15" r:id="rId29" name="Button 51">
              <controlPr defaultSize="0" print="0" autoFill="0" autoPict="0" macro="[0]!ALTER">
                <anchor moveWithCells="1" sizeWithCells="1">
                  <from>
                    <xdr:col>46</xdr:col>
                    <xdr:colOff>508000</xdr:colOff>
                    <xdr:row>4</xdr:row>
                    <xdr:rowOff>215900</xdr:rowOff>
                  </from>
                  <to>
                    <xdr:col>49</xdr:col>
                    <xdr:colOff>76200</xdr:colOff>
                    <xdr:row>4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/>
  <dimension ref="A1:BO1048576"/>
  <sheetViews>
    <sheetView zoomScale="85" zoomScaleNormal="85" workbookViewId="0">
      <selection activeCell="C1" sqref="C1:BK2"/>
    </sheetView>
  </sheetViews>
  <sheetFormatPr baseColWidth="10" defaultColWidth="9.1796875" defaultRowHeight="14.5" x14ac:dyDescent="0.35"/>
  <cols>
    <col min="1" max="1" width="33.54296875" customWidth="1"/>
    <col min="2" max="63" width="3.7265625" customWidth="1"/>
    <col min="65" max="66" width="0" hidden="1" customWidth="1"/>
  </cols>
  <sheetData>
    <row r="1" spans="1:67" x14ac:dyDescent="0.35">
      <c r="A1" s="82">
        <v>12</v>
      </c>
      <c r="B1" s="82"/>
      <c r="C1" s="257" t="s">
        <v>58</v>
      </c>
      <c r="D1" s="257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  <c r="AS1" s="258"/>
      <c r="AT1" s="258"/>
      <c r="AU1" s="258"/>
      <c r="AV1" s="258"/>
      <c r="AW1" s="258"/>
      <c r="AX1" s="258"/>
      <c r="AY1" s="258"/>
      <c r="AZ1" s="258"/>
      <c r="BA1" s="258"/>
      <c r="BB1" s="258"/>
      <c r="BC1" s="258"/>
      <c r="BD1" s="258"/>
      <c r="BE1" s="258"/>
      <c r="BF1" s="258"/>
      <c r="BG1" s="258"/>
      <c r="BH1" s="258"/>
      <c r="BI1" s="258"/>
      <c r="BJ1" s="258"/>
      <c r="BK1" s="258"/>
      <c r="BL1" s="82"/>
      <c r="BM1" s="82" t="s">
        <v>0</v>
      </c>
      <c r="BN1" s="82">
        <v>2016</v>
      </c>
      <c r="BO1" s="82"/>
    </row>
    <row r="2" spans="1:67" x14ac:dyDescent="0.35">
      <c r="A2" s="8">
        <v>2</v>
      </c>
      <c r="B2" s="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8"/>
      <c r="AS2" s="258"/>
      <c r="AT2" s="258"/>
      <c r="AU2" s="258"/>
      <c r="AV2" s="258"/>
      <c r="AW2" s="258"/>
      <c r="AX2" s="258"/>
      <c r="AY2" s="258"/>
      <c r="AZ2" s="258"/>
      <c r="BA2" s="258"/>
      <c r="BB2" s="258"/>
      <c r="BC2" s="258"/>
      <c r="BD2" s="258"/>
      <c r="BE2" s="258"/>
      <c r="BF2" s="258"/>
      <c r="BG2" s="258"/>
      <c r="BH2" s="258"/>
      <c r="BI2" s="258"/>
      <c r="BJ2" s="258"/>
      <c r="BK2" s="258"/>
      <c r="BL2" s="82"/>
      <c r="BM2" s="82" t="s">
        <v>1</v>
      </c>
      <c r="BN2" s="82">
        <v>2017</v>
      </c>
      <c r="BO2" s="82"/>
    </row>
    <row r="3" spans="1:67" x14ac:dyDescent="0.35">
      <c r="A3" s="82"/>
      <c r="B3" s="82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  <c r="AS3" s="258"/>
      <c r="AT3" s="258"/>
      <c r="AU3" s="258"/>
      <c r="AV3" s="258"/>
      <c r="AW3" s="258"/>
      <c r="AX3" s="258"/>
      <c r="AY3" s="258"/>
      <c r="AZ3" s="258"/>
      <c r="BA3" s="258"/>
      <c r="BB3" s="258"/>
      <c r="BC3" s="258"/>
      <c r="BD3" s="258"/>
      <c r="BE3" s="258"/>
      <c r="BF3" s="258"/>
      <c r="BG3" s="258"/>
      <c r="BH3" s="258"/>
      <c r="BI3" s="258"/>
      <c r="BJ3" s="258"/>
      <c r="BK3" s="81"/>
      <c r="BL3" s="82"/>
      <c r="BM3" s="82" t="s">
        <v>2</v>
      </c>
      <c r="BN3" s="82">
        <v>2018</v>
      </c>
      <c r="BO3" s="82"/>
    </row>
    <row r="4" spans="1:67" x14ac:dyDescent="0.35">
      <c r="A4" s="74"/>
      <c r="B4" s="82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  <c r="AT4" s="258"/>
      <c r="AU4" s="258"/>
      <c r="AV4" s="258"/>
      <c r="AW4" s="258"/>
      <c r="AX4" s="258"/>
      <c r="AY4" s="258"/>
      <c r="AZ4" s="258"/>
      <c r="BA4" s="258"/>
      <c r="BB4" s="258"/>
      <c r="BC4" s="258"/>
      <c r="BD4" s="258"/>
      <c r="BE4" s="258"/>
      <c r="BF4" s="258"/>
      <c r="BG4" s="258"/>
      <c r="BH4" s="258"/>
      <c r="BI4" s="258"/>
      <c r="BJ4" s="258"/>
      <c r="BK4" s="81"/>
      <c r="BL4" s="82"/>
      <c r="BM4" s="82" t="s">
        <v>3</v>
      </c>
      <c r="BN4" s="82">
        <v>2019</v>
      </c>
      <c r="BO4" s="82"/>
    </row>
    <row r="5" spans="1:67" ht="48" customHeight="1" x14ac:dyDescent="0.35">
      <c r="A5" s="74"/>
      <c r="B5" s="82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  <c r="AS5" s="258"/>
      <c r="AT5" s="258"/>
      <c r="AU5" s="258"/>
      <c r="AV5" s="258"/>
      <c r="AW5" s="258"/>
      <c r="AX5" s="258"/>
      <c r="AY5" s="258"/>
      <c r="AZ5" s="258"/>
      <c r="BA5" s="258"/>
      <c r="BB5" s="258"/>
      <c r="BC5" s="258"/>
      <c r="BD5" s="258"/>
      <c r="BE5" s="258"/>
      <c r="BF5" s="258"/>
      <c r="BG5" s="258"/>
      <c r="BH5" s="258"/>
      <c r="BI5" s="258"/>
      <c r="BJ5" s="258"/>
      <c r="BK5" s="81"/>
      <c r="BL5" s="82"/>
      <c r="BM5" s="82" t="s">
        <v>4</v>
      </c>
      <c r="BN5" s="82">
        <v>2020</v>
      </c>
      <c r="BO5" s="82"/>
    </row>
    <row r="6" spans="1:67" ht="36.75" customHeight="1" x14ac:dyDescent="0.35">
      <c r="A6" s="82"/>
      <c r="B6" s="274">
        <f>DATE(A2+2015,A1,1)</f>
        <v>43070</v>
      </c>
      <c r="C6" s="274"/>
      <c r="D6" s="274">
        <f>B6+1</f>
        <v>43071</v>
      </c>
      <c r="E6" s="274"/>
      <c r="F6" s="274">
        <f>B6+2</f>
        <v>43072</v>
      </c>
      <c r="G6" s="274"/>
      <c r="H6" s="274">
        <f>B6+3</f>
        <v>43073</v>
      </c>
      <c r="I6" s="274"/>
      <c r="J6" s="274">
        <f>B6+4</f>
        <v>43074</v>
      </c>
      <c r="K6" s="274"/>
      <c r="L6" s="274">
        <f>B6+5</f>
        <v>43075</v>
      </c>
      <c r="M6" s="274"/>
      <c r="N6" s="274">
        <f>B6+6</f>
        <v>43076</v>
      </c>
      <c r="O6" s="274"/>
      <c r="P6" s="274">
        <f>B6+7</f>
        <v>43077</v>
      </c>
      <c r="Q6" s="274"/>
      <c r="R6" s="274">
        <f>B6+8</f>
        <v>43078</v>
      </c>
      <c r="S6" s="274"/>
      <c r="T6" s="274">
        <f>B6+9</f>
        <v>43079</v>
      </c>
      <c r="U6" s="274"/>
      <c r="V6" s="274">
        <f>B6+10</f>
        <v>43080</v>
      </c>
      <c r="W6" s="274"/>
      <c r="X6" s="274">
        <f>B6+11</f>
        <v>43081</v>
      </c>
      <c r="Y6" s="274"/>
      <c r="Z6" s="274">
        <f>B6+12</f>
        <v>43082</v>
      </c>
      <c r="AA6" s="274"/>
      <c r="AB6" s="274">
        <f>B6+13</f>
        <v>43083</v>
      </c>
      <c r="AC6" s="274"/>
      <c r="AD6" s="274">
        <f>B6+14</f>
        <v>43084</v>
      </c>
      <c r="AE6" s="274"/>
      <c r="AF6" s="274">
        <f>B6+15</f>
        <v>43085</v>
      </c>
      <c r="AG6" s="274"/>
      <c r="AH6" s="274">
        <f>B6+16</f>
        <v>43086</v>
      </c>
      <c r="AI6" s="274"/>
      <c r="AJ6" s="274">
        <f>B6+17</f>
        <v>43087</v>
      </c>
      <c r="AK6" s="274"/>
      <c r="AL6" s="274">
        <f>B6+18</f>
        <v>43088</v>
      </c>
      <c r="AM6" s="274"/>
      <c r="AN6" s="274">
        <f>B6+19</f>
        <v>43089</v>
      </c>
      <c r="AO6" s="274"/>
      <c r="AP6" s="274">
        <f>B6+20</f>
        <v>43090</v>
      </c>
      <c r="AQ6" s="274"/>
      <c r="AR6" s="274">
        <f>B6+21</f>
        <v>43091</v>
      </c>
      <c r="AS6" s="274"/>
      <c r="AT6" s="274">
        <f>B6+22</f>
        <v>43092</v>
      </c>
      <c r="AU6" s="274"/>
      <c r="AV6" s="274">
        <f>B6+23</f>
        <v>43093</v>
      </c>
      <c r="AW6" s="274"/>
      <c r="AX6" s="274">
        <f>B6+24</f>
        <v>43094</v>
      </c>
      <c r="AY6" s="274"/>
      <c r="AZ6" s="274">
        <f>B6+25</f>
        <v>43095</v>
      </c>
      <c r="BA6" s="274"/>
      <c r="BB6" s="274">
        <f>B6+26</f>
        <v>43096</v>
      </c>
      <c r="BC6" s="274"/>
      <c r="BD6" s="274">
        <f>B6+27</f>
        <v>43097</v>
      </c>
      <c r="BE6" s="274"/>
      <c r="BF6" s="274">
        <f>B6+28</f>
        <v>43098</v>
      </c>
      <c r="BG6" s="274"/>
      <c r="BH6" s="274">
        <f>B6+29</f>
        <v>43099</v>
      </c>
      <c r="BI6" s="274"/>
      <c r="BJ6" s="274">
        <f>B6+30</f>
        <v>43100</v>
      </c>
      <c r="BK6" s="274"/>
      <c r="BL6" s="82"/>
      <c r="BM6" s="82" t="s">
        <v>5</v>
      </c>
      <c r="BN6" s="82">
        <v>2021</v>
      </c>
      <c r="BO6" s="82"/>
    </row>
    <row r="7" spans="1:67" ht="15" thickBot="1" x14ac:dyDescent="0.4">
      <c r="A7" s="85" t="s">
        <v>45</v>
      </c>
      <c r="B7" s="32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82"/>
      <c r="BM7" s="82" t="s">
        <v>7</v>
      </c>
      <c r="BN7" s="82">
        <v>2023</v>
      </c>
      <c r="BO7" s="82"/>
    </row>
    <row r="8" spans="1:67" x14ac:dyDescent="0.35">
      <c r="A8" s="18"/>
      <c r="B8" s="282"/>
      <c r="C8" s="283"/>
      <c r="D8" s="279"/>
      <c r="E8" s="279"/>
      <c r="F8" s="279"/>
      <c r="G8" s="279"/>
      <c r="H8" s="283"/>
      <c r="I8" s="303"/>
      <c r="J8" s="97"/>
      <c r="K8" s="97"/>
      <c r="L8" s="304"/>
      <c r="M8" s="279"/>
      <c r="N8" s="279"/>
      <c r="O8" s="279"/>
      <c r="P8" s="281"/>
      <c r="Q8" s="281"/>
      <c r="R8" s="279"/>
      <c r="S8" s="279"/>
      <c r="T8" s="281"/>
      <c r="U8" s="281"/>
      <c r="V8" s="279"/>
      <c r="W8" s="307"/>
      <c r="X8" s="97"/>
      <c r="Y8" s="97"/>
      <c r="Z8" s="304"/>
      <c r="AA8" s="279"/>
      <c r="AB8" s="281"/>
      <c r="AC8" s="281"/>
      <c r="AD8" s="281"/>
      <c r="AE8" s="281"/>
      <c r="AF8" s="279"/>
      <c r="AG8" s="279"/>
      <c r="AH8" s="279"/>
      <c r="AI8" s="279"/>
      <c r="AJ8" s="279"/>
      <c r="AK8" s="307"/>
      <c r="AL8" s="97"/>
      <c r="AM8" s="97"/>
      <c r="AN8" s="304"/>
      <c r="AO8" s="279"/>
      <c r="AP8" s="281"/>
      <c r="AQ8" s="281"/>
      <c r="AR8" s="281"/>
      <c r="AS8" s="281"/>
      <c r="AT8" s="279"/>
      <c r="AU8" s="279"/>
      <c r="AV8" s="279"/>
      <c r="AW8" s="279"/>
      <c r="AX8" s="279"/>
      <c r="AY8" s="307"/>
      <c r="AZ8" s="97"/>
      <c r="BA8" s="97"/>
      <c r="BB8" s="309"/>
      <c r="BC8" s="281"/>
      <c r="BD8" s="279"/>
      <c r="BE8" s="279"/>
      <c r="BF8" s="279"/>
      <c r="BG8" s="279"/>
      <c r="BH8" s="279"/>
      <c r="BI8" s="279"/>
      <c r="BJ8" s="281"/>
      <c r="BK8" s="284"/>
      <c r="BL8" s="82"/>
      <c r="BM8" s="82" t="s">
        <v>11</v>
      </c>
      <c r="BN8" s="82">
        <v>2024</v>
      </c>
      <c r="BO8" s="82"/>
    </row>
    <row r="9" spans="1:67" x14ac:dyDescent="0.35">
      <c r="A9" s="19"/>
      <c r="B9" s="270"/>
      <c r="C9" s="271"/>
      <c r="D9" s="272"/>
      <c r="E9" s="272"/>
      <c r="F9" s="272"/>
      <c r="G9" s="272"/>
      <c r="H9" s="271"/>
      <c r="I9" s="305"/>
      <c r="J9" s="97"/>
      <c r="K9" s="97"/>
      <c r="L9" s="306"/>
      <c r="M9" s="272"/>
      <c r="N9" s="272"/>
      <c r="O9" s="272"/>
      <c r="P9" s="268"/>
      <c r="Q9" s="268"/>
      <c r="R9" s="272"/>
      <c r="S9" s="272"/>
      <c r="T9" s="268"/>
      <c r="U9" s="268"/>
      <c r="V9" s="272"/>
      <c r="W9" s="308"/>
      <c r="X9" s="97"/>
      <c r="Y9" s="97"/>
      <c r="Z9" s="306"/>
      <c r="AA9" s="272"/>
      <c r="AB9" s="268"/>
      <c r="AC9" s="268"/>
      <c r="AD9" s="268"/>
      <c r="AE9" s="268"/>
      <c r="AF9" s="272"/>
      <c r="AG9" s="272"/>
      <c r="AH9" s="272"/>
      <c r="AI9" s="272"/>
      <c r="AJ9" s="272"/>
      <c r="AK9" s="308"/>
      <c r="AL9" s="97"/>
      <c r="AM9" s="97"/>
      <c r="AN9" s="306"/>
      <c r="AO9" s="272"/>
      <c r="AP9" s="268"/>
      <c r="AQ9" s="268"/>
      <c r="AR9" s="268"/>
      <c r="AS9" s="268"/>
      <c r="AT9" s="272"/>
      <c r="AU9" s="272"/>
      <c r="AV9" s="272"/>
      <c r="AW9" s="272"/>
      <c r="AX9" s="272"/>
      <c r="AY9" s="308"/>
      <c r="AZ9" s="97"/>
      <c r="BA9" s="97"/>
      <c r="BB9" s="310"/>
      <c r="BC9" s="268"/>
      <c r="BD9" s="272"/>
      <c r="BE9" s="272"/>
      <c r="BF9" s="272"/>
      <c r="BG9" s="272"/>
      <c r="BH9" s="272"/>
      <c r="BI9" s="272"/>
      <c r="BJ9" s="268"/>
      <c r="BK9" s="286"/>
      <c r="BL9" s="82"/>
      <c r="BM9" s="82" t="s">
        <v>8</v>
      </c>
      <c r="BN9" s="82">
        <v>2025</v>
      </c>
      <c r="BO9" s="82"/>
    </row>
    <row r="10" spans="1:67" x14ac:dyDescent="0.35">
      <c r="A10" s="19"/>
      <c r="B10" s="270"/>
      <c r="C10" s="271"/>
      <c r="D10" s="272"/>
      <c r="E10" s="272"/>
      <c r="F10" s="272"/>
      <c r="G10" s="272"/>
      <c r="H10" s="271"/>
      <c r="I10" s="305"/>
      <c r="J10" s="97"/>
      <c r="K10" s="97"/>
      <c r="L10" s="306"/>
      <c r="M10" s="272"/>
      <c r="N10" s="272"/>
      <c r="O10" s="272"/>
      <c r="P10" s="268"/>
      <c r="Q10" s="268"/>
      <c r="R10" s="272"/>
      <c r="S10" s="272"/>
      <c r="T10" s="268"/>
      <c r="U10" s="268"/>
      <c r="V10" s="272"/>
      <c r="W10" s="308"/>
      <c r="X10" s="97"/>
      <c r="Y10" s="97"/>
      <c r="Z10" s="306"/>
      <c r="AA10" s="272"/>
      <c r="AB10" s="268"/>
      <c r="AC10" s="268"/>
      <c r="AD10" s="268"/>
      <c r="AE10" s="268"/>
      <c r="AF10" s="272"/>
      <c r="AG10" s="272"/>
      <c r="AH10" s="272"/>
      <c r="AI10" s="272"/>
      <c r="AJ10" s="272"/>
      <c r="AK10" s="308"/>
      <c r="AL10" s="97"/>
      <c r="AM10" s="97"/>
      <c r="AN10" s="306"/>
      <c r="AO10" s="272"/>
      <c r="AP10" s="268"/>
      <c r="AQ10" s="268"/>
      <c r="AR10" s="268"/>
      <c r="AS10" s="268"/>
      <c r="AT10" s="272"/>
      <c r="AU10" s="272"/>
      <c r="AV10" s="272"/>
      <c r="AW10" s="272"/>
      <c r="AX10" s="272"/>
      <c r="AY10" s="308"/>
      <c r="AZ10" s="97"/>
      <c r="BA10" s="97"/>
      <c r="BB10" s="310"/>
      <c r="BC10" s="268"/>
      <c r="BD10" s="272"/>
      <c r="BE10" s="272"/>
      <c r="BF10" s="272"/>
      <c r="BG10" s="272"/>
      <c r="BH10" s="272"/>
      <c r="BI10" s="272"/>
      <c r="BJ10" s="268"/>
      <c r="BK10" s="286"/>
      <c r="BL10" s="82"/>
      <c r="BM10" s="82" t="s">
        <v>9</v>
      </c>
      <c r="BN10" s="82">
        <v>2026</v>
      </c>
      <c r="BO10" s="82"/>
    </row>
    <row r="11" spans="1:67" x14ac:dyDescent="0.35">
      <c r="A11" s="19"/>
      <c r="B11" s="270"/>
      <c r="C11" s="271"/>
      <c r="D11" s="272"/>
      <c r="E11" s="272"/>
      <c r="F11" s="272"/>
      <c r="G11" s="272"/>
      <c r="H11" s="271"/>
      <c r="I11" s="305"/>
      <c r="J11" s="97"/>
      <c r="K11" s="97"/>
      <c r="L11" s="306"/>
      <c r="M11" s="272"/>
      <c r="N11" s="272"/>
      <c r="O11" s="272"/>
      <c r="P11" s="268"/>
      <c r="Q11" s="268"/>
      <c r="R11" s="272"/>
      <c r="S11" s="272"/>
      <c r="T11" s="268"/>
      <c r="U11" s="268"/>
      <c r="V11" s="272"/>
      <c r="W11" s="308"/>
      <c r="X11" s="97"/>
      <c r="Y11" s="97"/>
      <c r="Z11" s="306"/>
      <c r="AA11" s="272"/>
      <c r="AB11" s="268"/>
      <c r="AC11" s="268"/>
      <c r="AD11" s="268"/>
      <c r="AE11" s="268"/>
      <c r="AF11" s="272"/>
      <c r="AG11" s="272"/>
      <c r="AH11" s="272"/>
      <c r="AI11" s="272"/>
      <c r="AJ11" s="272"/>
      <c r="AK11" s="308"/>
      <c r="AL11" s="97"/>
      <c r="AM11" s="97"/>
      <c r="AN11" s="306"/>
      <c r="AO11" s="272"/>
      <c r="AP11" s="268"/>
      <c r="AQ11" s="268"/>
      <c r="AR11" s="268"/>
      <c r="AS11" s="268"/>
      <c r="AT11" s="272"/>
      <c r="AU11" s="272"/>
      <c r="AV11" s="272"/>
      <c r="AW11" s="272"/>
      <c r="AX11" s="272"/>
      <c r="AY11" s="308"/>
      <c r="AZ11" s="97"/>
      <c r="BA11" s="97"/>
      <c r="BB11" s="310"/>
      <c r="BC11" s="268"/>
      <c r="BD11" s="272"/>
      <c r="BE11" s="272"/>
      <c r="BF11" s="272"/>
      <c r="BG11" s="272"/>
      <c r="BH11" s="272"/>
      <c r="BI11" s="272"/>
      <c r="BJ11" s="268"/>
      <c r="BK11" s="286"/>
      <c r="BL11" s="82"/>
      <c r="BM11" s="82" t="s">
        <v>10</v>
      </c>
      <c r="BN11" s="82">
        <v>2027</v>
      </c>
      <c r="BO11" s="82"/>
    </row>
    <row r="12" spans="1:67" x14ac:dyDescent="0.35">
      <c r="A12" s="19"/>
      <c r="B12" s="270"/>
      <c r="C12" s="271"/>
      <c r="D12" s="272"/>
      <c r="E12" s="272"/>
      <c r="F12" s="272"/>
      <c r="G12" s="272"/>
      <c r="H12" s="271"/>
      <c r="I12" s="305"/>
      <c r="J12" s="97"/>
      <c r="K12" s="97"/>
      <c r="L12" s="306"/>
      <c r="M12" s="272"/>
      <c r="N12" s="272"/>
      <c r="O12" s="272"/>
      <c r="P12" s="268"/>
      <c r="Q12" s="268"/>
      <c r="R12" s="272"/>
      <c r="S12" s="272"/>
      <c r="T12" s="268"/>
      <c r="U12" s="268"/>
      <c r="V12" s="272"/>
      <c r="W12" s="308"/>
      <c r="X12" s="97"/>
      <c r="Y12" s="97"/>
      <c r="Z12" s="306"/>
      <c r="AA12" s="272"/>
      <c r="AB12" s="268"/>
      <c r="AC12" s="268"/>
      <c r="AD12" s="268"/>
      <c r="AE12" s="268"/>
      <c r="AF12" s="272"/>
      <c r="AG12" s="272"/>
      <c r="AH12" s="272"/>
      <c r="AI12" s="272"/>
      <c r="AJ12" s="272"/>
      <c r="AK12" s="308"/>
      <c r="AL12" s="97"/>
      <c r="AM12" s="97"/>
      <c r="AN12" s="306"/>
      <c r="AO12" s="272"/>
      <c r="AP12" s="268"/>
      <c r="AQ12" s="268"/>
      <c r="AR12" s="268"/>
      <c r="AS12" s="268"/>
      <c r="AT12" s="272"/>
      <c r="AU12" s="272"/>
      <c r="AV12" s="272"/>
      <c r="AW12" s="272"/>
      <c r="AX12" s="272"/>
      <c r="AY12" s="308"/>
      <c r="AZ12" s="97"/>
      <c r="BA12" s="97"/>
      <c r="BB12" s="310"/>
      <c r="BC12" s="268"/>
      <c r="BD12" s="272"/>
      <c r="BE12" s="272"/>
      <c r="BF12" s="272"/>
      <c r="BG12" s="272"/>
      <c r="BH12" s="272"/>
      <c r="BI12" s="272"/>
      <c r="BJ12" s="268"/>
      <c r="BK12" s="286"/>
      <c r="BL12" s="82"/>
      <c r="BM12" s="82"/>
      <c r="BN12" s="82"/>
      <c r="BO12" s="82"/>
    </row>
    <row r="13" spans="1:67" x14ac:dyDescent="0.35">
      <c r="A13" s="19"/>
      <c r="B13" s="270"/>
      <c r="C13" s="271"/>
      <c r="D13" s="272"/>
      <c r="E13" s="272"/>
      <c r="F13" s="272"/>
      <c r="G13" s="272"/>
      <c r="H13" s="271"/>
      <c r="I13" s="305"/>
      <c r="J13" s="97"/>
      <c r="K13" s="97"/>
      <c r="L13" s="306"/>
      <c r="M13" s="272"/>
      <c r="N13" s="272"/>
      <c r="O13" s="272"/>
      <c r="P13" s="268"/>
      <c r="Q13" s="268"/>
      <c r="R13" s="272"/>
      <c r="S13" s="272"/>
      <c r="T13" s="268"/>
      <c r="U13" s="268"/>
      <c r="V13" s="272"/>
      <c r="W13" s="308"/>
      <c r="X13" s="97"/>
      <c r="Y13" s="97"/>
      <c r="Z13" s="306"/>
      <c r="AA13" s="272"/>
      <c r="AB13" s="268"/>
      <c r="AC13" s="268"/>
      <c r="AD13" s="268"/>
      <c r="AE13" s="268"/>
      <c r="AF13" s="272"/>
      <c r="AG13" s="272"/>
      <c r="AH13" s="272"/>
      <c r="AI13" s="272"/>
      <c r="AJ13" s="272"/>
      <c r="AK13" s="308"/>
      <c r="AL13" s="97"/>
      <c r="AM13" s="97"/>
      <c r="AN13" s="306"/>
      <c r="AO13" s="272"/>
      <c r="AP13" s="268"/>
      <c r="AQ13" s="268"/>
      <c r="AR13" s="268"/>
      <c r="AS13" s="268"/>
      <c r="AT13" s="272"/>
      <c r="AU13" s="272"/>
      <c r="AV13" s="272"/>
      <c r="AW13" s="272"/>
      <c r="AX13" s="272"/>
      <c r="AY13" s="308"/>
      <c r="AZ13" s="97"/>
      <c r="BA13" s="97"/>
      <c r="BB13" s="310"/>
      <c r="BC13" s="268"/>
      <c r="BD13" s="272"/>
      <c r="BE13" s="272"/>
      <c r="BF13" s="272"/>
      <c r="BG13" s="272"/>
      <c r="BH13" s="272"/>
      <c r="BI13" s="272"/>
      <c r="BJ13" s="268"/>
      <c r="BK13" s="286"/>
      <c r="BL13" s="82"/>
      <c r="BM13" s="82"/>
      <c r="BN13" s="82"/>
      <c r="BO13" s="82"/>
    </row>
    <row r="14" spans="1:67" x14ac:dyDescent="0.35">
      <c r="A14" s="19"/>
      <c r="B14" s="270"/>
      <c r="C14" s="271"/>
      <c r="D14" s="272"/>
      <c r="E14" s="272"/>
      <c r="F14" s="272"/>
      <c r="G14" s="272"/>
      <c r="H14" s="271"/>
      <c r="I14" s="305"/>
      <c r="J14" s="97"/>
      <c r="K14" s="97"/>
      <c r="L14" s="306"/>
      <c r="M14" s="272"/>
      <c r="N14" s="272"/>
      <c r="O14" s="272"/>
      <c r="P14" s="268"/>
      <c r="Q14" s="268"/>
      <c r="R14" s="272"/>
      <c r="S14" s="272"/>
      <c r="T14" s="268"/>
      <c r="U14" s="268"/>
      <c r="V14" s="272"/>
      <c r="W14" s="308"/>
      <c r="X14" s="97"/>
      <c r="Y14" s="97"/>
      <c r="Z14" s="306"/>
      <c r="AA14" s="272"/>
      <c r="AB14" s="268"/>
      <c r="AC14" s="268"/>
      <c r="AD14" s="268"/>
      <c r="AE14" s="268"/>
      <c r="AF14" s="272"/>
      <c r="AG14" s="272"/>
      <c r="AH14" s="272"/>
      <c r="AI14" s="272"/>
      <c r="AJ14" s="272"/>
      <c r="AK14" s="308"/>
      <c r="AL14" s="97"/>
      <c r="AM14" s="97"/>
      <c r="AN14" s="306"/>
      <c r="AO14" s="272"/>
      <c r="AP14" s="268"/>
      <c r="AQ14" s="268"/>
      <c r="AR14" s="268"/>
      <c r="AS14" s="268"/>
      <c r="AT14" s="272"/>
      <c r="AU14" s="272"/>
      <c r="AV14" s="272"/>
      <c r="AW14" s="272"/>
      <c r="AX14" s="272"/>
      <c r="AY14" s="308"/>
      <c r="AZ14" s="97"/>
      <c r="BA14" s="97"/>
      <c r="BB14" s="310"/>
      <c r="BC14" s="268"/>
      <c r="BD14" s="272"/>
      <c r="BE14" s="272"/>
      <c r="BF14" s="272"/>
      <c r="BG14" s="272"/>
      <c r="BH14" s="272"/>
      <c r="BI14" s="272"/>
      <c r="BJ14" s="268"/>
      <c r="BK14" s="286"/>
      <c r="BL14" s="82"/>
      <c r="BM14" s="82"/>
      <c r="BN14" s="82"/>
      <c r="BO14" s="82"/>
    </row>
    <row r="15" spans="1:67" x14ac:dyDescent="0.35">
      <c r="A15" s="19"/>
      <c r="B15" s="270"/>
      <c r="C15" s="271"/>
      <c r="D15" s="272"/>
      <c r="E15" s="272"/>
      <c r="F15" s="272"/>
      <c r="G15" s="272"/>
      <c r="H15" s="271"/>
      <c r="I15" s="305"/>
      <c r="J15" s="97"/>
      <c r="K15" s="97"/>
      <c r="L15" s="306"/>
      <c r="M15" s="272"/>
      <c r="N15" s="272"/>
      <c r="O15" s="272"/>
      <c r="P15" s="268"/>
      <c r="Q15" s="268"/>
      <c r="R15" s="272"/>
      <c r="S15" s="272"/>
      <c r="T15" s="268"/>
      <c r="U15" s="268"/>
      <c r="V15" s="272"/>
      <c r="W15" s="308"/>
      <c r="X15" s="97"/>
      <c r="Y15" s="97"/>
      <c r="Z15" s="306"/>
      <c r="AA15" s="272"/>
      <c r="AB15" s="268"/>
      <c r="AC15" s="268"/>
      <c r="AD15" s="268"/>
      <c r="AE15" s="268"/>
      <c r="AF15" s="272"/>
      <c r="AG15" s="272"/>
      <c r="AH15" s="272"/>
      <c r="AI15" s="272"/>
      <c r="AJ15" s="272"/>
      <c r="AK15" s="308"/>
      <c r="AL15" s="97"/>
      <c r="AM15" s="97"/>
      <c r="AN15" s="306"/>
      <c r="AO15" s="272"/>
      <c r="AP15" s="268"/>
      <c r="AQ15" s="268"/>
      <c r="AR15" s="268"/>
      <c r="AS15" s="268"/>
      <c r="AT15" s="272"/>
      <c r="AU15" s="272"/>
      <c r="AV15" s="272"/>
      <c r="AW15" s="272"/>
      <c r="AX15" s="272"/>
      <c r="AY15" s="308"/>
      <c r="AZ15" s="97"/>
      <c r="BA15" s="97"/>
      <c r="BB15" s="310"/>
      <c r="BC15" s="268"/>
      <c r="BD15" s="272"/>
      <c r="BE15" s="272"/>
      <c r="BF15" s="272"/>
      <c r="BG15" s="272"/>
      <c r="BH15" s="272"/>
      <c r="BI15" s="272"/>
      <c r="BJ15" s="268"/>
      <c r="BK15" s="286"/>
      <c r="BL15" s="82"/>
      <c r="BM15" s="82"/>
      <c r="BN15" s="82"/>
      <c r="BO15" s="82"/>
    </row>
    <row r="16" spans="1:67" x14ac:dyDescent="0.35">
      <c r="A16" s="19"/>
      <c r="B16" s="270"/>
      <c r="C16" s="271"/>
      <c r="D16" s="272"/>
      <c r="E16" s="272"/>
      <c r="F16" s="272"/>
      <c r="G16" s="272"/>
      <c r="H16" s="271"/>
      <c r="I16" s="305"/>
      <c r="J16" s="97"/>
      <c r="K16" s="97"/>
      <c r="L16" s="306"/>
      <c r="M16" s="272"/>
      <c r="N16" s="272"/>
      <c r="O16" s="272"/>
      <c r="P16" s="268"/>
      <c r="Q16" s="268"/>
      <c r="R16" s="272"/>
      <c r="S16" s="272"/>
      <c r="T16" s="268"/>
      <c r="U16" s="268"/>
      <c r="V16" s="272"/>
      <c r="W16" s="308"/>
      <c r="X16" s="97"/>
      <c r="Y16" s="97"/>
      <c r="Z16" s="306"/>
      <c r="AA16" s="272"/>
      <c r="AB16" s="268"/>
      <c r="AC16" s="268"/>
      <c r="AD16" s="268"/>
      <c r="AE16" s="268"/>
      <c r="AF16" s="272"/>
      <c r="AG16" s="272"/>
      <c r="AH16" s="272"/>
      <c r="AI16" s="272"/>
      <c r="AJ16" s="272"/>
      <c r="AK16" s="308"/>
      <c r="AL16" s="97"/>
      <c r="AM16" s="97"/>
      <c r="AN16" s="306"/>
      <c r="AO16" s="272"/>
      <c r="AP16" s="268"/>
      <c r="AQ16" s="268"/>
      <c r="AR16" s="268"/>
      <c r="AS16" s="268"/>
      <c r="AT16" s="272"/>
      <c r="AU16" s="272"/>
      <c r="AV16" s="272"/>
      <c r="AW16" s="272"/>
      <c r="AX16" s="272"/>
      <c r="AY16" s="308"/>
      <c r="AZ16" s="97"/>
      <c r="BA16" s="97"/>
      <c r="BB16" s="310"/>
      <c r="BC16" s="268"/>
      <c r="BD16" s="272"/>
      <c r="BE16" s="272"/>
      <c r="BF16" s="272"/>
      <c r="BG16" s="272"/>
      <c r="BH16" s="272"/>
      <c r="BI16" s="272"/>
      <c r="BJ16" s="268"/>
      <c r="BK16" s="286"/>
      <c r="BL16" s="82"/>
      <c r="BM16" s="82"/>
      <c r="BN16" s="82"/>
      <c r="BO16" s="82"/>
    </row>
    <row r="17" spans="1:67" x14ac:dyDescent="0.35">
      <c r="A17" s="19"/>
      <c r="B17" s="270"/>
      <c r="C17" s="271"/>
      <c r="D17" s="272"/>
      <c r="E17" s="272"/>
      <c r="F17" s="272"/>
      <c r="G17" s="272"/>
      <c r="H17" s="271"/>
      <c r="I17" s="305"/>
      <c r="J17" s="97"/>
      <c r="K17" s="97"/>
      <c r="L17" s="306"/>
      <c r="M17" s="272"/>
      <c r="N17" s="272"/>
      <c r="O17" s="272"/>
      <c r="P17" s="268"/>
      <c r="Q17" s="268"/>
      <c r="R17" s="272"/>
      <c r="S17" s="272"/>
      <c r="T17" s="268"/>
      <c r="U17" s="268"/>
      <c r="V17" s="272"/>
      <c r="W17" s="308"/>
      <c r="X17" s="97"/>
      <c r="Y17" s="97"/>
      <c r="Z17" s="306"/>
      <c r="AA17" s="272"/>
      <c r="AB17" s="268"/>
      <c r="AC17" s="268"/>
      <c r="AD17" s="268"/>
      <c r="AE17" s="268"/>
      <c r="AF17" s="272"/>
      <c r="AG17" s="272"/>
      <c r="AH17" s="272"/>
      <c r="AI17" s="272"/>
      <c r="AJ17" s="272"/>
      <c r="AK17" s="308"/>
      <c r="AL17" s="97"/>
      <c r="AM17" s="97"/>
      <c r="AN17" s="306"/>
      <c r="AO17" s="272"/>
      <c r="AP17" s="268"/>
      <c r="AQ17" s="268"/>
      <c r="AR17" s="268"/>
      <c r="AS17" s="268"/>
      <c r="AT17" s="272"/>
      <c r="AU17" s="272"/>
      <c r="AV17" s="272"/>
      <c r="AW17" s="272"/>
      <c r="AX17" s="272"/>
      <c r="AY17" s="308"/>
      <c r="AZ17" s="97"/>
      <c r="BA17" s="97"/>
      <c r="BB17" s="310"/>
      <c r="BC17" s="268"/>
      <c r="BD17" s="272"/>
      <c r="BE17" s="272"/>
      <c r="BF17" s="272"/>
      <c r="BG17" s="272"/>
      <c r="BH17" s="272"/>
      <c r="BI17" s="272"/>
      <c r="BJ17" s="268"/>
      <c r="BK17" s="286"/>
      <c r="BL17" s="82"/>
      <c r="BM17" s="82"/>
      <c r="BN17" s="82"/>
      <c r="BO17" s="82"/>
    </row>
    <row r="18" spans="1:67" x14ac:dyDescent="0.35">
      <c r="A18" s="19"/>
      <c r="B18" s="270"/>
      <c r="C18" s="271"/>
      <c r="D18" s="272"/>
      <c r="E18" s="272"/>
      <c r="F18" s="272"/>
      <c r="G18" s="272"/>
      <c r="H18" s="271"/>
      <c r="I18" s="305"/>
      <c r="J18" s="97"/>
      <c r="K18" s="97"/>
      <c r="L18" s="306"/>
      <c r="M18" s="272"/>
      <c r="N18" s="272"/>
      <c r="O18" s="272"/>
      <c r="P18" s="268"/>
      <c r="Q18" s="268"/>
      <c r="R18" s="272"/>
      <c r="S18" s="272"/>
      <c r="T18" s="268"/>
      <c r="U18" s="268"/>
      <c r="V18" s="272"/>
      <c r="W18" s="308"/>
      <c r="X18" s="97"/>
      <c r="Y18" s="97"/>
      <c r="Z18" s="306"/>
      <c r="AA18" s="272"/>
      <c r="AB18" s="268"/>
      <c r="AC18" s="268"/>
      <c r="AD18" s="268"/>
      <c r="AE18" s="268"/>
      <c r="AF18" s="272"/>
      <c r="AG18" s="272"/>
      <c r="AH18" s="272"/>
      <c r="AI18" s="272"/>
      <c r="AJ18" s="272"/>
      <c r="AK18" s="308"/>
      <c r="AL18" s="97"/>
      <c r="AM18" s="97"/>
      <c r="AN18" s="306"/>
      <c r="AO18" s="272"/>
      <c r="AP18" s="268"/>
      <c r="AQ18" s="268"/>
      <c r="AR18" s="268"/>
      <c r="AS18" s="268"/>
      <c r="AT18" s="272"/>
      <c r="AU18" s="272"/>
      <c r="AV18" s="272"/>
      <c r="AW18" s="272"/>
      <c r="AX18" s="272"/>
      <c r="AY18" s="308"/>
      <c r="AZ18" s="97"/>
      <c r="BA18" s="97"/>
      <c r="BB18" s="310"/>
      <c r="BC18" s="268"/>
      <c r="BD18" s="272"/>
      <c r="BE18" s="272"/>
      <c r="BF18" s="272"/>
      <c r="BG18" s="272"/>
      <c r="BH18" s="272"/>
      <c r="BI18" s="272"/>
      <c r="BJ18" s="268"/>
      <c r="BK18" s="286"/>
      <c r="BL18" s="82"/>
      <c r="BM18" s="82"/>
      <c r="BN18" s="82"/>
      <c r="BO18" s="82"/>
    </row>
    <row r="19" spans="1:67" x14ac:dyDescent="0.35">
      <c r="A19" s="19"/>
      <c r="B19" s="270"/>
      <c r="C19" s="271"/>
      <c r="D19" s="272"/>
      <c r="E19" s="272"/>
      <c r="F19" s="272"/>
      <c r="G19" s="272"/>
      <c r="H19" s="271"/>
      <c r="I19" s="305"/>
      <c r="J19" s="97"/>
      <c r="K19" s="97"/>
      <c r="L19" s="306"/>
      <c r="M19" s="272"/>
      <c r="N19" s="272"/>
      <c r="O19" s="272"/>
      <c r="P19" s="268"/>
      <c r="Q19" s="268"/>
      <c r="R19" s="272"/>
      <c r="S19" s="272"/>
      <c r="T19" s="268"/>
      <c r="U19" s="268"/>
      <c r="V19" s="272"/>
      <c r="W19" s="308"/>
      <c r="X19" s="97"/>
      <c r="Y19" s="97"/>
      <c r="Z19" s="306"/>
      <c r="AA19" s="272"/>
      <c r="AB19" s="268"/>
      <c r="AC19" s="268"/>
      <c r="AD19" s="268"/>
      <c r="AE19" s="268"/>
      <c r="AF19" s="272"/>
      <c r="AG19" s="272"/>
      <c r="AH19" s="272"/>
      <c r="AI19" s="272"/>
      <c r="AJ19" s="272"/>
      <c r="AK19" s="308"/>
      <c r="AL19" s="97"/>
      <c r="AM19" s="97"/>
      <c r="AN19" s="306"/>
      <c r="AO19" s="272"/>
      <c r="AP19" s="268"/>
      <c r="AQ19" s="268"/>
      <c r="AR19" s="268"/>
      <c r="AS19" s="268"/>
      <c r="AT19" s="272"/>
      <c r="AU19" s="272"/>
      <c r="AV19" s="272"/>
      <c r="AW19" s="272"/>
      <c r="AX19" s="272"/>
      <c r="AY19" s="308"/>
      <c r="AZ19" s="97"/>
      <c r="BA19" s="97"/>
      <c r="BB19" s="310"/>
      <c r="BC19" s="268"/>
      <c r="BD19" s="272"/>
      <c r="BE19" s="272"/>
      <c r="BF19" s="272"/>
      <c r="BG19" s="272"/>
      <c r="BH19" s="272"/>
      <c r="BI19" s="272"/>
      <c r="BJ19" s="268"/>
      <c r="BK19" s="286"/>
      <c r="BL19" s="82"/>
      <c r="BM19" s="82"/>
      <c r="BN19" s="82"/>
      <c r="BO19" s="82"/>
    </row>
    <row r="20" spans="1:67" x14ac:dyDescent="0.35">
      <c r="A20" s="19"/>
      <c r="B20" s="270"/>
      <c r="C20" s="271"/>
      <c r="D20" s="272"/>
      <c r="E20" s="272"/>
      <c r="F20" s="272"/>
      <c r="G20" s="272"/>
      <c r="H20" s="271"/>
      <c r="I20" s="305"/>
      <c r="J20" s="97"/>
      <c r="K20" s="97"/>
      <c r="L20" s="306"/>
      <c r="M20" s="272"/>
      <c r="N20" s="272"/>
      <c r="O20" s="272"/>
      <c r="P20" s="268"/>
      <c r="Q20" s="268"/>
      <c r="R20" s="272"/>
      <c r="S20" s="272"/>
      <c r="T20" s="268"/>
      <c r="U20" s="268"/>
      <c r="V20" s="272"/>
      <c r="W20" s="308"/>
      <c r="X20" s="97"/>
      <c r="Y20" s="97"/>
      <c r="Z20" s="306"/>
      <c r="AA20" s="272"/>
      <c r="AB20" s="268"/>
      <c r="AC20" s="268"/>
      <c r="AD20" s="268"/>
      <c r="AE20" s="268"/>
      <c r="AF20" s="272"/>
      <c r="AG20" s="272"/>
      <c r="AH20" s="272"/>
      <c r="AI20" s="272"/>
      <c r="AJ20" s="272"/>
      <c r="AK20" s="308"/>
      <c r="AL20" s="97"/>
      <c r="AM20" s="97"/>
      <c r="AN20" s="306"/>
      <c r="AO20" s="272"/>
      <c r="AP20" s="268"/>
      <c r="AQ20" s="268"/>
      <c r="AR20" s="268"/>
      <c r="AS20" s="268"/>
      <c r="AT20" s="272"/>
      <c r="AU20" s="272"/>
      <c r="AV20" s="272"/>
      <c r="AW20" s="272"/>
      <c r="AX20" s="272"/>
      <c r="AY20" s="308"/>
      <c r="AZ20" s="97"/>
      <c r="BA20" s="97"/>
      <c r="BB20" s="310"/>
      <c r="BC20" s="268"/>
      <c r="BD20" s="272"/>
      <c r="BE20" s="272"/>
      <c r="BF20" s="272"/>
      <c r="BG20" s="272"/>
      <c r="BH20" s="272"/>
      <c r="BI20" s="272"/>
      <c r="BJ20" s="268"/>
      <c r="BK20" s="286"/>
      <c r="BL20" s="82"/>
      <c r="BM20" s="82"/>
      <c r="BN20" s="82"/>
      <c r="BO20" s="82"/>
    </row>
    <row r="21" spans="1:67" x14ac:dyDescent="0.35">
      <c r="A21" s="19"/>
      <c r="B21" s="270"/>
      <c r="C21" s="271"/>
      <c r="D21" s="272"/>
      <c r="E21" s="272"/>
      <c r="F21" s="272"/>
      <c r="G21" s="272"/>
      <c r="H21" s="271"/>
      <c r="I21" s="305"/>
      <c r="J21" s="97"/>
      <c r="K21" s="97"/>
      <c r="L21" s="306"/>
      <c r="M21" s="272"/>
      <c r="N21" s="272"/>
      <c r="O21" s="272"/>
      <c r="P21" s="268"/>
      <c r="Q21" s="268"/>
      <c r="R21" s="272"/>
      <c r="S21" s="272"/>
      <c r="T21" s="268"/>
      <c r="U21" s="268"/>
      <c r="V21" s="272"/>
      <c r="W21" s="308"/>
      <c r="X21" s="97"/>
      <c r="Y21" s="97"/>
      <c r="Z21" s="306"/>
      <c r="AA21" s="272"/>
      <c r="AB21" s="268"/>
      <c r="AC21" s="268"/>
      <c r="AD21" s="268"/>
      <c r="AE21" s="268"/>
      <c r="AF21" s="272"/>
      <c r="AG21" s="272"/>
      <c r="AH21" s="272"/>
      <c r="AI21" s="272"/>
      <c r="AJ21" s="272"/>
      <c r="AK21" s="308"/>
      <c r="AL21" s="97"/>
      <c r="AM21" s="97"/>
      <c r="AN21" s="306"/>
      <c r="AO21" s="272"/>
      <c r="AP21" s="268"/>
      <c r="AQ21" s="268"/>
      <c r="AR21" s="268"/>
      <c r="AS21" s="268"/>
      <c r="AT21" s="272"/>
      <c r="AU21" s="272"/>
      <c r="AV21" s="272"/>
      <c r="AW21" s="272"/>
      <c r="AX21" s="272"/>
      <c r="AY21" s="308"/>
      <c r="AZ21" s="97"/>
      <c r="BA21" s="97"/>
      <c r="BB21" s="310"/>
      <c r="BC21" s="268"/>
      <c r="BD21" s="272"/>
      <c r="BE21" s="272"/>
      <c r="BF21" s="272"/>
      <c r="BG21" s="272"/>
      <c r="BH21" s="272"/>
      <c r="BI21" s="272"/>
      <c r="BJ21" s="268"/>
      <c r="BK21" s="286"/>
      <c r="BL21" s="82"/>
      <c r="BM21" s="82"/>
      <c r="BN21" s="82"/>
      <c r="BO21" s="82"/>
    </row>
    <row r="22" spans="1:67" ht="15" thickBot="1" x14ac:dyDescent="0.4">
      <c r="A22" s="28"/>
      <c r="B22" s="265"/>
      <c r="C22" s="266"/>
      <c r="D22" s="269"/>
      <c r="E22" s="269"/>
      <c r="F22" s="269"/>
      <c r="G22" s="269"/>
      <c r="H22" s="266"/>
      <c r="I22" s="314"/>
      <c r="J22" s="97"/>
      <c r="K22" s="97"/>
      <c r="L22" s="312"/>
      <c r="M22" s="269"/>
      <c r="N22" s="269"/>
      <c r="O22" s="269"/>
      <c r="P22" s="267"/>
      <c r="Q22" s="267"/>
      <c r="R22" s="269"/>
      <c r="S22" s="269"/>
      <c r="T22" s="267"/>
      <c r="U22" s="267"/>
      <c r="V22" s="269"/>
      <c r="W22" s="311"/>
      <c r="X22" s="97"/>
      <c r="Y22" s="97"/>
      <c r="Z22" s="312"/>
      <c r="AA22" s="269"/>
      <c r="AB22" s="267"/>
      <c r="AC22" s="267"/>
      <c r="AD22" s="267"/>
      <c r="AE22" s="267"/>
      <c r="AF22" s="269"/>
      <c r="AG22" s="269"/>
      <c r="AH22" s="269"/>
      <c r="AI22" s="269"/>
      <c r="AJ22" s="269"/>
      <c r="AK22" s="311"/>
      <c r="AL22" s="97"/>
      <c r="AM22" s="97"/>
      <c r="AN22" s="312"/>
      <c r="AO22" s="269"/>
      <c r="AP22" s="267"/>
      <c r="AQ22" s="267"/>
      <c r="AR22" s="267"/>
      <c r="AS22" s="267"/>
      <c r="AT22" s="269"/>
      <c r="AU22" s="269"/>
      <c r="AV22" s="269"/>
      <c r="AW22" s="269"/>
      <c r="AX22" s="269"/>
      <c r="AY22" s="311"/>
      <c r="AZ22" s="97"/>
      <c r="BA22" s="97"/>
      <c r="BB22" s="313"/>
      <c r="BC22" s="267"/>
      <c r="BD22" s="269"/>
      <c r="BE22" s="269"/>
      <c r="BF22" s="269"/>
      <c r="BG22" s="269"/>
      <c r="BH22" s="269"/>
      <c r="BI22" s="269"/>
      <c r="BJ22" s="267"/>
      <c r="BK22" s="285"/>
      <c r="BL22" s="82"/>
      <c r="BM22" s="82"/>
      <c r="BN22" s="82"/>
      <c r="BO22" s="82"/>
    </row>
    <row r="23" spans="1:67" ht="15" thickBot="1" x14ac:dyDescent="0.4">
      <c r="A23" s="85" t="s">
        <v>46</v>
      </c>
      <c r="B23" s="32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82"/>
      <c r="BM23" s="82"/>
      <c r="BN23" s="82"/>
      <c r="BO23" s="82"/>
    </row>
    <row r="24" spans="1:67" x14ac:dyDescent="0.35">
      <c r="A24" s="18"/>
      <c r="B24" s="97"/>
      <c r="C24" s="97"/>
      <c r="D24" s="83"/>
      <c r="E24" s="83"/>
      <c r="F24" s="87"/>
      <c r="G24" s="87"/>
      <c r="H24" s="83"/>
      <c r="I24" s="83"/>
      <c r="J24" s="304"/>
      <c r="K24" s="307"/>
      <c r="L24" s="83"/>
      <c r="M24" s="83"/>
      <c r="N24" s="83"/>
      <c r="O24" s="83"/>
      <c r="P24" s="83"/>
      <c r="Q24" s="83"/>
      <c r="R24" s="83"/>
      <c r="S24" s="83"/>
      <c r="T24" s="87"/>
      <c r="U24" s="87"/>
      <c r="V24" s="83"/>
      <c r="W24" s="83"/>
      <c r="X24" s="304"/>
      <c r="Y24" s="307"/>
      <c r="Z24" s="83"/>
      <c r="AA24" s="83"/>
      <c r="AB24" s="83"/>
      <c r="AC24" s="83"/>
      <c r="AD24" s="97"/>
      <c r="AE24" s="97"/>
      <c r="AF24" s="83"/>
      <c r="AG24" s="83"/>
      <c r="AH24" s="83"/>
      <c r="AI24" s="83"/>
      <c r="AJ24" s="83"/>
      <c r="AK24" s="83"/>
      <c r="AL24" s="304"/>
      <c r="AM24" s="307"/>
      <c r="AN24" s="83"/>
      <c r="AO24" s="83"/>
      <c r="AP24" s="83"/>
      <c r="AQ24" s="83"/>
      <c r="AR24" s="97"/>
      <c r="AS24" s="97"/>
      <c r="AT24" s="83"/>
      <c r="AU24" s="83"/>
      <c r="AV24" s="83"/>
      <c r="AW24" s="83"/>
      <c r="AX24" s="83"/>
      <c r="AY24" s="83"/>
      <c r="AZ24" s="304"/>
      <c r="BA24" s="307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2"/>
      <c r="BM24" s="82"/>
      <c r="BN24" s="82"/>
      <c r="BO24" s="82"/>
    </row>
    <row r="25" spans="1:67" x14ac:dyDescent="0.35">
      <c r="A25" s="19"/>
      <c r="B25" s="97"/>
      <c r="C25" s="97"/>
      <c r="D25" s="83"/>
      <c r="E25" s="83"/>
      <c r="F25" s="87"/>
      <c r="G25" s="87"/>
      <c r="H25" s="83"/>
      <c r="I25" s="83"/>
      <c r="J25" s="306"/>
      <c r="K25" s="308"/>
      <c r="L25" s="83"/>
      <c r="M25" s="83"/>
      <c r="N25" s="83"/>
      <c r="O25" s="83"/>
      <c r="P25" s="83"/>
      <c r="Q25" s="83"/>
      <c r="R25" s="83"/>
      <c r="S25" s="83"/>
      <c r="T25" s="87"/>
      <c r="U25" s="87"/>
      <c r="V25" s="83"/>
      <c r="W25" s="83"/>
      <c r="X25" s="306"/>
      <c r="Y25" s="308"/>
      <c r="Z25" s="83"/>
      <c r="AA25" s="83"/>
      <c r="AB25" s="83"/>
      <c r="AC25" s="83"/>
      <c r="AD25" s="97"/>
      <c r="AE25" s="97"/>
      <c r="AF25" s="83"/>
      <c r="AG25" s="83"/>
      <c r="AH25" s="83"/>
      <c r="AI25" s="83"/>
      <c r="AJ25" s="83"/>
      <c r="AK25" s="83"/>
      <c r="AL25" s="306"/>
      <c r="AM25" s="308"/>
      <c r="AN25" s="83"/>
      <c r="AO25" s="83"/>
      <c r="AP25" s="83"/>
      <c r="AQ25" s="83"/>
      <c r="AR25" s="97"/>
      <c r="AS25" s="97"/>
      <c r="AT25" s="83"/>
      <c r="AU25" s="83"/>
      <c r="AV25" s="83"/>
      <c r="AW25" s="83"/>
      <c r="AX25" s="83"/>
      <c r="AY25" s="83"/>
      <c r="AZ25" s="306"/>
      <c r="BA25" s="308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2"/>
      <c r="BM25" s="82"/>
      <c r="BN25" s="82"/>
      <c r="BO25" s="82"/>
    </row>
    <row r="26" spans="1:67" x14ac:dyDescent="0.35">
      <c r="A26" s="19"/>
      <c r="B26" s="97"/>
      <c r="C26" s="97"/>
      <c r="D26" s="83"/>
      <c r="E26" s="83"/>
      <c r="F26" s="87"/>
      <c r="G26" s="87"/>
      <c r="H26" s="83"/>
      <c r="I26" s="83"/>
      <c r="J26" s="306"/>
      <c r="K26" s="308"/>
      <c r="L26" s="83"/>
      <c r="M26" s="83"/>
      <c r="N26" s="83"/>
      <c r="O26" s="83"/>
      <c r="P26" s="83"/>
      <c r="Q26" s="83"/>
      <c r="R26" s="83"/>
      <c r="S26" s="83"/>
      <c r="T26" s="87"/>
      <c r="U26" s="87"/>
      <c r="V26" s="83"/>
      <c r="W26" s="83"/>
      <c r="X26" s="306"/>
      <c r="Y26" s="308"/>
      <c r="Z26" s="83"/>
      <c r="AA26" s="83"/>
      <c r="AB26" s="83"/>
      <c r="AC26" s="83"/>
      <c r="AD26" s="97"/>
      <c r="AE26" s="97"/>
      <c r="AF26" s="83"/>
      <c r="AG26" s="83"/>
      <c r="AH26" s="83"/>
      <c r="AI26" s="83"/>
      <c r="AJ26" s="83"/>
      <c r="AK26" s="83"/>
      <c r="AL26" s="306"/>
      <c r="AM26" s="308"/>
      <c r="AN26" s="83"/>
      <c r="AO26" s="83"/>
      <c r="AP26" s="83"/>
      <c r="AQ26" s="83"/>
      <c r="AR26" s="97"/>
      <c r="AS26" s="97"/>
      <c r="AT26" s="83"/>
      <c r="AU26" s="83"/>
      <c r="AV26" s="83"/>
      <c r="AW26" s="83"/>
      <c r="AX26" s="83"/>
      <c r="AY26" s="83"/>
      <c r="AZ26" s="306"/>
      <c r="BA26" s="308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2"/>
      <c r="BM26" s="82"/>
      <c r="BN26" s="82"/>
      <c r="BO26" s="82"/>
    </row>
    <row r="27" spans="1:67" x14ac:dyDescent="0.35">
      <c r="A27" s="19"/>
      <c r="B27" s="97"/>
      <c r="C27" s="97"/>
      <c r="D27" s="83"/>
      <c r="E27" s="83"/>
      <c r="F27" s="87"/>
      <c r="G27" s="87"/>
      <c r="H27" s="83"/>
      <c r="I27" s="83"/>
      <c r="J27" s="306"/>
      <c r="K27" s="308"/>
      <c r="L27" s="83"/>
      <c r="M27" s="83"/>
      <c r="N27" s="83"/>
      <c r="O27" s="83"/>
      <c r="P27" s="83"/>
      <c r="Q27" s="83"/>
      <c r="R27" s="83"/>
      <c r="S27" s="83"/>
      <c r="T27" s="87"/>
      <c r="U27" s="87"/>
      <c r="V27" s="83"/>
      <c r="W27" s="83"/>
      <c r="X27" s="306"/>
      <c r="Y27" s="308"/>
      <c r="Z27" s="83"/>
      <c r="AA27" s="83"/>
      <c r="AB27" s="83"/>
      <c r="AC27" s="83"/>
      <c r="AD27" s="97"/>
      <c r="AE27" s="97"/>
      <c r="AF27" s="83"/>
      <c r="AG27" s="83"/>
      <c r="AH27" s="83"/>
      <c r="AI27" s="83"/>
      <c r="AJ27" s="83"/>
      <c r="AK27" s="83"/>
      <c r="AL27" s="306"/>
      <c r="AM27" s="308"/>
      <c r="AN27" s="83"/>
      <c r="AO27" s="83"/>
      <c r="AP27" s="83"/>
      <c r="AQ27" s="83"/>
      <c r="AR27" s="97"/>
      <c r="AS27" s="97"/>
      <c r="AT27" s="83"/>
      <c r="AU27" s="83"/>
      <c r="AV27" s="83"/>
      <c r="AW27" s="83"/>
      <c r="AX27" s="83"/>
      <c r="AY27" s="83"/>
      <c r="AZ27" s="306"/>
      <c r="BA27" s="308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2"/>
      <c r="BM27" s="82"/>
      <c r="BN27" s="82"/>
      <c r="BO27" s="82"/>
    </row>
    <row r="28" spans="1:67" x14ac:dyDescent="0.35">
      <c r="A28" s="19"/>
      <c r="B28" s="97"/>
      <c r="C28" s="97"/>
      <c r="D28" s="83"/>
      <c r="E28" s="83"/>
      <c r="F28" s="87"/>
      <c r="G28" s="87"/>
      <c r="H28" s="83"/>
      <c r="I28" s="83"/>
      <c r="J28" s="306"/>
      <c r="K28" s="308"/>
      <c r="L28" s="83"/>
      <c r="M28" s="83"/>
      <c r="N28" s="83"/>
      <c r="O28" s="83"/>
      <c r="P28" s="83"/>
      <c r="Q28" s="83"/>
      <c r="R28" s="83"/>
      <c r="S28" s="83"/>
      <c r="T28" s="87"/>
      <c r="U28" s="87"/>
      <c r="V28" s="83"/>
      <c r="W28" s="83"/>
      <c r="X28" s="306"/>
      <c r="Y28" s="308"/>
      <c r="Z28" s="83"/>
      <c r="AA28" s="83"/>
      <c r="AB28" s="83"/>
      <c r="AC28" s="83"/>
      <c r="AD28" s="97"/>
      <c r="AE28" s="97"/>
      <c r="AF28" s="83"/>
      <c r="AG28" s="83"/>
      <c r="AH28" s="83"/>
      <c r="AI28" s="83"/>
      <c r="AJ28" s="83"/>
      <c r="AK28" s="83"/>
      <c r="AL28" s="306"/>
      <c r="AM28" s="308"/>
      <c r="AN28" s="83"/>
      <c r="AO28" s="83"/>
      <c r="AP28" s="83"/>
      <c r="AQ28" s="83"/>
      <c r="AR28" s="97"/>
      <c r="AS28" s="97"/>
      <c r="AT28" s="83"/>
      <c r="AU28" s="83"/>
      <c r="AV28" s="83"/>
      <c r="AW28" s="83"/>
      <c r="AX28" s="83"/>
      <c r="AY28" s="83"/>
      <c r="AZ28" s="306"/>
      <c r="BA28" s="308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2"/>
      <c r="BM28" s="82"/>
      <c r="BN28" s="82"/>
      <c r="BO28" s="82"/>
    </row>
    <row r="29" spans="1:67" x14ac:dyDescent="0.35">
      <c r="A29" s="19"/>
      <c r="B29" s="97"/>
      <c r="C29" s="97"/>
      <c r="D29" s="83"/>
      <c r="E29" s="83"/>
      <c r="F29" s="87"/>
      <c r="G29" s="87"/>
      <c r="H29" s="83"/>
      <c r="I29" s="83"/>
      <c r="J29" s="306"/>
      <c r="K29" s="308"/>
      <c r="L29" s="83"/>
      <c r="M29" s="83"/>
      <c r="N29" s="83"/>
      <c r="O29" s="83"/>
      <c r="P29" s="83"/>
      <c r="Q29" s="83"/>
      <c r="R29" s="83"/>
      <c r="S29" s="83"/>
      <c r="T29" s="87"/>
      <c r="U29" s="87"/>
      <c r="V29" s="83"/>
      <c r="W29" s="83"/>
      <c r="X29" s="306"/>
      <c r="Y29" s="308"/>
      <c r="Z29" s="83"/>
      <c r="AA29" s="83"/>
      <c r="AB29" s="83"/>
      <c r="AC29" s="83"/>
      <c r="AD29" s="97"/>
      <c r="AE29" s="97"/>
      <c r="AF29" s="83"/>
      <c r="AG29" s="83"/>
      <c r="AH29" s="83"/>
      <c r="AI29" s="83"/>
      <c r="AJ29" s="83"/>
      <c r="AK29" s="83"/>
      <c r="AL29" s="306"/>
      <c r="AM29" s="308"/>
      <c r="AN29" s="83"/>
      <c r="AO29" s="83"/>
      <c r="AP29" s="83"/>
      <c r="AQ29" s="83"/>
      <c r="AR29" s="97"/>
      <c r="AS29" s="97"/>
      <c r="AT29" s="83"/>
      <c r="AU29" s="83"/>
      <c r="AV29" s="83"/>
      <c r="AW29" s="83"/>
      <c r="AX29" s="83"/>
      <c r="AY29" s="83"/>
      <c r="AZ29" s="306"/>
      <c r="BA29" s="308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2"/>
      <c r="BM29" s="82"/>
      <c r="BN29" s="82"/>
      <c r="BO29" s="82"/>
    </row>
    <row r="30" spans="1:67" x14ac:dyDescent="0.35">
      <c r="A30" s="19"/>
      <c r="B30" s="97"/>
      <c r="C30" s="97"/>
      <c r="D30" s="83"/>
      <c r="E30" s="83"/>
      <c r="F30" s="87"/>
      <c r="G30" s="87"/>
      <c r="H30" s="83"/>
      <c r="I30" s="83"/>
      <c r="J30" s="306"/>
      <c r="K30" s="308"/>
      <c r="L30" s="83"/>
      <c r="M30" s="83"/>
      <c r="N30" s="83"/>
      <c r="O30" s="83"/>
      <c r="P30" s="83"/>
      <c r="Q30" s="83"/>
      <c r="R30" s="83"/>
      <c r="S30" s="83"/>
      <c r="T30" s="87"/>
      <c r="U30" s="87"/>
      <c r="V30" s="83"/>
      <c r="W30" s="83"/>
      <c r="X30" s="306"/>
      <c r="Y30" s="308"/>
      <c r="Z30" s="83"/>
      <c r="AA30" s="83"/>
      <c r="AB30" s="83"/>
      <c r="AC30" s="83"/>
      <c r="AD30" s="97"/>
      <c r="AE30" s="97"/>
      <c r="AF30" s="83"/>
      <c r="AG30" s="83"/>
      <c r="AH30" s="83"/>
      <c r="AI30" s="83"/>
      <c r="AJ30" s="83"/>
      <c r="AK30" s="83"/>
      <c r="AL30" s="306"/>
      <c r="AM30" s="308"/>
      <c r="AN30" s="83"/>
      <c r="AO30" s="83"/>
      <c r="AP30" s="83"/>
      <c r="AQ30" s="83"/>
      <c r="AR30" s="97"/>
      <c r="AS30" s="97"/>
      <c r="AT30" s="83"/>
      <c r="AU30" s="83"/>
      <c r="AV30" s="83"/>
      <c r="AW30" s="83"/>
      <c r="AX30" s="83"/>
      <c r="AY30" s="83"/>
      <c r="AZ30" s="306"/>
      <c r="BA30" s="308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2"/>
      <c r="BM30" s="82"/>
      <c r="BN30" s="82"/>
      <c r="BO30" s="82"/>
    </row>
    <row r="31" spans="1:67" x14ac:dyDescent="0.35">
      <c r="A31" s="19"/>
      <c r="B31" s="97"/>
      <c r="C31" s="97"/>
      <c r="D31" s="83"/>
      <c r="E31" s="83"/>
      <c r="F31" s="87"/>
      <c r="G31" s="87"/>
      <c r="H31" s="83"/>
      <c r="I31" s="83"/>
      <c r="J31" s="306"/>
      <c r="K31" s="308"/>
      <c r="L31" s="83"/>
      <c r="M31" s="83"/>
      <c r="N31" s="83"/>
      <c r="O31" s="83"/>
      <c r="P31" s="83"/>
      <c r="Q31" s="83"/>
      <c r="R31" s="83"/>
      <c r="S31" s="83"/>
      <c r="T31" s="87"/>
      <c r="U31" s="87"/>
      <c r="V31" s="83"/>
      <c r="W31" s="83"/>
      <c r="X31" s="306"/>
      <c r="Y31" s="308"/>
      <c r="Z31" s="83"/>
      <c r="AA31" s="83"/>
      <c r="AB31" s="83"/>
      <c r="AC31" s="83"/>
      <c r="AD31" s="97"/>
      <c r="AE31" s="97"/>
      <c r="AF31" s="83"/>
      <c r="AG31" s="83"/>
      <c r="AH31" s="83"/>
      <c r="AI31" s="83"/>
      <c r="AJ31" s="83"/>
      <c r="AK31" s="83"/>
      <c r="AL31" s="306"/>
      <c r="AM31" s="308"/>
      <c r="AN31" s="83"/>
      <c r="AO31" s="83"/>
      <c r="AP31" s="83"/>
      <c r="AQ31" s="83"/>
      <c r="AR31" s="97"/>
      <c r="AS31" s="97"/>
      <c r="AT31" s="83"/>
      <c r="AU31" s="83"/>
      <c r="AV31" s="83"/>
      <c r="AW31" s="83"/>
      <c r="AX31" s="83"/>
      <c r="AY31" s="83"/>
      <c r="AZ31" s="306"/>
      <c r="BA31" s="308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2"/>
      <c r="BM31" s="82"/>
      <c r="BN31" s="82"/>
      <c r="BO31" s="82"/>
    </row>
    <row r="32" spans="1:67" x14ac:dyDescent="0.35">
      <c r="A32" s="19"/>
      <c r="B32" s="97"/>
      <c r="C32" s="97"/>
      <c r="D32" s="83"/>
      <c r="E32" s="83"/>
      <c r="F32" s="87"/>
      <c r="G32" s="87"/>
      <c r="H32" s="83"/>
      <c r="I32" s="83"/>
      <c r="J32" s="306"/>
      <c r="K32" s="308"/>
      <c r="L32" s="83"/>
      <c r="M32" s="83"/>
      <c r="N32" s="83"/>
      <c r="O32" s="83"/>
      <c r="P32" s="83"/>
      <c r="Q32" s="83"/>
      <c r="R32" s="83"/>
      <c r="S32" s="83"/>
      <c r="T32" s="87"/>
      <c r="U32" s="87"/>
      <c r="V32" s="83"/>
      <c r="W32" s="83"/>
      <c r="X32" s="306"/>
      <c r="Y32" s="308"/>
      <c r="Z32" s="83"/>
      <c r="AA32" s="83"/>
      <c r="AB32" s="83"/>
      <c r="AC32" s="83"/>
      <c r="AD32" s="97"/>
      <c r="AE32" s="97"/>
      <c r="AF32" s="83"/>
      <c r="AG32" s="83"/>
      <c r="AH32" s="83"/>
      <c r="AI32" s="83"/>
      <c r="AJ32" s="83"/>
      <c r="AK32" s="83"/>
      <c r="AL32" s="306"/>
      <c r="AM32" s="308"/>
      <c r="AN32" s="83"/>
      <c r="AO32" s="83"/>
      <c r="AP32" s="83"/>
      <c r="AQ32" s="83"/>
      <c r="AR32" s="97"/>
      <c r="AS32" s="97"/>
      <c r="AT32" s="83"/>
      <c r="AU32" s="83"/>
      <c r="AV32" s="83"/>
      <c r="AW32" s="83"/>
      <c r="AX32" s="83"/>
      <c r="AY32" s="83"/>
      <c r="AZ32" s="306"/>
      <c r="BA32" s="308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2"/>
      <c r="BM32" s="82"/>
      <c r="BN32" s="82"/>
      <c r="BO32" s="82"/>
    </row>
    <row r="33" spans="1:67" x14ac:dyDescent="0.35">
      <c r="A33" s="19"/>
      <c r="B33" s="97"/>
      <c r="C33" s="97"/>
      <c r="D33" s="83"/>
      <c r="E33" s="83"/>
      <c r="F33" s="87"/>
      <c r="G33" s="87"/>
      <c r="H33" s="83"/>
      <c r="I33" s="83"/>
      <c r="J33" s="306"/>
      <c r="K33" s="308"/>
      <c r="L33" s="83"/>
      <c r="M33" s="83"/>
      <c r="N33" s="83"/>
      <c r="O33" s="83"/>
      <c r="P33" s="83"/>
      <c r="Q33" s="83"/>
      <c r="R33" s="83"/>
      <c r="S33" s="83"/>
      <c r="T33" s="87"/>
      <c r="U33" s="87"/>
      <c r="V33" s="83"/>
      <c r="W33" s="83"/>
      <c r="X33" s="306"/>
      <c r="Y33" s="308"/>
      <c r="Z33" s="83"/>
      <c r="AA33" s="83"/>
      <c r="AB33" s="83"/>
      <c r="AC33" s="83"/>
      <c r="AD33" s="97"/>
      <c r="AE33" s="97"/>
      <c r="AF33" s="83"/>
      <c r="AG33" s="83"/>
      <c r="AH33" s="83"/>
      <c r="AI33" s="83"/>
      <c r="AJ33" s="83"/>
      <c r="AK33" s="83"/>
      <c r="AL33" s="306"/>
      <c r="AM33" s="308"/>
      <c r="AN33" s="83"/>
      <c r="AO33" s="83"/>
      <c r="AP33" s="83"/>
      <c r="AQ33" s="83"/>
      <c r="AR33" s="97"/>
      <c r="AS33" s="97"/>
      <c r="AT33" s="83"/>
      <c r="AU33" s="83"/>
      <c r="AV33" s="83"/>
      <c r="AW33" s="83"/>
      <c r="AX33" s="83"/>
      <c r="AY33" s="83"/>
      <c r="AZ33" s="306"/>
      <c r="BA33" s="308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2"/>
      <c r="BM33" s="82"/>
      <c r="BN33" s="82"/>
      <c r="BO33" s="82"/>
    </row>
    <row r="34" spans="1:67" x14ac:dyDescent="0.35">
      <c r="A34" s="19"/>
      <c r="B34" s="97"/>
      <c r="C34" s="97"/>
      <c r="D34" s="83"/>
      <c r="E34" s="83"/>
      <c r="F34" s="87"/>
      <c r="G34" s="87"/>
      <c r="H34" s="83"/>
      <c r="I34" s="83"/>
      <c r="J34" s="306"/>
      <c r="K34" s="308"/>
      <c r="L34" s="83"/>
      <c r="M34" s="83"/>
      <c r="N34" s="83"/>
      <c r="O34" s="83"/>
      <c r="P34" s="83"/>
      <c r="Q34" s="83"/>
      <c r="R34" s="83"/>
      <c r="S34" s="83"/>
      <c r="T34" s="87"/>
      <c r="U34" s="87"/>
      <c r="V34" s="83"/>
      <c r="W34" s="83"/>
      <c r="X34" s="306"/>
      <c r="Y34" s="308"/>
      <c r="Z34" s="83"/>
      <c r="AA34" s="83"/>
      <c r="AB34" s="83"/>
      <c r="AC34" s="83"/>
      <c r="AD34" s="97"/>
      <c r="AE34" s="97"/>
      <c r="AF34" s="83"/>
      <c r="AG34" s="83"/>
      <c r="AH34" s="83"/>
      <c r="AI34" s="83"/>
      <c r="AJ34" s="83"/>
      <c r="AK34" s="83"/>
      <c r="AL34" s="306"/>
      <c r="AM34" s="308"/>
      <c r="AN34" s="83"/>
      <c r="AO34" s="83"/>
      <c r="AP34" s="83"/>
      <c r="AQ34" s="83"/>
      <c r="AR34" s="97"/>
      <c r="AS34" s="97"/>
      <c r="AT34" s="83"/>
      <c r="AU34" s="83"/>
      <c r="AV34" s="83"/>
      <c r="AW34" s="83"/>
      <c r="AX34" s="83"/>
      <c r="AY34" s="83"/>
      <c r="AZ34" s="306"/>
      <c r="BA34" s="308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2"/>
      <c r="BM34" s="82"/>
      <c r="BN34" s="82"/>
      <c r="BO34" s="82"/>
    </row>
    <row r="35" spans="1:67" x14ac:dyDescent="0.35">
      <c r="A35" s="19"/>
      <c r="B35" s="97"/>
      <c r="C35" s="97"/>
      <c r="D35" s="83"/>
      <c r="E35" s="83"/>
      <c r="F35" s="87"/>
      <c r="G35" s="87"/>
      <c r="H35" s="83"/>
      <c r="I35" s="83"/>
      <c r="J35" s="306"/>
      <c r="K35" s="308"/>
      <c r="L35" s="83"/>
      <c r="M35" s="83"/>
      <c r="N35" s="83"/>
      <c r="O35" s="83"/>
      <c r="P35" s="83"/>
      <c r="Q35" s="83"/>
      <c r="R35" s="83"/>
      <c r="S35" s="83"/>
      <c r="T35" s="87"/>
      <c r="U35" s="87"/>
      <c r="V35" s="83"/>
      <c r="W35" s="83"/>
      <c r="X35" s="306"/>
      <c r="Y35" s="308"/>
      <c r="Z35" s="83"/>
      <c r="AA35" s="83"/>
      <c r="AB35" s="83"/>
      <c r="AC35" s="83"/>
      <c r="AD35" s="97"/>
      <c r="AE35" s="97"/>
      <c r="AF35" s="83"/>
      <c r="AG35" s="83"/>
      <c r="AH35" s="83"/>
      <c r="AI35" s="83"/>
      <c r="AJ35" s="83"/>
      <c r="AK35" s="83"/>
      <c r="AL35" s="306"/>
      <c r="AM35" s="308"/>
      <c r="AN35" s="83"/>
      <c r="AO35" s="83"/>
      <c r="AP35" s="83"/>
      <c r="AQ35" s="83"/>
      <c r="AR35" s="97"/>
      <c r="AS35" s="97"/>
      <c r="AT35" s="83"/>
      <c r="AU35" s="83"/>
      <c r="AV35" s="83"/>
      <c r="AW35" s="83"/>
      <c r="AX35" s="83"/>
      <c r="AY35" s="83"/>
      <c r="AZ35" s="306"/>
      <c r="BA35" s="308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2"/>
      <c r="BM35" s="82"/>
      <c r="BN35" s="82"/>
      <c r="BO35" s="82"/>
    </row>
    <row r="36" spans="1:67" x14ac:dyDescent="0.35">
      <c r="A36" s="19"/>
      <c r="B36" s="97"/>
      <c r="C36" s="97"/>
      <c r="D36" s="83"/>
      <c r="E36" s="83"/>
      <c r="F36" s="87"/>
      <c r="G36" s="87"/>
      <c r="H36" s="83"/>
      <c r="I36" s="83"/>
      <c r="J36" s="306"/>
      <c r="K36" s="308"/>
      <c r="L36" s="83"/>
      <c r="M36" s="83"/>
      <c r="N36" s="83"/>
      <c r="O36" s="83"/>
      <c r="P36" s="83"/>
      <c r="Q36" s="83"/>
      <c r="R36" s="83"/>
      <c r="S36" s="83"/>
      <c r="T36" s="87"/>
      <c r="U36" s="87"/>
      <c r="V36" s="83"/>
      <c r="W36" s="83"/>
      <c r="X36" s="306"/>
      <c r="Y36" s="308"/>
      <c r="Z36" s="83"/>
      <c r="AA36" s="83"/>
      <c r="AB36" s="83"/>
      <c r="AC36" s="83"/>
      <c r="AD36" s="97"/>
      <c r="AE36" s="97"/>
      <c r="AF36" s="83"/>
      <c r="AG36" s="83"/>
      <c r="AH36" s="83"/>
      <c r="AI36" s="83"/>
      <c r="AJ36" s="83"/>
      <c r="AK36" s="83"/>
      <c r="AL36" s="306"/>
      <c r="AM36" s="308"/>
      <c r="AN36" s="83"/>
      <c r="AO36" s="83"/>
      <c r="AP36" s="83"/>
      <c r="AQ36" s="83"/>
      <c r="AR36" s="97"/>
      <c r="AS36" s="97"/>
      <c r="AT36" s="83"/>
      <c r="AU36" s="83"/>
      <c r="AV36" s="83"/>
      <c r="AW36" s="83"/>
      <c r="AX36" s="83"/>
      <c r="AY36" s="83"/>
      <c r="AZ36" s="306"/>
      <c r="BA36" s="308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2"/>
      <c r="BM36" s="82"/>
      <c r="BN36" s="82"/>
      <c r="BO36" s="82"/>
    </row>
    <row r="37" spans="1:67" x14ac:dyDescent="0.35">
      <c r="A37" s="19"/>
      <c r="B37" s="97"/>
      <c r="C37" s="97"/>
      <c r="D37" s="83"/>
      <c r="E37" s="83"/>
      <c r="F37" s="87"/>
      <c r="G37" s="87"/>
      <c r="H37" s="83"/>
      <c r="I37" s="83"/>
      <c r="J37" s="306"/>
      <c r="K37" s="308"/>
      <c r="L37" s="83"/>
      <c r="M37" s="83"/>
      <c r="N37" s="83"/>
      <c r="O37" s="83"/>
      <c r="P37" s="83"/>
      <c r="Q37" s="83"/>
      <c r="R37" s="83"/>
      <c r="S37" s="83"/>
      <c r="T37" s="87"/>
      <c r="U37" s="87"/>
      <c r="V37" s="83"/>
      <c r="W37" s="83"/>
      <c r="X37" s="306"/>
      <c r="Y37" s="308"/>
      <c r="Z37" s="83"/>
      <c r="AA37" s="83"/>
      <c r="AB37" s="83"/>
      <c r="AC37" s="83"/>
      <c r="AD37" s="97"/>
      <c r="AE37" s="97"/>
      <c r="AF37" s="83"/>
      <c r="AG37" s="83"/>
      <c r="AH37" s="83"/>
      <c r="AI37" s="83"/>
      <c r="AJ37" s="83"/>
      <c r="AK37" s="83"/>
      <c r="AL37" s="306"/>
      <c r="AM37" s="308"/>
      <c r="AN37" s="83"/>
      <c r="AO37" s="83"/>
      <c r="AP37" s="83"/>
      <c r="AQ37" s="83"/>
      <c r="AR37" s="97"/>
      <c r="AS37" s="97"/>
      <c r="AT37" s="83"/>
      <c r="AU37" s="83"/>
      <c r="AV37" s="83"/>
      <c r="AW37" s="83"/>
      <c r="AX37" s="83"/>
      <c r="AY37" s="83"/>
      <c r="AZ37" s="306"/>
      <c r="BA37" s="308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2"/>
      <c r="BM37" s="82"/>
      <c r="BN37" s="82"/>
      <c r="BO37" s="82"/>
    </row>
    <row r="38" spans="1:67" ht="15" thickBot="1" x14ac:dyDescent="0.4">
      <c r="A38" s="28"/>
      <c r="B38" s="97"/>
      <c r="C38" s="97"/>
      <c r="D38" s="83"/>
      <c r="E38" s="83"/>
      <c r="F38" s="87"/>
      <c r="G38" s="87"/>
      <c r="H38" s="83"/>
      <c r="I38" s="83"/>
      <c r="J38" s="312"/>
      <c r="K38" s="311"/>
      <c r="L38" s="83"/>
      <c r="M38" s="83"/>
      <c r="N38" s="83"/>
      <c r="O38" s="83"/>
      <c r="P38" s="83"/>
      <c r="Q38" s="83"/>
      <c r="R38" s="83"/>
      <c r="S38" s="83"/>
      <c r="T38" s="87"/>
      <c r="U38" s="87"/>
      <c r="V38" s="83"/>
      <c r="W38" s="83"/>
      <c r="X38" s="312"/>
      <c r="Y38" s="311"/>
      <c r="Z38" s="83"/>
      <c r="AA38" s="83"/>
      <c r="AB38" s="83"/>
      <c r="AC38" s="83"/>
      <c r="AD38" s="97"/>
      <c r="AE38" s="97"/>
      <c r="AF38" s="83"/>
      <c r="AG38" s="83"/>
      <c r="AH38" s="83"/>
      <c r="AI38" s="83"/>
      <c r="AJ38" s="83"/>
      <c r="AK38" s="83"/>
      <c r="AL38" s="312"/>
      <c r="AM38" s="311"/>
      <c r="AN38" s="83"/>
      <c r="AO38" s="83"/>
      <c r="AP38" s="83"/>
      <c r="AQ38" s="83"/>
      <c r="AR38" s="97"/>
      <c r="AS38" s="97"/>
      <c r="AT38" s="83"/>
      <c r="AU38" s="83"/>
      <c r="AV38" s="83"/>
      <c r="AW38" s="83"/>
      <c r="AX38" s="83"/>
      <c r="AY38" s="83"/>
      <c r="AZ38" s="312"/>
      <c r="BA38" s="311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2"/>
      <c r="BM38" s="82"/>
      <c r="BN38" s="82"/>
      <c r="BO38" s="82"/>
    </row>
    <row r="39" spans="1:67" x14ac:dyDescent="0.35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97"/>
      <c r="Y39" s="97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</row>
    <row r="40" spans="1:67" x14ac:dyDescent="0.35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  <c r="BO40" s="82"/>
    </row>
    <row r="41" spans="1:67" x14ac:dyDescent="0.35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2"/>
      <c r="BM41" s="82"/>
      <c r="BN41" s="82"/>
      <c r="BO41" s="82"/>
    </row>
    <row r="42" spans="1:67" x14ac:dyDescent="0.35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</row>
    <row r="43" spans="1:67" x14ac:dyDescent="0.35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</row>
    <row r="1048575" spans="1:1" ht="15" thickBot="1" x14ac:dyDescent="0.4"/>
    <row r="1048576" spans="1:1" ht="15" thickBot="1" x14ac:dyDescent="0.4">
      <c r="A1048576" s="68"/>
    </row>
  </sheetData>
  <mergeCells count="498">
    <mergeCell ref="D22:E22"/>
    <mergeCell ref="N8:O8"/>
    <mergeCell ref="N9:O9"/>
    <mergeCell ref="N10:O10"/>
    <mergeCell ref="N11:O11"/>
    <mergeCell ref="N12:O12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N22:O22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AL36:AM36"/>
    <mergeCell ref="AL37:AM37"/>
    <mergeCell ref="AL38:AM38"/>
    <mergeCell ref="J28:K28"/>
    <mergeCell ref="J29:K29"/>
    <mergeCell ref="J33:K33"/>
    <mergeCell ref="J34:K34"/>
    <mergeCell ref="J35:K35"/>
    <mergeCell ref="J30:K30"/>
    <mergeCell ref="J31:K31"/>
    <mergeCell ref="J32:K32"/>
    <mergeCell ref="H20:I20"/>
    <mergeCell ref="AF20:AG20"/>
    <mergeCell ref="J36:K36"/>
    <mergeCell ref="J37:K37"/>
    <mergeCell ref="J38:K38"/>
    <mergeCell ref="X24:Y24"/>
    <mergeCell ref="X25:Y25"/>
    <mergeCell ref="X34:Y34"/>
    <mergeCell ref="P22:Q22"/>
    <mergeCell ref="R22:S22"/>
    <mergeCell ref="V22:W22"/>
    <mergeCell ref="AB22:AC22"/>
    <mergeCell ref="AL28:AM28"/>
    <mergeCell ref="AL29:AM29"/>
    <mergeCell ref="AL30:AM30"/>
    <mergeCell ref="AL31:AM31"/>
    <mergeCell ref="AL32:AM32"/>
    <mergeCell ref="AL33:AM33"/>
    <mergeCell ref="AL34:AM34"/>
    <mergeCell ref="AL35:AM35"/>
    <mergeCell ref="AZ24:BA24"/>
    <mergeCell ref="AZ25:BA25"/>
    <mergeCell ref="AZ26:BA26"/>
    <mergeCell ref="AZ27:BA27"/>
    <mergeCell ref="AZ28:BA28"/>
    <mergeCell ref="AZ29:BA29"/>
    <mergeCell ref="AZ30:BA30"/>
    <mergeCell ref="AZ31:BA31"/>
    <mergeCell ref="AZ32:BA32"/>
    <mergeCell ref="AZ33:BA33"/>
    <mergeCell ref="AZ34:BA34"/>
    <mergeCell ref="AZ35:BA35"/>
    <mergeCell ref="AZ36:BA36"/>
    <mergeCell ref="AZ37:BA37"/>
    <mergeCell ref="X35:Y35"/>
    <mergeCell ref="X36:Y36"/>
    <mergeCell ref="X37:Y37"/>
    <mergeCell ref="X38:Y38"/>
    <mergeCell ref="J24:K24"/>
    <mergeCell ref="J25:K25"/>
    <mergeCell ref="J26:K26"/>
    <mergeCell ref="J27:K27"/>
    <mergeCell ref="X26:Y26"/>
    <mergeCell ref="X27:Y27"/>
    <mergeCell ref="X28:Y28"/>
    <mergeCell ref="X29:Y29"/>
    <mergeCell ref="X30:Y30"/>
    <mergeCell ref="X31:Y31"/>
    <mergeCell ref="X32:Y32"/>
    <mergeCell ref="X33:Y33"/>
    <mergeCell ref="AZ38:BA38"/>
    <mergeCell ref="AL24:AM24"/>
    <mergeCell ref="AL25:AM25"/>
    <mergeCell ref="AL26:AM26"/>
    <mergeCell ref="AL27:AM27"/>
    <mergeCell ref="V14:W14"/>
    <mergeCell ref="L21:M21"/>
    <mergeCell ref="R18:S18"/>
    <mergeCell ref="T14:U14"/>
    <mergeCell ref="T15:U15"/>
    <mergeCell ref="T16:U16"/>
    <mergeCell ref="T17:U17"/>
    <mergeCell ref="T18:U18"/>
    <mergeCell ref="T19:U19"/>
    <mergeCell ref="T20:U20"/>
    <mergeCell ref="T21:U21"/>
    <mergeCell ref="L17:M17"/>
    <mergeCell ref="P17:Q17"/>
    <mergeCell ref="R17:S17"/>
    <mergeCell ref="L20:M20"/>
    <mergeCell ref="AF22:AG22"/>
    <mergeCell ref="AH22:AI22"/>
    <mergeCell ref="T22:U22"/>
    <mergeCell ref="P21:Q21"/>
    <mergeCell ref="AB21:AC21"/>
    <mergeCell ref="AD21:AE21"/>
    <mergeCell ref="AF21:AG21"/>
    <mergeCell ref="AH21:AI21"/>
    <mergeCell ref="BF14:BG14"/>
    <mergeCell ref="BF15:BG15"/>
    <mergeCell ref="BF16:BG16"/>
    <mergeCell ref="AD14:AE14"/>
    <mergeCell ref="AD15:AE15"/>
    <mergeCell ref="AB15:AC15"/>
    <mergeCell ref="AN16:AO16"/>
    <mergeCell ref="AV16:AW16"/>
    <mergeCell ref="AX16:AY16"/>
    <mergeCell ref="AV21:AW21"/>
    <mergeCell ref="BB21:BC21"/>
    <mergeCell ref="BD21:BE21"/>
    <mergeCell ref="BB20:BC20"/>
    <mergeCell ref="BD20:BE20"/>
    <mergeCell ref="AV20:AW20"/>
    <mergeCell ref="AX20:AY20"/>
    <mergeCell ref="AV14:AW14"/>
    <mergeCell ref="AX14:AY14"/>
    <mergeCell ref="AV13:AW13"/>
    <mergeCell ref="AX13:AY13"/>
    <mergeCell ref="AR13:AS13"/>
    <mergeCell ref="AD13:AE13"/>
    <mergeCell ref="AF13:AG13"/>
    <mergeCell ref="AH13:AI13"/>
    <mergeCell ref="AJ13:AK13"/>
    <mergeCell ref="AB14:AC14"/>
    <mergeCell ref="AF15:AG15"/>
    <mergeCell ref="AF14:AG14"/>
    <mergeCell ref="AP15:AQ15"/>
    <mergeCell ref="AJ14:AK14"/>
    <mergeCell ref="AH15:AI15"/>
    <mergeCell ref="AJ15:AK15"/>
    <mergeCell ref="AN15:AO15"/>
    <mergeCell ref="AH14:AI14"/>
    <mergeCell ref="B8:C8"/>
    <mergeCell ref="B9:C9"/>
    <mergeCell ref="B10:C10"/>
    <mergeCell ref="AR14:AS14"/>
    <mergeCell ref="AN14:AO14"/>
    <mergeCell ref="B11:C11"/>
    <mergeCell ref="B12:C12"/>
    <mergeCell ref="B13:C13"/>
    <mergeCell ref="B14:C14"/>
    <mergeCell ref="AH11:AI11"/>
    <mergeCell ref="T13:U13"/>
    <mergeCell ref="AD11:AE11"/>
    <mergeCell ref="AJ11:AK11"/>
    <mergeCell ref="AN11:AO11"/>
    <mergeCell ref="AR11:AS11"/>
    <mergeCell ref="AR12:AS12"/>
    <mergeCell ref="AP12:AQ12"/>
    <mergeCell ref="AD9:AE9"/>
    <mergeCell ref="AD10:AE10"/>
    <mergeCell ref="AB10:AC10"/>
    <mergeCell ref="AF10:AG10"/>
    <mergeCell ref="AH10:AI10"/>
    <mergeCell ref="AJ10:AK10"/>
    <mergeCell ref="Z14:AA14"/>
    <mergeCell ref="T8:U8"/>
    <mergeCell ref="T9:U9"/>
    <mergeCell ref="V8:W8"/>
    <mergeCell ref="AF8:AG8"/>
    <mergeCell ref="T11:U11"/>
    <mergeCell ref="V11:W11"/>
    <mergeCell ref="Z11:AA11"/>
    <mergeCell ref="AF11:AG11"/>
    <mergeCell ref="P19:Q19"/>
    <mergeCell ref="R19:S19"/>
    <mergeCell ref="V19:W19"/>
    <mergeCell ref="Z19:AA19"/>
    <mergeCell ref="AB19:AC19"/>
    <mergeCell ref="AF18:AG18"/>
    <mergeCell ref="V18:W18"/>
    <mergeCell ref="Z18:AA18"/>
    <mergeCell ref="AB18:AC18"/>
    <mergeCell ref="AF19:AG19"/>
    <mergeCell ref="P15:Q15"/>
    <mergeCell ref="R15:S15"/>
    <mergeCell ref="V15:W15"/>
    <mergeCell ref="Z15:AA15"/>
    <mergeCell ref="V9:W9"/>
    <mergeCell ref="T10:U10"/>
    <mergeCell ref="B22:C22"/>
    <mergeCell ref="AD17:AE17"/>
    <mergeCell ref="AD18:AE18"/>
    <mergeCell ref="AD19:AE19"/>
    <mergeCell ref="AD20:AE20"/>
    <mergeCell ref="B20:C20"/>
    <mergeCell ref="F22:G22"/>
    <mergeCell ref="AJ18:AK18"/>
    <mergeCell ref="B19:C19"/>
    <mergeCell ref="AD22:AE22"/>
    <mergeCell ref="F21:G21"/>
    <mergeCell ref="AB20:AC20"/>
    <mergeCell ref="B17:C17"/>
    <mergeCell ref="B18:C18"/>
    <mergeCell ref="L18:M18"/>
    <mergeCell ref="Z22:AA22"/>
    <mergeCell ref="H21:I21"/>
    <mergeCell ref="H22:I22"/>
    <mergeCell ref="L22:M22"/>
    <mergeCell ref="Z21:AA21"/>
    <mergeCell ref="Z20:AA20"/>
    <mergeCell ref="H19:I19"/>
    <mergeCell ref="L19:M19"/>
    <mergeCell ref="P18:Q18"/>
    <mergeCell ref="B15:C15"/>
    <mergeCell ref="AH18:AI18"/>
    <mergeCell ref="AF16:AG16"/>
    <mergeCell ref="AH16:AI16"/>
    <mergeCell ref="B21:C21"/>
    <mergeCell ref="B16:C16"/>
    <mergeCell ref="H18:I18"/>
    <mergeCell ref="H15:I15"/>
    <mergeCell ref="L15:M15"/>
    <mergeCell ref="R21:S21"/>
    <mergeCell ref="V21:W21"/>
    <mergeCell ref="P20:Q20"/>
    <mergeCell ref="R20:S20"/>
    <mergeCell ref="V20:W20"/>
    <mergeCell ref="AH20:AI20"/>
    <mergeCell ref="V17:W17"/>
    <mergeCell ref="Z17:AA17"/>
    <mergeCell ref="D17:E17"/>
    <mergeCell ref="D18:E18"/>
    <mergeCell ref="D19:E19"/>
    <mergeCell ref="D20:E20"/>
    <mergeCell ref="D21:E21"/>
    <mergeCell ref="AD16:AE16"/>
    <mergeCell ref="H17:I17"/>
    <mergeCell ref="BJ22:BK22"/>
    <mergeCell ref="AN20:AO20"/>
    <mergeCell ref="AX21:AY21"/>
    <mergeCell ref="AJ21:AK21"/>
    <mergeCell ref="AN21:AO21"/>
    <mergeCell ref="BJ20:BK20"/>
    <mergeCell ref="BH20:BI20"/>
    <mergeCell ref="BH22:BI22"/>
    <mergeCell ref="AP22:AQ22"/>
    <mergeCell ref="AT22:AU22"/>
    <mergeCell ref="AV22:AW22"/>
    <mergeCell ref="AX22:AY22"/>
    <mergeCell ref="BJ21:BK21"/>
    <mergeCell ref="BF22:BG22"/>
    <mergeCell ref="BF20:BG20"/>
    <mergeCell ref="AP21:AQ21"/>
    <mergeCell ref="AT21:AU21"/>
    <mergeCell ref="AP20:AQ20"/>
    <mergeCell ref="AT20:AU20"/>
    <mergeCell ref="AJ20:AK20"/>
    <mergeCell ref="BH21:BI21"/>
    <mergeCell ref="BF21:BG21"/>
    <mergeCell ref="BB22:BC22"/>
    <mergeCell ref="BD22:BE22"/>
    <mergeCell ref="F9:G9"/>
    <mergeCell ref="H10:I10"/>
    <mergeCell ref="BF18:BG18"/>
    <mergeCell ref="AJ22:AK22"/>
    <mergeCell ref="AN22:AO22"/>
    <mergeCell ref="AR21:AS21"/>
    <mergeCell ref="AR22:AS22"/>
    <mergeCell ref="AN19:AO19"/>
    <mergeCell ref="BF19:BG19"/>
    <mergeCell ref="AT18:AU18"/>
    <mergeCell ref="AP19:AQ19"/>
    <mergeCell ref="AT19:AU19"/>
    <mergeCell ref="AR18:AS18"/>
    <mergeCell ref="AN18:AO18"/>
    <mergeCell ref="AJ16:AK16"/>
    <mergeCell ref="Z10:AA10"/>
    <mergeCell ref="V10:W10"/>
    <mergeCell ref="F11:G11"/>
    <mergeCell ref="H11:I11"/>
    <mergeCell ref="AB11:AC11"/>
    <mergeCell ref="BF12:BG12"/>
    <mergeCell ref="BF13:BG13"/>
    <mergeCell ref="AJ17:AK17"/>
    <mergeCell ref="AN17:AO17"/>
    <mergeCell ref="BJ18:BK18"/>
    <mergeCell ref="BB18:BC18"/>
    <mergeCell ref="BD18:BE18"/>
    <mergeCell ref="BJ19:BK19"/>
    <mergeCell ref="BH18:BI18"/>
    <mergeCell ref="AV18:AW18"/>
    <mergeCell ref="AX18:AY18"/>
    <mergeCell ref="BH19:BI19"/>
    <mergeCell ref="BB19:BC19"/>
    <mergeCell ref="BD19:BE19"/>
    <mergeCell ref="AV19:AW19"/>
    <mergeCell ref="AX19:AY19"/>
    <mergeCell ref="BB15:BC15"/>
    <mergeCell ref="BD15:BE15"/>
    <mergeCell ref="BH15:BI15"/>
    <mergeCell ref="AR20:AS20"/>
    <mergeCell ref="AR19:AS19"/>
    <mergeCell ref="V16:W16"/>
    <mergeCell ref="AH19:AI19"/>
    <mergeCell ref="AJ19:AK19"/>
    <mergeCell ref="BH17:BI17"/>
    <mergeCell ref="AP17:AQ17"/>
    <mergeCell ref="AT17:AU17"/>
    <mergeCell ref="BF17:BG17"/>
    <mergeCell ref="AP16:AQ16"/>
    <mergeCell ref="AT16:AU16"/>
    <mergeCell ref="AR16:AS16"/>
    <mergeCell ref="AB17:AC17"/>
    <mergeCell ref="BB16:BC16"/>
    <mergeCell ref="BD16:BE16"/>
    <mergeCell ref="Z16:AA16"/>
    <mergeCell ref="AB16:AC16"/>
    <mergeCell ref="AF17:AG17"/>
    <mergeCell ref="AH17:AI17"/>
    <mergeCell ref="AR15:AS15"/>
    <mergeCell ref="T12:U12"/>
    <mergeCell ref="AH12:AI12"/>
    <mergeCell ref="BH16:BI16"/>
    <mergeCell ref="AP18:AQ18"/>
    <mergeCell ref="BJ14:BK14"/>
    <mergeCell ref="AV17:AW17"/>
    <mergeCell ref="AX17:AY17"/>
    <mergeCell ref="AR17:AS17"/>
    <mergeCell ref="AT15:AU15"/>
    <mergeCell ref="AV15:AW15"/>
    <mergeCell ref="AX15:AY15"/>
    <mergeCell ref="BB17:BC17"/>
    <mergeCell ref="BD17:BE17"/>
    <mergeCell ref="BB14:BC14"/>
    <mergeCell ref="BD14:BE14"/>
    <mergeCell ref="BJ15:BK15"/>
    <mergeCell ref="BJ16:BK16"/>
    <mergeCell ref="BJ17:BK17"/>
    <mergeCell ref="BH14:BI14"/>
    <mergeCell ref="AP14:AQ14"/>
    <mergeCell ref="AT14:AU14"/>
    <mergeCell ref="AJ12:AK12"/>
    <mergeCell ref="AN12:AO12"/>
    <mergeCell ref="AD12:AE12"/>
    <mergeCell ref="V12:W12"/>
    <mergeCell ref="BJ11:BK11"/>
    <mergeCell ref="BJ12:BK12"/>
    <mergeCell ref="V13:W13"/>
    <mergeCell ref="Z13:AA13"/>
    <mergeCell ref="AB13:AC13"/>
    <mergeCell ref="BB12:BC12"/>
    <mergeCell ref="BD12:BE12"/>
    <mergeCell ref="BJ13:BK13"/>
    <mergeCell ref="Z12:AA12"/>
    <mergeCell ref="AB12:AC12"/>
    <mergeCell ref="BB13:BC13"/>
    <mergeCell ref="BD13:BE13"/>
    <mergeCell ref="BH13:BI13"/>
    <mergeCell ref="AN13:AO13"/>
    <mergeCell ref="BH12:BI12"/>
    <mergeCell ref="AT13:AU13"/>
    <mergeCell ref="AT12:AU12"/>
    <mergeCell ref="AV12:AW12"/>
    <mergeCell ref="AX12:AY12"/>
    <mergeCell ref="AP13:AQ13"/>
    <mergeCell ref="AF12:AG12"/>
    <mergeCell ref="BH10:BI10"/>
    <mergeCell ref="AP10:AQ10"/>
    <mergeCell ref="AT10:AU10"/>
    <mergeCell ref="BD11:BE11"/>
    <mergeCell ref="BH11:BI11"/>
    <mergeCell ref="AP11:AQ11"/>
    <mergeCell ref="AT11:AU11"/>
    <mergeCell ref="AV11:AW11"/>
    <mergeCell ref="AX10:AY10"/>
    <mergeCell ref="AX11:AY11"/>
    <mergeCell ref="BB11:BC11"/>
    <mergeCell ref="BB10:BC10"/>
    <mergeCell ref="BD10:BE10"/>
    <mergeCell ref="BJ10:BK10"/>
    <mergeCell ref="BF10:BG10"/>
    <mergeCell ref="BF11:BG11"/>
    <mergeCell ref="AV10:AW10"/>
    <mergeCell ref="BJ8:BK8"/>
    <mergeCell ref="Z9:AA9"/>
    <mergeCell ref="AB9:AC9"/>
    <mergeCell ref="BB8:BC8"/>
    <mergeCell ref="BD8:BE8"/>
    <mergeCell ref="BH8:BI8"/>
    <mergeCell ref="AP8:AQ8"/>
    <mergeCell ref="AT8:AU8"/>
    <mergeCell ref="AV8:AW8"/>
    <mergeCell ref="AN9:AO9"/>
    <mergeCell ref="BH9:BI9"/>
    <mergeCell ref="BJ9:BK9"/>
    <mergeCell ref="AB8:AC8"/>
    <mergeCell ref="AT9:AU9"/>
    <mergeCell ref="AV9:AW9"/>
    <mergeCell ref="AX9:AY9"/>
    <mergeCell ref="BB9:BC9"/>
    <mergeCell ref="BD9:BE9"/>
    <mergeCell ref="AX8:AY8"/>
    <mergeCell ref="AD8:AE8"/>
    <mergeCell ref="BF8:BG8"/>
    <mergeCell ref="BF9:BG9"/>
    <mergeCell ref="AF9:AG9"/>
    <mergeCell ref="Z8:AA8"/>
    <mergeCell ref="AH8:AI8"/>
    <mergeCell ref="AJ8:AK8"/>
    <mergeCell ref="AP9:AQ9"/>
    <mergeCell ref="AN10:AO10"/>
    <mergeCell ref="AN8:AO8"/>
    <mergeCell ref="AH9:AI9"/>
    <mergeCell ref="AJ9:AK9"/>
    <mergeCell ref="AR8:AS8"/>
    <mergeCell ref="AR9:AS9"/>
    <mergeCell ref="AR10:AS10"/>
    <mergeCell ref="C1:BK2"/>
    <mergeCell ref="C3:BJ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BJ6:BK6"/>
    <mergeCell ref="AP6:AQ6"/>
    <mergeCell ref="BH6:BI6"/>
    <mergeCell ref="AB6:AC6"/>
    <mergeCell ref="AR6:AS6"/>
    <mergeCell ref="AT6:AU6"/>
    <mergeCell ref="AD6:AE6"/>
    <mergeCell ref="AF6:AG6"/>
    <mergeCell ref="BF6:BG6"/>
    <mergeCell ref="AL6:AM6"/>
    <mergeCell ref="AN6:AO6"/>
    <mergeCell ref="AH6:AI6"/>
    <mergeCell ref="AJ6:AK6"/>
    <mergeCell ref="BB6:BC6"/>
    <mergeCell ref="BD6:BE6"/>
    <mergeCell ref="AV6:AW6"/>
    <mergeCell ref="AX6:AY6"/>
    <mergeCell ref="AZ6:BA6"/>
    <mergeCell ref="L16:M16"/>
    <mergeCell ref="P16:Q16"/>
    <mergeCell ref="R16:S16"/>
    <mergeCell ref="P14:Q14"/>
    <mergeCell ref="R14:S14"/>
    <mergeCell ref="F14:G14"/>
    <mergeCell ref="F15:G15"/>
    <mergeCell ref="P12:Q12"/>
    <mergeCell ref="R12:S12"/>
    <mergeCell ref="H12:I12"/>
    <mergeCell ref="L12:M12"/>
    <mergeCell ref="H13:I13"/>
    <mergeCell ref="L13:M13"/>
    <mergeCell ref="P13:Q13"/>
    <mergeCell ref="R13:S13"/>
    <mergeCell ref="H14:I14"/>
    <mergeCell ref="L14:M14"/>
    <mergeCell ref="H8:I8"/>
    <mergeCell ref="F17:G17"/>
    <mergeCell ref="F18:G18"/>
    <mergeCell ref="F19:G19"/>
    <mergeCell ref="F20:G20"/>
    <mergeCell ref="L8:M8"/>
    <mergeCell ref="F8:G8"/>
    <mergeCell ref="P8:Q8"/>
    <mergeCell ref="R8:S8"/>
    <mergeCell ref="H9:I9"/>
    <mergeCell ref="L9:M9"/>
    <mergeCell ref="P9:Q9"/>
    <mergeCell ref="R9:S9"/>
    <mergeCell ref="L10:M10"/>
    <mergeCell ref="P10:Q10"/>
    <mergeCell ref="R10:S10"/>
    <mergeCell ref="F10:G10"/>
    <mergeCell ref="L11:M11"/>
    <mergeCell ref="P11:Q11"/>
    <mergeCell ref="R11:S11"/>
    <mergeCell ref="F12:G12"/>
    <mergeCell ref="F13:G13"/>
    <mergeCell ref="F16:G16"/>
    <mergeCell ref="H16:I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089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0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1" r:id="rId6" name="Button 3">
              <controlPr defaultSize="0" print="0" autoFill="0" autoPict="0" macro="[0]!Backupjob">
                <anchor moveWithCells="1" sizeWithCells="1">
                  <from>
                    <xdr:col>0</xdr:col>
                    <xdr:colOff>1651000</xdr:colOff>
                    <xdr:row>2</xdr:row>
                    <xdr:rowOff>184150</xdr:rowOff>
                  </from>
                  <to>
                    <xdr:col>4</xdr:col>
                    <xdr:colOff>107950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2" r:id="rId7" name="Button 4">
              <controlPr defaultSize="0" print="0" autoFill="0" autoPict="0" macro="[0]!HAVRETRONCHET">
                <anchor moveWithCells="1" sizeWithCells="1">
                  <from>
                    <xdr:col>10</xdr:col>
                    <xdr:colOff>184150</xdr:colOff>
                    <xdr:row>3</xdr:row>
                    <xdr:rowOff>19050</xdr:rowOff>
                  </from>
                  <to>
                    <xdr:col>16</xdr:col>
                    <xdr:colOff>133350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3" r:id="rId8" name="Button 5">
              <controlPr defaultSize="0" print="0" autoFill="0" autoPict="0" macro="[0]!CAPITALARIA">
                <anchor moveWithCells="1" sizeWithCells="1">
                  <from>
                    <xdr:col>16</xdr:col>
                    <xdr:colOff>190500</xdr:colOff>
                    <xdr:row>3</xdr:row>
                    <xdr:rowOff>12700</xdr:rowOff>
                  </from>
                  <to>
                    <xdr:col>22</xdr:col>
                    <xdr:colOff>146050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4" r:id="rId9" name="Button 6">
              <controlPr defaultSize="0" print="0" autoFill="0" autoPict="0" macro="[0]!CDP">
                <anchor moveWithCells="1" sizeWithCells="1">
                  <from>
                    <xdr:col>22</xdr:col>
                    <xdr:colOff>209550</xdr:colOff>
                    <xdr:row>3</xdr:row>
                    <xdr:rowOff>0</xdr:rowOff>
                  </from>
                  <to>
                    <xdr:col>28</xdr:col>
                    <xdr:colOff>165100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5" r:id="rId10" name="Button 7">
              <controlPr defaultSize="0" print="0" autoFill="0" autoPict="0" macro="[0]!GASTONMETIVET">
                <anchor moveWithCells="1" sizeWithCells="1">
                  <from>
                    <xdr:col>28</xdr:col>
                    <xdr:colOff>222250</xdr:colOff>
                    <xdr:row>2</xdr:row>
                    <xdr:rowOff>184150</xdr:rowOff>
                  </from>
                  <to>
                    <xdr:col>34</xdr:col>
                    <xdr:colOff>171450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6" r:id="rId11" name="Button 8">
              <controlPr defaultSize="0" print="0" autoFill="0" autoPict="0" macro="[0]!COGENT">
                <anchor moveWithCells="1" sizeWithCells="1">
                  <from>
                    <xdr:col>34</xdr:col>
                    <xdr:colOff>222250</xdr:colOff>
                    <xdr:row>2</xdr:row>
                    <xdr:rowOff>184150</xdr:rowOff>
                  </from>
                  <to>
                    <xdr:col>40</xdr:col>
                    <xdr:colOff>171450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7" r:id="rId12" name="Button 9">
              <controlPr defaultSize="0" print="0" autoFill="0" autoPict="0" macro="[0]!CONCEPTIONSNOUVELLES">
                <anchor moveWithCells="1" sizeWithCells="1">
                  <from>
                    <xdr:col>46</xdr:col>
                    <xdr:colOff>203200</xdr:colOff>
                    <xdr:row>2</xdr:row>
                    <xdr:rowOff>152400</xdr:rowOff>
                  </from>
                  <to>
                    <xdr:col>52</xdr:col>
                    <xdr:colOff>152400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9" r:id="rId13" name="Button 11">
              <controlPr defaultSize="0" print="0" autoFill="0" autoPict="0" macro="[0]!CHAMBRUN">
                <anchor moveWithCells="1" sizeWithCells="1">
                  <from>
                    <xdr:col>0</xdr:col>
                    <xdr:colOff>146050</xdr:colOff>
                    <xdr:row>4</xdr:row>
                    <xdr:rowOff>222250</xdr:rowOff>
                  </from>
                  <to>
                    <xdr:col>0</xdr:col>
                    <xdr:colOff>1581150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00" r:id="rId14" name="Button 12">
              <controlPr defaultSize="0" print="0" autoFill="0" autoPict="0" macro="[0]!FORTIGATE">
                <anchor moveWithCells="1" sizeWithCells="1">
                  <from>
                    <xdr:col>0</xdr:col>
                    <xdr:colOff>1651000</xdr:colOff>
                    <xdr:row>4</xdr:row>
                    <xdr:rowOff>222250</xdr:rowOff>
                  </from>
                  <to>
                    <xdr:col>4</xdr:col>
                    <xdr:colOff>107950</xdr:colOff>
                    <xdr:row>4</xdr:row>
                    <xdr:rowOff>584200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01" r:id="rId15" name="Button 13">
              <controlPr defaultSize="0" print="0" autoFill="0" autoPict="0" macro="[0]!ROSERAIE">
                <anchor moveWithCells="1" sizeWithCells="1">
                  <from>
                    <xdr:col>4</xdr:col>
                    <xdr:colOff>165100</xdr:colOff>
                    <xdr:row>4</xdr:row>
                    <xdr:rowOff>228600</xdr:rowOff>
                  </from>
                  <to>
                    <xdr:col>10</xdr:col>
                    <xdr:colOff>114300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02" r:id="rId16" name="Button 14">
              <controlPr defaultSize="0" print="0" autoFill="0" autoPict="0" macro="[0]!STJEAN">
                <anchor moveWithCells="1" sizeWithCells="1">
                  <from>
                    <xdr:col>10</xdr:col>
                    <xdr:colOff>171450</xdr:colOff>
                    <xdr:row>4</xdr:row>
                    <xdr:rowOff>228600</xdr:rowOff>
                  </from>
                  <to>
                    <xdr:col>16</xdr:col>
                    <xdr:colOff>127000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03" r:id="rId17" name="Button 15">
              <controlPr defaultSize="0" print="0" autoFill="0" autoPict="0" macro="[0]!ICON">
                <anchor moveWithCells="1" sizeWithCells="1">
                  <from>
                    <xdr:col>16</xdr:col>
                    <xdr:colOff>184150</xdr:colOff>
                    <xdr:row>4</xdr:row>
                    <xdr:rowOff>228600</xdr:rowOff>
                  </from>
                  <to>
                    <xdr:col>22</xdr:col>
                    <xdr:colOff>133350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04" r:id="rId18" name="Button 16">
              <controlPr defaultSize="0" print="0" autoFill="0" autoPict="0" macro="[0]!ILGO">
                <anchor moveWithCells="1" sizeWithCells="1">
                  <from>
                    <xdr:col>22</xdr:col>
                    <xdr:colOff>203200</xdr:colOff>
                    <xdr:row>4</xdr:row>
                    <xdr:rowOff>228600</xdr:rowOff>
                  </from>
                  <to>
                    <xdr:col>28</xdr:col>
                    <xdr:colOff>152400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05" r:id="rId19" name="Button 17">
              <controlPr defaultSize="0" print="0" autoFill="0" autoPict="0" macro="[0]!IFCM">
                <anchor moveWithCells="1" sizeWithCells="1">
                  <from>
                    <xdr:col>28</xdr:col>
                    <xdr:colOff>222250</xdr:colOff>
                    <xdr:row>4</xdr:row>
                    <xdr:rowOff>228600</xdr:rowOff>
                  </from>
                  <to>
                    <xdr:col>34</xdr:col>
                    <xdr:colOff>171450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06" r:id="rId20" name="Button 18">
              <controlPr defaultSize="0" print="0" autoFill="0" autoPict="0" macro="[0]!POLY">
                <anchor moveWithCells="1" sizeWithCells="1">
                  <from>
                    <xdr:col>40</xdr:col>
                    <xdr:colOff>228600</xdr:colOff>
                    <xdr:row>4</xdr:row>
                    <xdr:rowOff>209550</xdr:rowOff>
                  </from>
                  <to>
                    <xdr:col>46</xdr:col>
                    <xdr:colOff>184150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07" r:id="rId21" name="Button 19">
              <controlPr defaultSize="0" print="0" autoFill="0" autoPict="0" macro="[0]!ACADEMIE">
                <anchor moveWithCells="1" sizeWithCells="1">
                  <from>
                    <xdr:col>0</xdr:col>
                    <xdr:colOff>152400</xdr:colOff>
                    <xdr:row>2</xdr:row>
                    <xdr:rowOff>184150</xdr:rowOff>
                  </from>
                  <to>
                    <xdr:col>0</xdr:col>
                    <xdr:colOff>1593850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08" r:id="rId22" name="Button 20">
              <controlPr defaultSize="0" print="0" autoFill="0" autoPict="0" macro="[0]!COGNACQJAY">
                <anchor moveWithCells="1" sizeWithCells="1">
                  <from>
                    <xdr:col>40</xdr:col>
                    <xdr:colOff>222250</xdr:colOff>
                    <xdr:row>2</xdr:row>
                    <xdr:rowOff>165100</xdr:rowOff>
                  </from>
                  <to>
                    <xdr:col>46</xdr:col>
                    <xdr:colOff>171450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09" r:id="rId23" name="Button 21">
              <controlPr defaultSize="0" print="0" autoFill="0" autoPict="0" macro="[0]!TELMMA">
                <anchor moveWithCells="1" sizeWithCells="1">
                  <from>
                    <xdr:col>52</xdr:col>
                    <xdr:colOff>228600</xdr:colOff>
                    <xdr:row>4</xdr:row>
                    <xdr:rowOff>190500</xdr:rowOff>
                  </from>
                  <to>
                    <xdr:col>58</xdr:col>
                    <xdr:colOff>184150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10" r:id="rId24" name="Button 22">
              <controlPr defaultSize="0" print="0" autoFill="0" autoPict="0" macro="[0]!ROBERTDESORBON">
                <anchor moveWithCells="1" sizeWithCells="1">
                  <from>
                    <xdr:col>46</xdr:col>
                    <xdr:colOff>222250</xdr:colOff>
                    <xdr:row>4</xdr:row>
                    <xdr:rowOff>203200</xdr:rowOff>
                  </from>
                  <to>
                    <xdr:col>52</xdr:col>
                    <xdr:colOff>171450</xdr:colOff>
                    <xdr:row>4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11" r:id="rId25" name="Button 23">
              <controlPr defaultSize="0" print="0" autoFill="0" autoPict="0" macro="[0]!BINISTI">
                <anchor moveWithCells="1" sizeWithCells="1">
                  <from>
                    <xdr:col>4</xdr:col>
                    <xdr:colOff>165100</xdr:colOff>
                    <xdr:row>2</xdr:row>
                    <xdr:rowOff>184150</xdr:rowOff>
                  </from>
                  <to>
                    <xdr:col>10</xdr:col>
                    <xdr:colOff>114300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12" r:id="rId26" name="Button 24">
              <controlPr defaultSize="0" print="0" autoFill="0" autoPict="0" macro="[0]!LASCO">
                <anchor moveWithCells="1" sizeWithCells="1">
                  <from>
                    <xdr:col>34</xdr:col>
                    <xdr:colOff>222250</xdr:colOff>
                    <xdr:row>4</xdr:row>
                    <xdr:rowOff>203200</xdr:rowOff>
                  </from>
                  <to>
                    <xdr:col>40</xdr:col>
                    <xdr:colOff>171450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14" r:id="rId27" name="Button 26">
              <controlPr defaultSize="0" print="0" autoFill="0" autoPict="0" macro="[0]!CADENCEARCHITECT">
                <anchor moveWithCells="1" sizeWithCells="1">
                  <from>
                    <xdr:col>52</xdr:col>
                    <xdr:colOff>209550</xdr:colOff>
                    <xdr:row>2</xdr:row>
                    <xdr:rowOff>184150</xdr:rowOff>
                  </from>
                  <to>
                    <xdr:col>58</xdr:col>
                    <xdr:colOff>165100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15" r:id="rId28" name="Button 27">
              <controlPr defaultSize="0" print="0" autoFill="0" autoPict="0" macro="[0]!EHPAD">
                <anchor moveWithCells="1" sizeWithCells="1">
                  <from>
                    <xdr:col>58</xdr:col>
                    <xdr:colOff>209550</xdr:colOff>
                    <xdr:row>2</xdr:row>
                    <xdr:rowOff>184150</xdr:rowOff>
                  </from>
                  <to>
                    <xdr:col>63</xdr:col>
                    <xdr:colOff>412750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116" r:id="rId29" name="Button 28">
              <controlPr defaultSize="0" print="0" autoFill="0" autoPict="0" macro="[0]!ALTER">
                <anchor moveWithCells="1" sizeWithCells="1">
                  <from>
                    <xdr:col>58</xdr:col>
                    <xdr:colOff>215900</xdr:colOff>
                    <xdr:row>4</xdr:row>
                    <xdr:rowOff>177800</xdr:rowOff>
                  </from>
                  <to>
                    <xdr:col>63</xdr:col>
                    <xdr:colOff>406400</xdr:colOff>
                    <xdr:row>4</xdr:row>
                    <xdr:rowOff>546100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K35"/>
  <sheetViews>
    <sheetView workbookViewId="0">
      <selection activeCell="A7" sqref="A7"/>
    </sheetView>
  </sheetViews>
  <sheetFormatPr baseColWidth="10" defaultColWidth="9.1796875" defaultRowHeight="14.5" x14ac:dyDescent="0.35"/>
  <cols>
    <col min="1" max="1" width="38.81640625" customWidth="1"/>
    <col min="2" max="32" width="6.7265625" customWidth="1"/>
    <col min="34" max="35" width="0" hidden="1" customWidth="1"/>
  </cols>
  <sheetData>
    <row r="1" spans="1:37" x14ac:dyDescent="0.35">
      <c r="A1" s="97">
        <v>12</v>
      </c>
      <c r="B1" s="257" t="s">
        <v>47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97"/>
      <c r="AH1" s="97" t="s">
        <v>0</v>
      </c>
      <c r="AI1" s="97">
        <v>2016</v>
      </c>
      <c r="AJ1" s="97"/>
      <c r="AK1" s="97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97"/>
      <c r="AH2" s="97" t="s">
        <v>1</v>
      </c>
      <c r="AI2" s="97">
        <v>2017</v>
      </c>
      <c r="AJ2" s="97"/>
      <c r="AK2" s="97"/>
    </row>
    <row r="3" spans="1:37" x14ac:dyDescent="0.35">
      <c r="A3" s="97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97"/>
      <c r="AH3" s="97" t="s">
        <v>2</v>
      </c>
      <c r="AI3" s="97">
        <v>2018</v>
      </c>
      <c r="AJ3" s="97"/>
      <c r="AK3" s="97"/>
    </row>
    <row r="4" spans="1:37" x14ac:dyDescent="0.35">
      <c r="A4" s="74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97"/>
      <c r="AH4" s="97" t="s">
        <v>3</v>
      </c>
      <c r="AI4" s="97">
        <v>2019</v>
      </c>
      <c r="AJ4" s="97"/>
      <c r="AK4" s="97"/>
    </row>
    <row r="5" spans="1:37" ht="48" customHeight="1" x14ac:dyDescent="0.35">
      <c r="A5" s="74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97"/>
      <c r="AH5" s="97" t="s">
        <v>4</v>
      </c>
      <c r="AI5" s="97">
        <v>2020</v>
      </c>
      <c r="AJ5" s="97"/>
      <c r="AK5" s="97"/>
    </row>
    <row r="6" spans="1:37" ht="37.5" thickBot="1" x14ac:dyDescent="0.4">
      <c r="A6" s="97"/>
      <c r="B6" s="100">
        <f>DATE(A2+2015,A1,1)</f>
        <v>43070</v>
      </c>
      <c r="C6" s="100">
        <f>B6+1</f>
        <v>43071</v>
      </c>
      <c r="D6" s="100">
        <f>B6+2</f>
        <v>43072</v>
      </c>
      <c r="E6" s="100">
        <f>B6+3</f>
        <v>43073</v>
      </c>
      <c r="F6" s="100">
        <f>B6+4</f>
        <v>43074</v>
      </c>
      <c r="G6" s="100">
        <f>B6+5</f>
        <v>43075</v>
      </c>
      <c r="H6" s="100">
        <f>B6+6</f>
        <v>43076</v>
      </c>
      <c r="I6" s="100">
        <f>B6+7</f>
        <v>43077</v>
      </c>
      <c r="J6" s="100">
        <f>B6+8</f>
        <v>43078</v>
      </c>
      <c r="K6" s="100">
        <f>B6+9</f>
        <v>43079</v>
      </c>
      <c r="L6" s="100">
        <f>B6+10</f>
        <v>43080</v>
      </c>
      <c r="M6" s="100">
        <f>B6+11</f>
        <v>43081</v>
      </c>
      <c r="N6" s="100">
        <f>B6+12</f>
        <v>43082</v>
      </c>
      <c r="O6" s="100">
        <f>B6+13</f>
        <v>43083</v>
      </c>
      <c r="P6" s="100">
        <f>B6+14</f>
        <v>43084</v>
      </c>
      <c r="Q6" s="100">
        <f>B6+15</f>
        <v>43085</v>
      </c>
      <c r="R6" s="100">
        <f>B6+16</f>
        <v>43086</v>
      </c>
      <c r="S6" s="100">
        <f>B6+17</f>
        <v>43087</v>
      </c>
      <c r="T6" s="100">
        <f>B6+18</f>
        <v>43088</v>
      </c>
      <c r="U6" s="100">
        <f>B6+19</f>
        <v>43089</v>
      </c>
      <c r="V6" s="100">
        <f>B6+20</f>
        <v>43090</v>
      </c>
      <c r="W6" s="100">
        <f>B6+21</f>
        <v>43091</v>
      </c>
      <c r="X6" s="100">
        <f>B6+22</f>
        <v>43092</v>
      </c>
      <c r="Y6" s="100">
        <f>B6+23</f>
        <v>43093</v>
      </c>
      <c r="Z6" s="100">
        <f>B6+24</f>
        <v>43094</v>
      </c>
      <c r="AA6" s="100">
        <f>B6+25</f>
        <v>43095</v>
      </c>
      <c r="AB6" s="100">
        <f>B6+26</f>
        <v>43096</v>
      </c>
      <c r="AC6" s="100">
        <f>B6+27</f>
        <v>43097</v>
      </c>
      <c r="AD6" s="100">
        <f>B6+28</f>
        <v>43098</v>
      </c>
      <c r="AE6" s="100">
        <f>B6+29</f>
        <v>43099</v>
      </c>
      <c r="AF6" s="100">
        <f>B6+30</f>
        <v>43100</v>
      </c>
      <c r="AG6" s="97"/>
      <c r="AH6" s="97" t="s">
        <v>5</v>
      </c>
      <c r="AI6" s="97">
        <v>2021</v>
      </c>
      <c r="AJ6" s="97"/>
      <c r="AK6" s="97"/>
    </row>
    <row r="7" spans="1:37" ht="15" thickBot="1" x14ac:dyDescent="0.4">
      <c r="A7" s="44" t="s">
        <v>48</v>
      </c>
      <c r="B7" s="206"/>
      <c r="C7" s="106"/>
      <c r="D7" s="106"/>
      <c r="E7" s="215"/>
      <c r="F7" s="106"/>
      <c r="G7" s="106"/>
      <c r="H7" s="105"/>
      <c r="I7" s="105"/>
      <c r="J7" s="106"/>
      <c r="K7" s="105"/>
      <c r="L7" s="106"/>
      <c r="M7" s="106"/>
      <c r="N7" s="106"/>
      <c r="O7" s="105"/>
      <c r="P7" s="105"/>
      <c r="Q7" s="106"/>
      <c r="R7" s="106"/>
      <c r="S7" s="106"/>
      <c r="T7" s="106"/>
      <c r="U7" s="106"/>
      <c r="V7" s="105"/>
      <c r="W7" s="105"/>
      <c r="X7" s="106"/>
      <c r="Y7" s="106"/>
      <c r="Z7" s="106"/>
      <c r="AA7" s="106"/>
      <c r="AB7" s="105"/>
      <c r="AC7" s="106"/>
      <c r="AD7" s="106"/>
      <c r="AE7" s="106"/>
      <c r="AF7" s="120"/>
      <c r="AG7" s="97"/>
      <c r="AH7" s="97" t="s">
        <v>6</v>
      </c>
      <c r="AI7" s="97">
        <v>2022</v>
      </c>
      <c r="AJ7" s="97"/>
      <c r="AK7" s="97"/>
    </row>
    <row r="8" spans="1:37" x14ac:dyDescent="0.35">
      <c r="A8" s="13"/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</row>
    <row r="9" spans="1:37" x14ac:dyDescent="0.35">
      <c r="A9" s="13"/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</row>
    <row r="10" spans="1:37" x14ac:dyDescent="0.35">
      <c r="A10" s="97"/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</row>
    <row r="11" spans="1:37" x14ac:dyDescent="0.35">
      <c r="A11" s="97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</row>
    <row r="12" spans="1:37" x14ac:dyDescent="0.35">
      <c r="A12" s="97"/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</row>
    <row r="13" spans="1:37" x14ac:dyDescent="0.35">
      <c r="A13" s="97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</row>
    <row r="14" spans="1:37" x14ac:dyDescent="0.35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</row>
    <row r="15" spans="1:37" x14ac:dyDescent="0.35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</row>
    <row r="16" spans="1:37" x14ac:dyDescent="0.35">
      <c r="A16" s="97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</row>
    <row r="17" spans="1:37" x14ac:dyDescent="0.35">
      <c r="A17" s="97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</row>
    <row r="18" spans="1:37" x14ac:dyDescent="0.35">
      <c r="A18" s="97"/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</row>
    <row r="19" spans="1:37" x14ac:dyDescent="0.35">
      <c r="A19" s="97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</row>
    <row r="20" spans="1:37" x14ac:dyDescent="0.35">
      <c r="A20" s="97"/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</row>
    <row r="21" spans="1:37" x14ac:dyDescent="0.35">
      <c r="A21" s="97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</row>
    <row r="22" spans="1:37" x14ac:dyDescent="0.35">
      <c r="A22" s="97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</row>
    <row r="23" spans="1:37" x14ac:dyDescent="0.35">
      <c r="A23" s="97"/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</row>
    <row r="24" spans="1:37" x14ac:dyDescent="0.35">
      <c r="A24" s="97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</row>
    <row r="25" spans="1:37" x14ac:dyDescent="0.35">
      <c r="A25" s="97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</row>
    <row r="26" spans="1:37" x14ac:dyDescent="0.35">
      <c r="A26" s="97"/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</row>
    <row r="27" spans="1:37" x14ac:dyDescent="0.35">
      <c r="A27" s="97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  <c r="AK27" s="97"/>
    </row>
    <row r="28" spans="1:37" x14ac:dyDescent="0.35">
      <c r="A28" s="97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7"/>
      <c r="AK28" s="97"/>
    </row>
    <row r="29" spans="1:37" x14ac:dyDescent="0.35">
      <c r="A29" s="97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</row>
    <row r="30" spans="1:37" x14ac:dyDescent="0.35">
      <c r="A30" s="97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7"/>
      <c r="AK30" s="97"/>
    </row>
    <row r="31" spans="1:37" x14ac:dyDescent="0.35">
      <c r="A31" s="97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</row>
    <row r="32" spans="1:37" x14ac:dyDescent="0.35">
      <c r="A32" s="97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</row>
    <row r="33" spans="1:37" x14ac:dyDescent="0.35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</row>
    <row r="34" spans="1:37" x14ac:dyDescent="0.35">
      <c r="A34" s="97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</row>
    <row r="35" spans="1:37" x14ac:dyDescent="0.35">
      <c r="A35" s="97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7217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18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19" r:id="rId6" name="Button 3">
              <controlPr defaultSize="0" print="0" autoFill="0" autoPict="0" macro="[0]!Backupjob">
                <anchor moveWithCells="1" sizeWithCells="1">
                  <from>
                    <xdr:col>0</xdr:col>
                    <xdr:colOff>1612900</xdr:colOff>
                    <xdr:row>2</xdr:row>
                    <xdr:rowOff>146050</xdr:rowOff>
                  </from>
                  <to>
                    <xdr:col>2</xdr:col>
                    <xdr:colOff>12700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0" r:id="rId7" name="Button 4">
              <controlPr defaultSize="0" print="0" autoFill="0" autoPict="0" macro="[0]!HAVRETRONCHET">
                <anchor moveWithCells="1" sizeWithCells="1">
                  <from>
                    <xdr:col>5</xdr:col>
                    <xdr:colOff>228600</xdr:colOff>
                    <xdr:row>2</xdr:row>
                    <xdr:rowOff>171450</xdr:rowOff>
                  </from>
                  <to>
                    <xdr:col>8</xdr:col>
                    <xdr:colOff>323850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1" r:id="rId8" name="Button 5">
              <controlPr defaultSize="0" print="0" autoFill="0" autoPict="0" macro="[0]!CAPITALARIA">
                <anchor moveWithCells="1" sizeWithCells="1">
                  <from>
                    <xdr:col>8</xdr:col>
                    <xdr:colOff>381000</xdr:colOff>
                    <xdr:row>2</xdr:row>
                    <xdr:rowOff>165100</xdr:rowOff>
                  </from>
                  <to>
                    <xdr:col>12</xdr:col>
                    <xdr:colOff>31750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2" r:id="rId9" name="Button 6">
              <controlPr defaultSize="0" print="0" autoFill="0" autoPict="0" macro="[0]!CDP">
                <anchor moveWithCells="1" sizeWithCells="1">
                  <from>
                    <xdr:col>12</xdr:col>
                    <xdr:colOff>95250</xdr:colOff>
                    <xdr:row>2</xdr:row>
                    <xdr:rowOff>152400</xdr:rowOff>
                  </from>
                  <to>
                    <xdr:col>15</xdr:col>
                    <xdr:colOff>190500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3" r:id="rId10" name="Button 7">
              <controlPr defaultSize="0" print="0" autoFill="0" autoPict="0" macro="[0]!GASTONMETIVET">
                <anchor moveWithCells="1" sizeWithCells="1">
                  <from>
                    <xdr:col>15</xdr:col>
                    <xdr:colOff>247650</xdr:colOff>
                    <xdr:row>2</xdr:row>
                    <xdr:rowOff>146050</xdr:rowOff>
                  </from>
                  <to>
                    <xdr:col>18</xdr:col>
                    <xdr:colOff>342900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4" r:id="rId11" name="Button 8">
              <controlPr defaultSize="0" print="0" autoFill="0" autoPict="0" macro="[0]!COGENT">
                <anchor moveWithCells="1" sizeWithCells="1">
                  <from>
                    <xdr:col>18</xdr:col>
                    <xdr:colOff>393700</xdr:colOff>
                    <xdr:row>2</xdr:row>
                    <xdr:rowOff>146050</xdr:rowOff>
                  </from>
                  <to>
                    <xdr:col>22</xdr:col>
                    <xdr:colOff>38100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5" r:id="rId12" name="Button 9">
              <controlPr defaultSize="0" print="0" autoFill="0" autoPict="0" macro="[0]!CONCEPTIONSNOUVELLES">
                <anchor moveWithCells="1" sizeWithCells="1">
                  <from>
                    <xdr:col>25</xdr:col>
                    <xdr:colOff>209550</xdr:colOff>
                    <xdr:row>2</xdr:row>
                    <xdr:rowOff>114300</xdr:rowOff>
                  </from>
                  <to>
                    <xdr:col>28</xdr:col>
                    <xdr:colOff>304800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6" r:id="rId13" name="Button 10">
              <controlPr defaultSize="0" print="0" autoFill="0" autoPict="0" macro="[0]!CHAMBRUN">
                <anchor moveWithCells="1" sizeWithCells="1">
                  <from>
                    <xdr:col>0</xdr:col>
                    <xdr:colOff>107950</xdr:colOff>
                    <xdr:row>4</xdr:row>
                    <xdr:rowOff>184150</xdr:rowOff>
                  </from>
                  <to>
                    <xdr:col>0</xdr:col>
                    <xdr:colOff>1543050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7" r:id="rId14" name="Button 11">
              <controlPr defaultSize="0" print="0" autoFill="0" autoPict="0" macro="[0]!FORTIGATE">
                <anchor moveWithCells="1" sizeWithCells="1">
                  <from>
                    <xdr:col>0</xdr:col>
                    <xdr:colOff>1612900</xdr:colOff>
                    <xdr:row>4</xdr:row>
                    <xdr:rowOff>184150</xdr:rowOff>
                  </from>
                  <to>
                    <xdr:col>2</xdr:col>
                    <xdr:colOff>12700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8" r:id="rId15" name="Button 12">
              <controlPr defaultSize="0" print="0" autoFill="0" autoPict="0" macro="[0]!ROSERAIE">
                <anchor moveWithCells="1" sizeWithCells="1">
                  <from>
                    <xdr:col>2</xdr:col>
                    <xdr:colOff>69850</xdr:colOff>
                    <xdr:row>4</xdr:row>
                    <xdr:rowOff>190500</xdr:rowOff>
                  </from>
                  <to>
                    <xdr:col>5</xdr:col>
                    <xdr:colOff>165100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9" r:id="rId16" name="Button 13">
              <controlPr defaultSize="0" print="0" autoFill="0" autoPict="0" macro="[0]!STJEAN">
                <anchor moveWithCells="1" sizeWithCells="1">
                  <from>
                    <xdr:col>5</xdr:col>
                    <xdr:colOff>222250</xdr:colOff>
                    <xdr:row>4</xdr:row>
                    <xdr:rowOff>190500</xdr:rowOff>
                  </from>
                  <to>
                    <xdr:col>8</xdr:col>
                    <xdr:colOff>317500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0" r:id="rId17" name="Button 14">
              <controlPr defaultSize="0" print="0" autoFill="0" autoPict="0" macro="[0]!ICON">
                <anchor moveWithCells="1" sizeWithCells="1">
                  <from>
                    <xdr:col>8</xdr:col>
                    <xdr:colOff>374650</xdr:colOff>
                    <xdr:row>4</xdr:row>
                    <xdr:rowOff>190500</xdr:rowOff>
                  </from>
                  <to>
                    <xdr:col>12</xdr:col>
                    <xdr:colOff>19050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1" r:id="rId18" name="Button 15">
              <controlPr defaultSize="0" print="0" autoFill="0" autoPict="0" macro="[0]!ILGO">
                <anchor moveWithCells="1" sizeWithCells="1">
                  <from>
                    <xdr:col>12</xdr:col>
                    <xdr:colOff>88900</xdr:colOff>
                    <xdr:row>4</xdr:row>
                    <xdr:rowOff>190500</xdr:rowOff>
                  </from>
                  <to>
                    <xdr:col>15</xdr:col>
                    <xdr:colOff>184150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2" r:id="rId19" name="Button 16">
              <controlPr defaultSize="0" print="0" autoFill="0" autoPict="0" macro="[0]!IFCM">
                <anchor moveWithCells="1" sizeWithCells="1">
                  <from>
                    <xdr:col>15</xdr:col>
                    <xdr:colOff>247650</xdr:colOff>
                    <xdr:row>4</xdr:row>
                    <xdr:rowOff>190500</xdr:rowOff>
                  </from>
                  <to>
                    <xdr:col>18</xdr:col>
                    <xdr:colOff>342900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3" r:id="rId20" name="Button 17">
              <controlPr defaultSize="0" print="0" autoFill="0" autoPict="0" macro="[0]!POLY">
                <anchor moveWithCells="1" sizeWithCells="1">
                  <from>
                    <xdr:col>22</xdr:col>
                    <xdr:colOff>95250</xdr:colOff>
                    <xdr:row>4</xdr:row>
                    <xdr:rowOff>171450</xdr:rowOff>
                  </from>
                  <to>
                    <xdr:col>25</xdr:col>
                    <xdr:colOff>190500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4" r:id="rId21" name="Button 18">
              <controlPr defaultSize="0" print="0" autoFill="0" autoPict="0" macro="[0]!ACADEMIE">
                <anchor moveWithCells="1" sizeWithCells="1">
                  <from>
                    <xdr:col>0</xdr:col>
                    <xdr:colOff>114300</xdr:colOff>
                    <xdr:row>2</xdr:row>
                    <xdr:rowOff>146050</xdr:rowOff>
                  </from>
                  <to>
                    <xdr:col>0</xdr:col>
                    <xdr:colOff>1555750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5" r:id="rId22" name="Button 19">
              <controlPr defaultSize="0" print="0" autoFill="0" autoPict="0" macro="[0]!COGNACQJAY">
                <anchor moveWithCells="1" sizeWithCells="1">
                  <from>
                    <xdr:col>22</xdr:col>
                    <xdr:colOff>88900</xdr:colOff>
                    <xdr:row>2</xdr:row>
                    <xdr:rowOff>127000</xdr:rowOff>
                  </from>
                  <to>
                    <xdr:col>25</xdr:col>
                    <xdr:colOff>184150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6" r:id="rId23" name="Button 20">
              <controlPr defaultSize="0" print="0" autoFill="0" autoPict="0" macro="[0]!TELMMA">
                <anchor moveWithCells="1" sizeWithCells="1">
                  <from>
                    <xdr:col>28</xdr:col>
                    <xdr:colOff>381000</xdr:colOff>
                    <xdr:row>4</xdr:row>
                    <xdr:rowOff>152400</xdr:rowOff>
                  </from>
                  <to>
                    <xdr:col>32</xdr:col>
                    <xdr:colOff>31750</xdr:colOff>
                    <xdr:row>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7" r:id="rId24" name="Button 21">
              <controlPr defaultSize="0" print="0" autoFill="0" autoPict="0" macro="[0]!ROBERTDESORBON">
                <anchor moveWithCells="1" sizeWithCells="1">
                  <from>
                    <xdr:col>25</xdr:col>
                    <xdr:colOff>228600</xdr:colOff>
                    <xdr:row>4</xdr:row>
                    <xdr:rowOff>165100</xdr:rowOff>
                  </from>
                  <to>
                    <xdr:col>28</xdr:col>
                    <xdr:colOff>323850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8" r:id="rId25" name="Button 22">
              <controlPr defaultSize="0" print="0" autoFill="0" autoPict="0" macro="[0]!BINISTI">
                <anchor moveWithCells="1" sizeWithCells="1">
                  <from>
                    <xdr:col>2</xdr:col>
                    <xdr:colOff>69850</xdr:colOff>
                    <xdr:row>2</xdr:row>
                    <xdr:rowOff>146050</xdr:rowOff>
                  </from>
                  <to>
                    <xdr:col>5</xdr:col>
                    <xdr:colOff>165100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9" r:id="rId26" name="Button 23">
              <controlPr defaultSize="0" print="0" autoFill="0" autoPict="0" macro="[0]!LASCO">
                <anchor moveWithCells="1" sizeWithCells="1">
                  <from>
                    <xdr:col>18</xdr:col>
                    <xdr:colOff>393700</xdr:colOff>
                    <xdr:row>4</xdr:row>
                    <xdr:rowOff>165100</xdr:rowOff>
                  </from>
                  <to>
                    <xdr:col>22</xdr:col>
                    <xdr:colOff>38100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41" r:id="rId27" name="Button 25">
              <controlPr defaultSize="0" print="0" autoFill="0" autoPict="0" macro="[0]!CADENCEARCHITECT">
                <anchor moveWithCells="1" sizeWithCells="1">
                  <from>
                    <xdr:col>28</xdr:col>
                    <xdr:colOff>393700</xdr:colOff>
                    <xdr:row>2</xdr:row>
                    <xdr:rowOff>133350</xdr:rowOff>
                  </from>
                  <to>
                    <xdr:col>32</xdr:col>
                    <xdr:colOff>38100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43" r:id="rId28" name="Button 27">
              <controlPr defaultSize="0" print="0" autoFill="0" autoPict="0" macro="[0]!EHPAD">
                <anchor moveWithCells="1" sizeWithCells="1">
                  <from>
                    <xdr:col>32</xdr:col>
                    <xdr:colOff>95250</xdr:colOff>
                    <xdr:row>2</xdr:row>
                    <xdr:rowOff>152400</xdr:rowOff>
                  </from>
                  <to>
                    <xdr:col>36</xdr:col>
                    <xdr:colOff>317500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44" r:id="rId29" name="Button 28">
              <controlPr defaultSize="0" print="0" autoFill="0" autoPict="0" macro="[0]!ALTER">
                <anchor moveWithCells="1" sizeWithCells="1">
                  <from>
                    <xdr:col>32</xdr:col>
                    <xdr:colOff>88900</xdr:colOff>
                    <xdr:row>4</xdr:row>
                    <xdr:rowOff>165100</xdr:rowOff>
                  </from>
                  <to>
                    <xdr:col>36</xdr:col>
                    <xdr:colOff>298450</xdr:colOff>
                    <xdr:row>4</xdr:row>
                    <xdr:rowOff>527050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K37"/>
  <sheetViews>
    <sheetView workbookViewId="0">
      <selection activeCell="N15" sqref="N15"/>
    </sheetView>
  </sheetViews>
  <sheetFormatPr baseColWidth="10" defaultColWidth="9.1796875" defaultRowHeight="14.5" x14ac:dyDescent="0.35"/>
  <cols>
    <col min="1" max="1" width="38.81640625" customWidth="1"/>
    <col min="2" max="32" width="6.7265625" customWidth="1"/>
    <col min="34" max="35" width="0" hidden="1" customWidth="1"/>
  </cols>
  <sheetData>
    <row r="1" spans="1:37" x14ac:dyDescent="0.35">
      <c r="A1" s="97">
        <v>12</v>
      </c>
      <c r="B1" s="257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97"/>
      <c r="AH1" s="97" t="s">
        <v>0</v>
      </c>
      <c r="AI1" s="97">
        <v>2016</v>
      </c>
      <c r="AJ1" s="97"/>
      <c r="AK1" s="97"/>
    </row>
    <row r="2" spans="1:37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97"/>
      <c r="AH2" s="97" t="s">
        <v>1</v>
      </c>
      <c r="AI2" s="97">
        <v>2017</v>
      </c>
      <c r="AJ2" s="97"/>
      <c r="AK2" s="97"/>
    </row>
    <row r="3" spans="1:37" x14ac:dyDescent="0.35">
      <c r="A3" s="97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97"/>
      <c r="AH3" s="97" t="s">
        <v>2</v>
      </c>
      <c r="AI3" s="97">
        <v>2018</v>
      </c>
      <c r="AJ3" s="97"/>
      <c r="AK3" s="97"/>
    </row>
    <row r="4" spans="1:37" x14ac:dyDescent="0.35">
      <c r="A4" s="74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97"/>
      <c r="AH4" s="97" t="s">
        <v>3</v>
      </c>
      <c r="AI4" s="97">
        <v>2019</v>
      </c>
      <c r="AJ4" s="97"/>
      <c r="AK4" s="97"/>
    </row>
    <row r="5" spans="1:37" ht="48" customHeight="1" x14ac:dyDescent="0.35">
      <c r="A5" s="74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97"/>
      <c r="AH5" s="97" t="s">
        <v>4</v>
      </c>
      <c r="AI5" s="97">
        <v>2020</v>
      </c>
      <c r="AJ5" s="97"/>
      <c r="AK5" s="97"/>
    </row>
    <row r="6" spans="1:37" ht="37.5" thickBot="1" x14ac:dyDescent="0.4">
      <c r="A6" s="97"/>
      <c r="B6" s="100">
        <f>DATE(A2+2015,A1,1)</f>
        <v>43070</v>
      </c>
      <c r="C6" s="100">
        <f>B6+1</f>
        <v>43071</v>
      </c>
      <c r="D6" s="100">
        <f>B6+2</f>
        <v>43072</v>
      </c>
      <c r="E6" s="100">
        <f>B6+3</f>
        <v>43073</v>
      </c>
      <c r="F6" s="100">
        <f>B6+4</f>
        <v>43074</v>
      </c>
      <c r="G6" s="100">
        <f>B6+5</f>
        <v>43075</v>
      </c>
      <c r="H6" s="100">
        <f>B6+6</f>
        <v>43076</v>
      </c>
      <c r="I6" s="100">
        <f>B6+7</f>
        <v>43077</v>
      </c>
      <c r="J6" s="100">
        <f>B6+8</f>
        <v>43078</v>
      </c>
      <c r="K6" s="100">
        <f>B6+9</f>
        <v>43079</v>
      </c>
      <c r="L6" s="100">
        <f>B6+10</f>
        <v>43080</v>
      </c>
      <c r="M6" s="100">
        <f>B6+11</f>
        <v>43081</v>
      </c>
      <c r="N6" s="100">
        <f>B6+12</f>
        <v>43082</v>
      </c>
      <c r="O6" s="100">
        <f>B6+13</f>
        <v>43083</v>
      </c>
      <c r="P6" s="100">
        <f>B6+14</f>
        <v>43084</v>
      </c>
      <c r="Q6" s="100">
        <f>B6+15</f>
        <v>43085</v>
      </c>
      <c r="R6" s="100">
        <f>B6+16</f>
        <v>43086</v>
      </c>
      <c r="S6" s="100">
        <f>B6+17</f>
        <v>43087</v>
      </c>
      <c r="T6" s="100">
        <f>B6+18</f>
        <v>43088</v>
      </c>
      <c r="U6" s="100">
        <f>B6+19</f>
        <v>43089</v>
      </c>
      <c r="V6" s="100">
        <f>B6+20</f>
        <v>43090</v>
      </c>
      <c r="W6" s="100">
        <f>B6+21</f>
        <v>43091</v>
      </c>
      <c r="X6" s="100">
        <f>B6+22</f>
        <v>43092</v>
      </c>
      <c r="Y6" s="100">
        <f>B6+23</f>
        <v>43093</v>
      </c>
      <c r="Z6" s="100">
        <f>B6+24</f>
        <v>43094</v>
      </c>
      <c r="AA6" s="100">
        <f>B6+25</f>
        <v>43095</v>
      </c>
      <c r="AB6" s="100">
        <f>B6+26</f>
        <v>43096</v>
      </c>
      <c r="AC6" s="100">
        <f>B6+27</f>
        <v>43097</v>
      </c>
      <c r="AD6" s="100">
        <f>B6+28</f>
        <v>43098</v>
      </c>
      <c r="AE6" s="100">
        <f>B6+29</f>
        <v>43099</v>
      </c>
      <c r="AF6" s="100">
        <f>B6+30</f>
        <v>43100</v>
      </c>
      <c r="AG6" s="97"/>
      <c r="AH6" s="97" t="s">
        <v>5</v>
      </c>
      <c r="AI6" s="97">
        <v>2021</v>
      </c>
      <c r="AJ6" s="97"/>
      <c r="AK6" s="97"/>
    </row>
    <row r="7" spans="1:37" x14ac:dyDescent="0.35">
      <c r="A7" s="102"/>
      <c r="B7" s="107"/>
      <c r="C7" s="109"/>
      <c r="D7" s="109"/>
      <c r="E7" s="109"/>
      <c r="F7" s="109"/>
      <c r="G7" s="109"/>
      <c r="H7" s="108"/>
      <c r="I7" s="108"/>
      <c r="J7" s="109"/>
      <c r="K7" s="108"/>
      <c r="L7" s="109"/>
      <c r="M7" s="109"/>
      <c r="N7" s="109"/>
      <c r="O7" s="108"/>
      <c r="P7" s="108"/>
      <c r="Q7" s="109"/>
      <c r="R7" s="109"/>
      <c r="S7" s="109"/>
      <c r="T7" s="108"/>
      <c r="U7" s="108"/>
      <c r="V7" s="109"/>
      <c r="W7" s="108"/>
      <c r="X7" s="109"/>
      <c r="Y7" s="109"/>
      <c r="Z7" s="108"/>
      <c r="AA7" s="108"/>
      <c r="AB7" s="109"/>
      <c r="AC7" s="108"/>
      <c r="AD7" s="109"/>
      <c r="AE7" s="109"/>
      <c r="AF7" s="110"/>
      <c r="AG7" s="97"/>
      <c r="AH7" s="97" t="s">
        <v>6</v>
      </c>
      <c r="AI7" s="97">
        <v>2022</v>
      </c>
      <c r="AJ7" s="97"/>
      <c r="AK7" s="97"/>
    </row>
    <row r="8" spans="1:37" ht="15" thickBot="1" x14ac:dyDescent="0.4">
      <c r="A8" s="28"/>
      <c r="B8" s="126"/>
      <c r="C8" s="117"/>
      <c r="D8" s="117"/>
      <c r="E8" s="117"/>
      <c r="F8" s="117"/>
      <c r="G8" s="117"/>
      <c r="H8" s="116"/>
      <c r="I8" s="116"/>
      <c r="J8" s="117"/>
      <c r="K8" s="116"/>
      <c r="L8" s="117"/>
      <c r="M8" s="117"/>
      <c r="N8" s="117"/>
      <c r="O8" s="116"/>
      <c r="P8" s="116"/>
      <c r="Q8" s="117"/>
      <c r="R8" s="117"/>
      <c r="S8" s="117"/>
      <c r="T8" s="116"/>
      <c r="U8" s="116"/>
      <c r="V8" s="117"/>
      <c r="W8" s="116"/>
      <c r="X8" s="117"/>
      <c r="Y8" s="117"/>
      <c r="Z8" s="116"/>
      <c r="AA8" s="116"/>
      <c r="AB8" s="117"/>
      <c r="AC8" s="116"/>
      <c r="AD8" s="117"/>
      <c r="AE8" s="117"/>
      <c r="AF8" s="118"/>
      <c r="AG8" s="97"/>
      <c r="AH8" s="97" t="s">
        <v>7</v>
      </c>
      <c r="AI8" s="97">
        <v>2023</v>
      </c>
      <c r="AJ8" s="97"/>
      <c r="AK8" s="97"/>
    </row>
    <row r="9" spans="1:37" ht="15" thickBot="1" x14ac:dyDescent="0.4">
      <c r="A9" s="14" t="s">
        <v>51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</row>
    <row r="10" spans="1:37" x14ac:dyDescent="0.35">
      <c r="A10" s="102"/>
      <c r="B10" s="203"/>
      <c r="C10" s="108"/>
      <c r="D10" s="108"/>
      <c r="E10" s="234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9"/>
      <c r="Y10" s="109"/>
      <c r="Z10" s="108"/>
      <c r="AA10" s="109"/>
      <c r="AB10" s="109"/>
      <c r="AC10" s="109"/>
      <c r="AD10" s="108"/>
      <c r="AE10" s="109"/>
      <c r="AF10" s="110"/>
      <c r="AG10" s="97"/>
      <c r="AH10" s="97"/>
      <c r="AI10" s="97"/>
      <c r="AJ10" s="97"/>
      <c r="AK10" s="97"/>
    </row>
    <row r="11" spans="1:37" x14ac:dyDescent="0.35">
      <c r="A11" s="19"/>
      <c r="B11" s="204"/>
      <c r="C11" s="113"/>
      <c r="D11" s="113"/>
      <c r="E11" s="231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2"/>
      <c r="Y11" s="112"/>
      <c r="Z11" s="113"/>
      <c r="AA11" s="112"/>
      <c r="AB11" s="112"/>
      <c r="AC11" s="112"/>
      <c r="AD11" s="113"/>
      <c r="AE11" s="112"/>
      <c r="AF11" s="114"/>
      <c r="AG11" s="97"/>
      <c r="AH11" s="97"/>
      <c r="AI11" s="97"/>
      <c r="AJ11" s="97"/>
      <c r="AK11" s="97"/>
    </row>
    <row r="12" spans="1:37" x14ac:dyDescent="0.35">
      <c r="A12" s="19"/>
      <c r="B12" s="204"/>
      <c r="C12" s="113"/>
      <c r="D12" s="113"/>
      <c r="E12" s="231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22"/>
      <c r="AB12" s="122"/>
      <c r="AC12" s="124"/>
      <c r="AD12" s="113"/>
      <c r="AE12" s="112"/>
      <c r="AF12" s="114"/>
      <c r="AG12" s="97"/>
      <c r="AH12" s="97"/>
      <c r="AI12" s="97"/>
      <c r="AJ12" s="97"/>
      <c r="AK12" s="97"/>
    </row>
    <row r="13" spans="1:37" ht="15" thickBot="1" x14ac:dyDescent="0.4">
      <c r="A13" s="103"/>
      <c r="B13" s="205"/>
      <c r="C13" s="116"/>
      <c r="D13" s="116"/>
      <c r="E13" s="237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7"/>
      <c r="Y13" s="117"/>
      <c r="Z13" s="116"/>
      <c r="AA13" s="117"/>
      <c r="AB13" s="117"/>
      <c r="AC13" s="117"/>
      <c r="AD13" s="116"/>
      <c r="AE13" s="117"/>
      <c r="AF13" s="118"/>
      <c r="AG13" s="97"/>
      <c r="AH13" s="97"/>
      <c r="AI13" s="97"/>
      <c r="AJ13" s="97"/>
      <c r="AK13" s="97"/>
    </row>
    <row r="14" spans="1:37" ht="15" thickBot="1" x14ac:dyDescent="0.4">
      <c r="A14" s="85" t="s">
        <v>50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</row>
    <row r="15" spans="1:37" x14ac:dyDescent="0.35">
      <c r="A15" s="102"/>
      <c r="B15" s="203"/>
      <c r="C15" s="108"/>
      <c r="D15" s="108"/>
      <c r="E15" s="216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9"/>
      <c r="Y15" s="109"/>
      <c r="Z15" s="108"/>
      <c r="AA15" s="109"/>
      <c r="AB15" s="109"/>
      <c r="AC15" s="109"/>
      <c r="AD15" s="109"/>
      <c r="AE15" s="109"/>
      <c r="AF15" s="110"/>
      <c r="AG15" s="97"/>
      <c r="AH15" s="97"/>
      <c r="AI15" s="97"/>
      <c r="AJ15" s="97"/>
      <c r="AK15" s="97"/>
    </row>
    <row r="16" spans="1:37" x14ac:dyDescent="0.35">
      <c r="A16" s="19"/>
      <c r="B16" s="204"/>
      <c r="C16" s="113"/>
      <c r="D16" s="113"/>
      <c r="E16" s="217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2"/>
      <c r="Y16" s="112"/>
      <c r="Z16" s="113"/>
      <c r="AA16" s="112"/>
      <c r="AB16" s="112"/>
      <c r="AC16" s="112"/>
      <c r="AD16" s="112"/>
      <c r="AE16" s="112"/>
      <c r="AF16" s="114"/>
      <c r="AG16" s="97"/>
      <c r="AH16" s="97"/>
      <c r="AI16" s="97"/>
      <c r="AJ16" s="97"/>
      <c r="AK16" s="97"/>
    </row>
    <row r="17" spans="1:37" x14ac:dyDescent="0.35">
      <c r="A17" s="19"/>
      <c r="B17" s="204"/>
      <c r="C17" s="113"/>
      <c r="D17" s="113"/>
      <c r="E17" s="217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22"/>
      <c r="AB17" s="122"/>
      <c r="AC17" s="122"/>
      <c r="AD17" s="124"/>
      <c r="AE17" s="112"/>
      <c r="AF17" s="114"/>
      <c r="AG17" s="97"/>
      <c r="AH17" s="97"/>
      <c r="AI17" s="97"/>
      <c r="AJ17" s="97"/>
      <c r="AK17" s="97"/>
    </row>
    <row r="18" spans="1:37" ht="15" thickBot="1" x14ac:dyDescent="0.4">
      <c r="A18" s="103"/>
      <c r="B18" s="205"/>
      <c r="C18" s="116"/>
      <c r="D18" s="116"/>
      <c r="E18" s="218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7"/>
      <c r="Y18" s="117"/>
      <c r="Z18" s="116"/>
      <c r="AA18" s="117"/>
      <c r="AB18" s="117"/>
      <c r="AC18" s="117"/>
      <c r="AD18" s="117"/>
      <c r="AE18" s="117"/>
      <c r="AF18" s="118"/>
      <c r="AG18" s="97"/>
      <c r="AH18" s="97"/>
      <c r="AI18" s="97"/>
      <c r="AJ18" s="97"/>
      <c r="AK18" s="97"/>
    </row>
    <row r="19" spans="1:37" x14ac:dyDescent="0.35">
      <c r="A19" s="97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</row>
    <row r="20" spans="1:37" x14ac:dyDescent="0.35">
      <c r="A20" s="97"/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</row>
    <row r="21" spans="1:37" x14ac:dyDescent="0.35">
      <c r="A21" s="97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</row>
    <row r="22" spans="1:37" x14ac:dyDescent="0.35">
      <c r="A22" s="97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</row>
    <row r="23" spans="1:37" x14ac:dyDescent="0.35">
      <c r="A23" s="97"/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</row>
    <row r="24" spans="1:37" x14ac:dyDescent="0.35">
      <c r="A24" s="97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</row>
    <row r="25" spans="1:37" x14ac:dyDescent="0.35">
      <c r="A25" s="97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</row>
    <row r="26" spans="1:37" x14ac:dyDescent="0.35">
      <c r="A26" s="97"/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</row>
    <row r="27" spans="1:37" x14ac:dyDescent="0.35">
      <c r="A27" s="97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  <c r="AK27" s="97"/>
    </row>
    <row r="28" spans="1:37" x14ac:dyDescent="0.35">
      <c r="A28" s="97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7"/>
      <c r="AK28" s="97"/>
    </row>
    <row r="29" spans="1:37" x14ac:dyDescent="0.35">
      <c r="A29" s="97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</row>
    <row r="30" spans="1:37" x14ac:dyDescent="0.35">
      <c r="A30" s="97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7"/>
      <c r="AK30" s="97"/>
    </row>
    <row r="31" spans="1:37" x14ac:dyDescent="0.35">
      <c r="A31" s="97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</row>
    <row r="32" spans="1:37" x14ac:dyDescent="0.35">
      <c r="A32" s="97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</row>
    <row r="33" spans="1:37" x14ac:dyDescent="0.35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</row>
    <row r="34" spans="1:37" x14ac:dyDescent="0.35">
      <c r="A34" s="97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</row>
    <row r="35" spans="1:37" x14ac:dyDescent="0.35">
      <c r="A35" s="97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</row>
    <row r="36" spans="1:37" x14ac:dyDescent="0.35">
      <c r="A36" s="97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</row>
    <row r="37" spans="1:37" x14ac:dyDescent="0.35">
      <c r="A37" s="97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8241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2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3" r:id="rId6" name="Button 3">
              <controlPr defaultSize="0" print="0" autoFill="0" autoPict="0" macro="[0]!Backupjob">
                <anchor moveWithCells="1" sizeWithCells="1">
                  <from>
                    <xdr:col>0</xdr:col>
                    <xdr:colOff>1612900</xdr:colOff>
                    <xdr:row>2</xdr:row>
                    <xdr:rowOff>146050</xdr:rowOff>
                  </from>
                  <to>
                    <xdr:col>2</xdr:col>
                    <xdr:colOff>12700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4" r:id="rId7" name="Button 4">
              <controlPr defaultSize="0" print="0" autoFill="0" autoPict="0" macro="[0]!HAVRETRONCHET">
                <anchor moveWithCells="1" sizeWithCells="1">
                  <from>
                    <xdr:col>5</xdr:col>
                    <xdr:colOff>228600</xdr:colOff>
                    <xdr:row>2</xdr:row>
                    <xdr:rowOff>171450</xdr:rowOff>
                  </from>
                  <to>
                    <xdr:col>8</xdr:col>
                    <xdr:colOff>323850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5" r:id="rId8" name="Button 5">
              <controlPr defaultSize="0" print="0" autoFill="0" autoPict="0" macro="[0]!CAPITALARIA">
                <anchor moveWithCells="1" sizeWithCells="1">
                  <from>
                    <xdr:col>8</xdr:col>
                    <xdr:colOff>381000</xdr:colOff>
                    <xdr:row>2</xdr:row>
                    <xdr:rowOff>165100</xdr:rowOff>
                  </from>
                  <to>
                    <xdr:col>12</xdr:col>
                    <xdr:colOff>31750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6" r:id="rId9" name="Button 6">
              <controlPr defaultSize="0" print="0" autoFill="0" autoPict="0" macro="[0]!CDP">
                <anchor moveWithCells="1" sizeWithCells="1">
                  <from>
                    <xdr:col>12</xdr:col>
                    <xdr:colOff>95250</xdr:colOff>
                    <xdr:row>2</xdr:row>
                    <xdr:rowOff>152400</xdr:rowOff>
                  </from>
                  <to>
                    <xdr:col>15</xdr:col>
                    <xdr:colOff>190500</xdr:colOff>
                    <xdr:row>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7" r:id="rId10" name="Button 7">
              <controlPr defaultSize="0" print="0" autoFill="0" autoPict="0" macro="[0]!GASTONMETIVET">
                <anchor moveWithCells="1" sizeWithCells="1">
                  <from>
                    <xdr:col>15</xdr:col>
                    <xdr:colOff>247650</xdr:colOff>
                    <xdr:row>2</xdr:row>
                    <xdr:rowOff>146050</xdr:rowOff>
                  </from>
                  <to>
                    <xdr:col>18</xdr:col>
                    <xdr:colOff>342900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8" r:id="rId11" name="Button 8">
              <controlPr defaultSize="0" print="0" autoFill="0" autoPict="0" macro="[0]!COGENT">
                <anchor moveWithCells="1" sizeWithCells="1">
                  <from>
                    <xdr:col>18</xdr:col>
                    <xdr:colOff>393700</xdr:colOff>
                    <xdr:row>2</xdr:row>
                    <xdr:rowOff>146050</xdr:rowOff>
                  </from>
                  <to>
                    <xdr:col>22</xdr:col>
                    <xdr:colOff>38100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9" r:id="rId12" name="Button 9">
              <controlPr defaultSize="0" print="0" autoFill="0" autoPict="0" macro="[0]!CONCEPTIONSNOUVELLES">
                <anchor moveWithCells="1" sizeWithCells="1">
                  <from>
                    <xdr:col>25</xdr:col>
                    <xdr:colOff>209550</xdr:colOff>
                    <xdr:row>2</xdr:row>
                    <xdr:rowOff>114300</xdr:rowOff>
                  </from>
                  <to>
                    <xdr:col>28</xdr:col>
                    <xdr:colOff>304800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50" r:id="rId13" name="Button 10">
              <controlPr defaultSize="0" print="0" autoFill="0" autoPict="0" macro="[0]!CHAMBRUN">
                <anchor moveWithCells="1" sizeWithCells="1">
                  <from>
                    <xdr:col>0</xdr:col>
                    <xdr:colOff>107950</xdr:colOff>
                    <xdr:row>4</xdr:row>
                    <xdr:rowOff>184150</xdr:rowOff>
                  </from>
                  <to>
                    <xdr:col>0</xdr:col>
                    <xdr:colOff>1543050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51" r:id="rId14" name="Button 11">
              <controlPr defaultSize="0" print="0" autoFill="0" autoPict="0" macro="[0]!FORTIGATE">
                <anchor moveWithCells="1" sizeWithCells="1">
                  <from>
                    <xdr:col>0</xdr:col>
                    <xdr:colOff>1612900</xdr:colOff>
                    <xdr:row>4</xdr:row>
                    <xdr:rowOff>184150</xdr:rowOff>
                  </from>
                  <to>
                    <xdr:col>2</xdr:col>
                    <xdr:colOff>12700</xdr:colOff>
                    <xdr:row>4</xdr:row>
                    <xdr:rowOff>546100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52" r:id="rId15" name="Button 12">
              <controlPr defaultSize="0" print="0" autoFill="0" autoPict="0" macro="[0]!ROSERAIE">
                <anchor moveWithCells="1" sizeWithCells="1">
                  <from>
                    <xdr:col>2</xdr:col>
                    <xdr:colOff>69850</xdr:colOff>
                    <xdr:row>4</xdr:row>
                    <xdr:rowOff>190500</xdr:rowOff>
                  </from>
                  <to>
                    <xdr:col>5</xdr:col>
                    <xdr:colOff>165100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53" r:id="rId16" name="Button 13">
              <controlPr defaultSize="0" print="0" autoFill="0" autoPict="0" macro="[0]!STJEAN">
                <anchor moveWithCells="1" sizeWithCells="1">
                  <from>
                    <xdr:col>5</xdr:col>
                    <xdr:colOff>222250</xdr:colOff>
                    <xdr:row>4</xdr:row>
                    <xdr:rowOff>190500</xdr:rowOff>
                  </from>
                  <to>
                    <xdr:col>8</xdr:col>
                    <xdr:colOff>317500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54" r:id="rId17" name="Button 14">
              <controlPr defaultSize="0" print="0" autoFill="0" autoPict="0" macro="[0]!ICON">
                <anchor moveWithCells="1" sizeWithCells="1">
                  <from>
                    <xdr:col>8</xdr:col>
                    <xdr:colOff>374650</xdr:colOff>
                    <xdr:row>4</xdr:row>
                    <xdr:rowOff>190500</xdr:rowOff>
                  </from>
                  <to>
                    <xdr:col>12</xdr:col>
                    <xdr:colOff>19050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55" r:id="rId18" name="Button 15">
              <controlPr defaultSize="0" print="0" autoFill="0" autoPict="0" macro="[0]!ILGO">
                <anchor moveWithCells="1" sizeWithCells="1">
                  <from>
                    <xdr:col>12</xdr:col>
                    <xdr:colOff>88900</xdr:colOff>
                    <xdr:row>4</xdr:row>
                    <xdr:rowOff>190500</xdr:rowOff>
                  </from>
                  <to>
                    <xdr:col>15</xdr:col>
                    <xdr:colOff>184150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56" r:id="rId19" name="Button 16">
              <controlPr defaultSize="0" print="0" autoFill="0" autoPict="0" macro="[0]!IFCM">
                <anchor moveWithCells="1" sizeWithCells="1">
                  <from>
                    <xdr:col>15</xdr:col>
                    <xdr:colOff>247650</xdr:colOff>
                    <xdr:row>4</xdr:row>
                    <xdr:rowOff>190500</xdr:rowOff>
                  </from>
                  <to>
                    <xdr:col>18</xdr:col>
                    <xdr:colOff>342900</xdr:colOff>
                    <xdr:row>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57" r:id="rId20" name="Button 17">
              <controlPr defaultSize="0" print="0" autoFill="0" autoPict="0" macro="[0]!POLY">
                <anchor moveWithCells="1" sizeWithCells="1">
                  <from>
                    <xdr:col>22</xdr:col>
                    <xdr:colOff>95250</xdr:colOff>
                    <xdr:row>4</xdr:row>
                    <xdr:rowOff>171450</xdr:rowOff>
                  </from>
                  <to>
                    <xdr:col>25</xdr:col>
                    <xdr:colOff>190500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58" r:id="rId21" name="Button 18">
              <controlPr defaultSize="0" print="0" autoFill="0" autoPict="0" macro="[0]!ACADEMIE">
                <anchor moveWithCells="1" sizeWithCells="1">
                  <from>
                    <xdr:col>0</xdr:col>
                    <xdr:colOff>114300</xdr:colOff>
                    <xdr:row>2</xdr:row>
                    <xdr:rowOff>146050</xdr:rowOff>
                  </from>
                  <to>
                    <xdr:col>0</xdr:col>
                    <xdr:colOff>1555750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59" r:id="rId22" name="Button 19">
              <controlPr defaultSize="0" print="0" autoFill="0" autoPict="0" macro="[0]!COGNACQJAY">
                <anchor moveWithCells="1" sizeWithCells="1">
                  <from>
                    <xdr:col>22</xdr:col>
                    <xdr:colOff>88900</xdr:colOff>
                    <xdr:row>2</xdr:row>
                    <xdr:rowOff>127000</xdr:rowOff>
                  </from>
                  <to>
                    <xdr:col>25</xdr:col>
                    <xdr:colOff>184150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60" r:id="rId23" name="Button 20">
              <controlPr defaultSize="0" print="0" autoFill="0" autoPict="0" macro="[0]!TELMMA">
                <anchor moveWithCells="1" sizeWithCells="1">
                  <from>
                    <xdr:col>28</xdr:col>
                    <xdr:colOff>381000</xdr:colOff>
                    <xdr:row>4</xdr:row>
                    <xdr:rowOff>152400</xdr:rowOff>
                  </from>
                  <to>
                    <xdr:col>32</xdr:col>
                    <xdr:colOff>31750</xdr:colOff>
                    <xdr:row>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61" r:id="rId24" name="Button 21">
              <controlPr defaultSize="0" print="0" autoFill="0" autoPict="0" macro="[0]!ROBERTDESORBON">
                <anchor moveWithCells="1" sizeWithCells="1">
                  <from>
                    <xdr:col>25</xdr:col>
                    <xdr:colOff>228600</xdr:colOff>
                    <xdr:row>4</xdr:row>
                    <xdr:rowOff>165100</xdr:rowOff>
                  </from>
                  <to>
                    <xdr:col>28</xdr:col>
                    <xdr:colOff>323850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62" r:id="rId25" name="Button 22">
              <controlPr defaultSize="0" print="0" autoFill="0" autoPict="0" macro="[0]!BINISTI">
                <anchor moveWithCells="1" sizeWithCells="1">
                  <from>
                    <xdr:col>2</xdr:col>
                    <xdr:colOff>69850</xdr:colOff>
                    <xdr:row>2</xdr:row>
                    <xdr:rowOff>146050</xdr:rowOff>
                  </from>
                  <to>
                    <xdr:col>5</xdr:col>
                    <xdr:colOff>165100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63" r:id="rId26" name="Button 23">
              <controlPr defaultSize="0" print="0" autoFill="0" autoPict="0" macro="[0]!LASCO">
                <anchor moveWithCells="1" sizeWithCells="1">
                  <from>
                    <xdr:col>18</xdr:col>
                    <xdr:colOff>393700</xdr:colOff>
                    <xdr:row>4</xdr:row>
                    <xdr:rowOff>165100</xdr:rowOff>
                  </from>
                  <to>
                    <xdr:col>22</xdr:col>
                    <xdr:colOff>38100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64" r:id="rId27" name="Button 24">
              <controlPr defaultSize="0" print="0" autoFill="0" autoPict="0" macro="[0]!CADENCEARCHITECT">
                <anchor moveWithCells="1" sizeWithCells="1">
                  <from>
                    <xdr:col>28</xdr:col>
                    <xdr:colOff>393700</xdr:colOff>
                    <xdr:row>2</xdr:row>
                    <xdr:rowOff>133350</xdr:rowOff>
                  </from>
                  <to>
                    <xdr:col>32</xdr:col>
                    <xdr:colOff>38100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65" r:id="rId28" name="Button 25">
              <controlPr defaultSize="0" print="0" autoFill="0" autoPict="0" macro="[0]!EHPAD">
                <anchor moveWithCells="1" sizeWithCells="1">
                  <from>
                    <xdr:col>32</xdr:col>
                    <xdr:colOff>88900</xdr:colOff>
                    <xdr:row>2</xdr:row>
                    <xdr:rowOff>133350</xdr:rowOff>
                  </from>
                  <to>
                    <xdr:col>36</xdr:col>
                    <xdr:colOff>304800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67" r:id="rId29" name="Button 27">
              <controlPr defaultSize="0" print="0" autoFill="0" autoPict="0" macro="[0]!ALTER">
                <anchor moveWithCells="1" sizeWithCells="1">
                  <from>
                    <xdr:col>32</xdr:col>
                    <xdr:colOff>82550</xdr:colOff>
                    <xdr:row>4</xdr:row>
                    <xdr:rowOff>133350</xdr:rowOff>
                  </from>
                  <to>
                    <xdr:col>36</xdr:col>
                    <xdr:colOff>292100</xdr:colOff>
                    <xdr:row>4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AO49"/>
  <sheetViews>
    <sheetView workbookViewId="0">
      <selection activeCell="B3" sqref="B3:AF5"/>
    </sheetView>
  </sheetViews>
  <sheetFormatPr baseColWidth="10" defaultColWidth="9.1796875" defaultRowHeight="14.5" x14ac:dyDescent="0.35"/>
  <cols>
    <col min="1" max="1" width="24.81640625" bestFit="1" customWidth="1"/>
    <col min="2" max="32" width="6.7265625" customWidth="1"/>
    <col min="34" max="35" width="0" hidden="1" customWidth="1"/>
  </cols>
  <sheetData>
    <row r="1" spans="1:41" x14ac:dyDescent="0.35">
      <c r="A1" s="97">
        <v>12</v>
      </c>
      <c r="B1" s="260" t="s">
        <v>58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97"/>
      <c r="AH1" t="s">
        <v>0</v>
      </c>
      <c r="AI1">
        <v>2016</v>
      </c>
      <c r="AJ1" s="97"/>
      <c r="AK1" s="97"/>
      <c r="AL1" s="97"/>
      <c r="AM1" s="97"/>
      <c r="AN1" s="97"/>
      <c r="AO1" s="97"/>
    </row>
    <row r="2" spans="1:41" x14ac:dyDescent="0.35">
      <c r="A2" s="8">
        <v>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97"/>
      <c r="AH2" t="s">
        <v>1</v>
      </c>
      <c r="AI2">
        <v>2017</v>
      </c>
      <c r="AJ2" s="97"/>
      <c r="AK2" s="97"/>
      <c r="AL2" s="97"/>
      <c r="AM2" s="97"/>
      <c r="AN2" s="97"/>
      <c r="AO2" s="97"/>
    </row>
    <row r="3" spans="1:41" x14ac:dyDescent="0.35">
      <c r="A3" s="97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97"/>
      <c r="AH3" t="s">
        <v>2</v>
      </c>
      <c r="AI3">
        <v>2018</v>
      </c>
      <c r="AJ3" s="97"/>
      <c r="AK3" s="97"/>
      <c r="AL3" s="97"/>
      <c r="AM3" s="97"/>
      <c r="AN3" s="97"/>
      <c r="AO3" s="97"/>
    </row>
    <row r="4" spans="1:41" x14ac:dyDescent="0.35">
      <c r="A4" s="74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97"/>
      <c r="AH4" t="s">
        <v>3</v>
      </c>
      <c r="AI4">
        <v>2019</v>
      </c>
      <c r="AJ4" s="97"/>
      <c r="AK4" s="97"/>
      <c r="AL4" s="97"/>
      <c r="AM4" s="97"/>
      <c r="AN4" s="97"/>
      <c r="AO4" s="97"/>
    </row>
    <row r="5" spans="1:41" ht="48" customHeight="1" x14ac:dyDescent="0.35">
      <c r="A5" s="74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97"/>
      <c r="AH5" t="s">
        <v>4</v>
      </c>
      <c r="AI5">
        <v>2020</v>
      </c>
      <c r="AJ5" s="97"/>
      <c r="AK5" s="97"/>
      <c r="AL5" s="97"/>
      <c r="AM5" s="97"/>
      <c r="AN5" s="97"/>
      <c r="AO5" s="97"/>
    </row>
    <row r="6" spans="1:41" ht="37.5" thickBot="1" x14ac:dyDescent="0.4">
      <c r="A6" s="97"/>
      <c r="B6" s="1">
        <f>DATE(A2+2015,A1,1)</f>
        <v>43070</v>
      </c>
      <c r="C6" s="1">
        <f>B6+1</f>
        <v>43071</v>
      </c>
      <c r="D6" s="1">
        <f>B6+2</f>
        <v>43072</v>
      </c>
      <c r="E6" s="1">
        <f>B6+3</f>
        <v>43073</v>
      </c>
      <c r="F6" s="1">
        <f>B6+4</f>
        <v>43074</v>
      </c>
      <c r="G6" s="1">
        <f>B6+5</f>
        <v>43075</v>
      </c>
      <c r="H6" s="1">
        <f>B6+6</f>
        <v>43076</v>
      </c>
      <c r="I6" s="1">
        <f>B6+7</f>
        <v>43077</v>
      </c>
      <c r="J6" s="1">
        <f>B6+8</f>
        <v>43078</v>
      </c>
      <c r="K6" s="1">
        <f>B6+9</f>
        <v>43079</v>
      </c>
      <c r="L6" s="1">
        <f>B6+10</f>
        <v>43080</v>
      </c>
      <c r="M6" s="1">
        <f>B6+11</f>
        <v>43081</v>
      </c>
      <c r="N6" s="1">
        <f>B6+12</f>
        <v>43082</v>
      </c>
      <c r="O6" s="1">
        <f>B6+13</f>
        <v>43083</v>
      </c>
      <c r="P6" s="1">
        <f>B6+14</f>
        <v>43084</v>
      </c>
      <c r="Q6" s="1">
        <f>B6+15</f>
        <v>43085</v>
      </c>
      <c r="R6" s="1">
        <f>B6+16</f>
        <v>43086</v>
      </c>
      <c r="S6" s="1">
        <f>B6+17</f>
        <v>43087</v>
      </c>
      <c r="T6" s="1">
        <f>B6+18</f>
        <v>43088</v>
      </c>
      <c r="U6" s="1">
        <f>B6+19</f>
        <v>43089</v>
      </c>
      <c r="V6" s="1">
        <f>B6+20</f>
        <v>43090</v>
      </c>
      <c r="W6" s="1">
        <f>B6+21</f>
        <v>43091</v>
      </c>
      <c r="X6" s="1">
        <f>B6+22</f>
        <v>43092</v>
      </c>
      <c r="Y6" s="1">
        <f>B6+23</f>
        <v>43093</v>
      </c>
      <c r="Z6" s="1">
        <f>B6+24</f>
        <v>43094</v>
      </c>
      <c r="AA6" s="1">
        <f>B6+25</f>
        <v>43095</v>
      </c>
      <c r="AB6" s="1">
        <f>B6+26</f>
        <v>43096</v>
      </c>
      <c r="AC6" s="1">
        <f>B6+27</f>
        <v>43097</v>
      </c>
      <c r="AD6" s="1">
        <f>B6+28</f>
        <v>43098</v>
      </c>
      <c r="AE6" s="1">
        <f>B6+29</f>
        <v>43099</v>
      </c>
      <c r="AF6" s="1">
        <f>B6+30</f>
        <v>43100</v>
      </c>
      <c r="AG6" s="97"/>
      <c r="AH6" t="s">
        <v>5</v>
      </c>
      <c r="AI6">
        <v>2021</v>
      </c>
      <c r="AJ6" s="97"/>
      <c r="AK6" s="97"/>
      <c r="AL6" s="97"/>
      <c r="AM6" s="97"/>
      <c r="AN6" s="97"/>
      <c r="AO6" s="97"/>
    </row>
    <row r="7" spans="1:41" ht="15" thickBot="1" x14ac:dyDescent="0.4">
      <c r="A7" s="22" t="s">
        <v>59</v>
      </c>
      <c r="B7" s="165"/>
      <c r="C7" s="184"/>
      <c r="D7" s="184"/>
      <c r="E7" s="215"/>
      <c r="F7" s="184"/>
      <c r="G7" s="121"/>
      <c r="H7" s="186"/>
      <c r="I7" s="186"/>
      <c r="J7" s="184"/>
      <c r="K7" s="186"/>
      <c r="L7" s="184"/>
      <c r="M7" s="184"/>
      <c r="N7" s="184"/>
      <c r="O7" s="186"/>
      <c r="P7" s="186"/>
      <c r="Q7" s="184"/>
      <c r="R7" s="184"/>
      <c r="S7" s="184"/>
      <c r="T7" s="121"/>
      <c r="U7" s="186"/>
      <c r="V7" s="186"/>
      <c r="W7" s="186"/>
      <c r="X7" s="184"/>
      <c r="Y7" s="184"/>
      <c r="Z7" s="184"/>
      <c r="AA7" s="184"/>
      <c r="AB7" s="184"/>
      <c r="AC7" s="184"/>
      <c r="AD7" s="184"/>
      <c r="AE7" s="184"/>
      <c r="AF7" s="120"/>
      <c r="AG7" s="97"/>
      <c r="AH7" t="s">
        <v>6</v>
      </c>
      <c r="AI7">
        <v>2022</v>
      </c>
      <c r="AJ7" s="97"/>
      <c r="AK7" s="97"/>
      <c r="AL7" s="97"/>
      <c r="AM7" s="97"/>
      <c r="AN7" s="97"/>
      <c r="AO7" s="97"/>
    </row>
    <row r="8" spans="1:41" x14ac:dyDescent="0.35">
      <c r="A8" s="97"/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t="s">
        <v>7</v>
      </c>
      <c r="AI8">
        <v>2023</v>
      </c>
      <c r="AJ8" s="97"/>
      <c r="AK8" s="97"/>
      <c r="AL8" s="97"/>
      <c r="AM8" s="97"/>
      <c r="AN8" s="97"/>
      <c r="AO8" s="97"/>
    </row>
    <row r="9" spans="1:41" x14ac:dyDescent="0.35">
      <c r="A9" s="4"/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t="s">
        <v>11</v>
      </c>
      <c r="AI9">
        <v>2024</v>
      </c>
      <c r="AJ9" s="97"/>
      <c r="AK9" s="97"/>
      <c r="AL9" s="97"/>
      <c r="AM9" s="97"/>
      <c r="AN9" s="97"/>
      <c r="AO9" s="97"/>
    </row>
    <row r="10" spans="1:41" x14ac:dyDescent="0.35">
      <c r="A10" s="13"/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t="s">
        <v>8</v>
      </c>
      <c r="AI10">
        <v>2025</v>
      </c>
      <c r="AJ10" s="97"/>
      <c r="AK10" s="97"/>
      <c r="AL10" s="97"/>
      <c r="AM10" s="97"/>
      <c r="AN10" s="97"/>
      <c r="AO10" s="97"/>
    </row>
    <row r="11" spans="1:41" x14ac:dyDescent="0.35">
      <c r="A11" s="13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t="s">
        <v>9</v>
      </c>
      <c r="AI11">
        <v>2026</v>
      </c>
      <c r="AJ11" s="97"/>
      <c r="AK11" s="97"/>
      <c r="AL11" s="97"/>
      <c r="AM11" s="97"/>
      <c r="AN11" s="97"/>
      <c r="AO11" s="97"/>
    </row>
    <row r="12" spans="1:41" x14ac:dyDescent="0.35">
      <c r="A12" s="13"/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t="s">
        <v>10</v>
      </c>
      <c r="AI12">
        <v>2027</v>
      </c>
      <c r="AJ12" s="97"/>
      <c r="AK12" s="97"/>
      <c r="AL12" s="97"/>
      <c r="AM12" s="97"/>
      <c r="AN12" s="97"/>
      <c r="AO12" s="97"/>
    </row>
    <row r="13" spans="1:41" x14ac:dyDescent="0.35">
      <c r="A13" s="13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J13" s="97"/>
      <c r="AK13" s="97"/>
      <c r="AL13" s="97"/>
      <c r="AM13" s="97"/>
      <c r="AN13" s="97"/>
      <c r="AO13" s="97"/>
    </row>
    <row r="14" spans="1:41" x14ac:dyDescent="0.35">
      <c r="A14" s="13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J14" s="97"/>
      <c r="AK14" s="97"/>
      <c r="AL14" s="97"/>
      <c r="AM14" s="97"/>
      <c r="AN14" s="97"/>
      <c r="AO14" s="97"/>
    </row>
    <row r="15" spans="1:41" x14ac:dyDescent="0.35">
      <c r="A15" s="13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J15" s="97"/>
      <c r="AK15" s="97"/>
      <c r="AL15" s="97"/>
      <c r="AM15" s="97"/>
      <c r="AN15" s="97"/>
      <c r="AO15" s="97"/>
    </row>
    <row r="16" spans="1:41" x14ac:dyDescent="0.35">
      <c r="A16" s="13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J16" s="97"/>
      <c r="AK16" s="97"/>
      <c r="AL16" s="97"/>
      <c r="AM16" s="97"/>
      <c r="AN16" s="97"/>
      <c r="AO16" s="97"/>
    </row>
    <row r="17" spans="1:41" x14ac:dyDescent="0.35">
      <c r="A17" s="13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J17" s="97"/>
      <c r="AK17" s="97"/>
      <c r="AL17" s="97"/>
      <c r="AM17" s="97"/>
      <c r="AN17" s="97"/>
      <c r="AO17" s="97"/>
    </row>
    <row r="18" spans="1:41" x14ac:dyDescent="0.35">
      <c r="A18" s="13"/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J18" s="97"/>
      <c r="AK18" s="97"/>
      <c r="AL18" s="97"/>
      <c r="AM18" s="97"/>
      <c r="AN18" s="97"/>
      <c r="AO18" s="97"/>
    </row>
    <row r="19" spans="1:41" x14ac:dyDescent="0.35">
      <c r="A19" s="13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J19" s="97"/>
      <c r="AK19" s="97"/>
      <c r="AL19" s="97"/>
      <c r="AM19" s="97"/>
      <c r="AN19" s="97"/>
      <c r="AO19" s="97"/>
    </row>
    <row r="20" spans="1:41" x14ac:dyDescent="0.35">
      <c r="A20" s="13"/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J20" s="97"/>
      <c r="AK20" s="97"/>
      <c r="AL20" s="97"/>
      <c r="AM20" s="97"/>
      <c r="AN20" s="97"/>
      <c r="AO20" s="97"/>
    </row>
    <row r="21" spans="1:41" x14ac:dyDescent="0.35">
      <c r="A21" s="97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J21" s="97"/>
      <c r="AK21" s="97"/>
      <c r="AL21" s="97"/>
      <c r="AM21" s="97"/>
      <c r="AN21" s="97"/>
      <c r="AO21" s="97"/>
    </row>
    <row r="22" spans="1:41" x14ac:dyDescent="0.35">
      <c r="A22" s="97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J22" s="97"/>
      <c r="AK22" s="97"/>
      <c r="AL22" s="97"/>
      <c r="AM22" s="97"/>
      <c r="AN22" s="97"/>
      <c r="AO22" s="97"/>
    </row>
    <row r="23" spans="1:41" x14ac:dyDescent="0.35">
      <c r="A23" s="97"/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J23" s="97"/>
      <c r="AK23" s="97"/>
      <c r="AL23" s="97"/>
      <c r="AM23" s="97"/>
      <c r="AN23" s="97"/>
      <c r="AO23" s="97"/>
    </row>
    <row r="24" spans="1:41" x14ac:dyDescent="0.35">
      <c r="A24" s="97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J24" s="97"/>
      <c r="AK24" s="97"/>
      <c r="AL24" s="97"/>
      <c r="AM24" s="97"/>
      <c r="AN24" s="97"/>
      <c r="AO24" s="97"/>
    </row>
    <row r="25" spans="1:41" x14ac:dyDescent="0.35">
      <c r="A25" s="97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J25" s="97"/>
      <c r="AK25" s="97"/>
      <c r="AL25" s="97"/>
      <c r="AM25" s="97"/>
      <c r="AN25" s="97"/>
      <c r="AO25" s="97"/>
    </row>
    <row r="26" spans="1:41" x14ac:dyDescent="0.35">
      <c r="A26" s="97"/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J26" s="97"/>
      <c r="AK26" s="97"/>
      <c r="AL26" s="97"/>
      <c r="AM26" s="97"/>
      <c r="AN26" s="97"/>
      <c r="AO26" s="97"/>
    </row>
    <row r="27" spans="1:41" x14ac:dyDescent="0.35">
      <c r="A27" s="97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J27" s="97"/>
      <c r="AK27" s="97"/>
      <c r="AL27" s="97"/>
      <c r="AM27" s="97"/>
      <c r="AN27" s="97"/>
      <c r="AO27" s="97"/>
    </row>
    <row r="28" spans="1:41" x14ac:dyDescent="0.35">
      <c r="A28" s="97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J28" s="97"/>
      <c r="AK28" s="97"/>
      <c r="AL28" s="97"/>
      <c r="AM28" s="97"/>
      <c r="AN28" s="97"/>
      <c r="AO28" s="97"/>
    </row>
    <row r="29" spans="1:41" x14ac:dyDescent="0.35">
      <c r="A29" s="97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J29" s="97"/>
      <c r="AK29" s="97"/>
      <c r="AL29" s="97"/>
      <c r="AM29" s="97"/>
      <c r="AN29" s="97"/>
      <c r="AO29" s="97"/>
    </row>
    <row r="30" spans="1:41" x14ac:dyDescent="0.35">
      <c r="A30" s="97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J30" s="97"/>
      <c r="AK30" s="97"/>
      <c r="AL30" s="97"/>
      <c r="AM30" s="97"/>
      <c r="AN30" s="97"/>
      <c r="AO30" s="97"/>
    </row>
    <row r="31" spans="1:41" x14ac:dyDescent="0.35">
      <c r="A31" s="97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J31" s="97"/>
      <c r="AK31" s="97"/>
      <c r="AL31" s="97"/>
      <c r="AM31" s="97"/>
      <c r="AN31" s="97"/>
      <c r="AO31" s="97"/>
    </row>
    <row r="32" spans="1:41" x14ac:dyDescent="0.35">
      <c r="A32" s="97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J32" s="97"/>
      <c r="AK32" s="97"/>
      <c r="AL32" s="97"/>
      <c r="AM32" s="97"/>
      <c r="AN32" s="97"/>
      <c r="AO32" s="97"/>
    </row>
    <row r="33" spans="1:41" x14ac:dyDescent="0.35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J33" s="97"/>
      <c r="AK33" s="97"/>
      <c r="AL33" s="97"/>
      <c r="AM33" s="97"/>
      <c r="AN33" s="97"/>
      <c r="AO33" s="97"/>
    </row>
    <row r="34" spans="1:41" x14ac:dyDescent="0.35">
      <c r="A34" s="97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J34" s="97"/>
      <c r="AK34" s="97"/>
      <c r="AL34" s="97"/>
      <c r="AM34" s="97"/>
      <c r="AN34" s="97"/>
      <c r="AO34" s="97"/>
    </row>
    <row r="35" spans="1:41" x14ac:dyDescent="0.35">
      <c r="A35" s="97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J35" s="97"/>
      <c r="AK35" s="97"/>
      <c r="AL35" s="97"/>
      <c r="AM35" s="97"/>
      <c r="AN35" s="97"/>
      <c r="AO35" s="97"/>
    </row>
    <row r="36" spans="1:41" x14ac:dyDescent="0.35">
      <c r="A36" s="97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J36" s="97"/>
      <c r="AK36" s="97"/>
      <c r="AL36" s="97"/>
      <c r="AM36" s="97"/>
      <c r="AN36" s="97"/>
      <c r="AO36" s="97"/>
    </row>
    <row r="37" spans="1:41" x14ac:dyDescent="0.35">
      <c r="A37" s="97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J37" s="97"/>
      <c r="AK37" s="97"/>
      <c r="AL37" s="97"/>
      <c r="AM37" s="97"/>
      <c r="AN37" s="97"/>
      <c r="AO37" s="97"/>
    </row>
    <row r="38" spans="1:41" x14ac:dyDescent="0.35">
      <c r="A38" s="97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J38" s="97"/>
      <c r="AK38" s="97"/>
      <c r="AL38" s="97"/>
      <c r="AM38" s="97"/>
      <c r="AN38" s="97"/>
      <c r="AO38" s="97"/>
    </row>
    <row r="39" spans="1:41" x14ac:dyDescent="0.35">
      <c r="A39" s="97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J39" s="97"/>
      <c r="AK39" s="97"/>
      <c r="AL39" s="97"/>
      <c r="AM39" s="97"/>
      <c r="AN39" s="97"/>
      <c r="AO39" s="97"/>
    </row>
    <row r="40" spans="1:41" x14ac:dyDescent="0.35">
      <c r="A40" s="97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J40" s="97"/>
      <c r="AK40" s="97"/>
      <c r="AL40" s="97"/>
      <c r="AM40" s="97"/>
      <c r="AN40" s="97"/>
      <c r="AO40" s="97"/>
    </row>
    <row r="41" spans="1:41" x14ac:dyDescent="0.35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J41" s="97"/>
      <c r="AK41" s="97"/>
      <c r="AL41" s="97"/>
      <c r="AM41" s="97"/>
      <c r="AN41" s="97"/>
      <c r="AO41" s="97"/>
    </row>
    <row r="42" spans="1:41" x14ac:dyDescent="0.35">
      <c r="A42" s="97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J42" s="97"/>
      <c r="AK42" s="97"/>
      <c r="AL42" s="97"/>
      <c r="AM42" s="97"/>
      <c r="AN42" s="97"/>
      <c r="AO42" s="97"/>
    </row>
    <row r="43" spans="1:41" x14ac:dyDescent="0.35">
      <c r="A43" s="97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J43" s="97"/>
      <c r="AK43" s="97"/>
      <c r="AL43" s="97"/>
      <c r="AM43" s="97"/>
      <c r="AN43" s="97"/>
      <c r="AO43" s="97"/>
    </row>
    <row r="44" spans="1:41" x14ac:dyDescent="0.35">
      <c r="A44" s="97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J44" s="97"/>
      <c r="AK44" s="97"/>
      <c r="AL44" s="97"/>
      <c r="AM44" s="97"/>
      <c r="AN44" s="97"/>
      <c r="AO44" s="97"/>
    </row>
    <row r="45" spans="1:41" x14ac:dyDescent="0.35">
      <c r="A45" s="97"/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J45" s="97"/>
      <c r="AK45" s="97"/>
      <c r="AL45" s="97"/>
      <c r="AM45" s="97"/>
      <c r="AN45" s="97"/>
      <c r="AO45" s="97"/>
    </row>
    <row r="46" spans="1:41" x14ac:dyDescent="0.35">
      <c r="A46" s="97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J46" s="97"/>
      <c r="AK46" s="97"/>
      <c r="AL46" s="97"/>
      <c r="AM46" s="97"/>
      <c r="AN46" s="97"/>
      <c r="AO46" s="97"/>
    </row>
    <row r="47" spans="1:41" x14ac:dyDescent="0.35">
      <c r="A47" s="97"/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J47" s="97"/>
      <c r="AK47" s="97"/>
      <c r="AL47" s="97"/>
      <c r="AM47" s="97"/>
      <c r="AN47" s="97"/>
      <c r="AO47" s="97"/>
    </row>
    <row r="48" spans="1:41" x14ac:dyDescent="0.35">
      <c r="A48" s="97"/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J48" s="97"/>
      <c r="AK48" s="97"/>
      <c r="AL48" s="97"/>
      <c r="AM48" s="97"/>
      <c r="AN48" s="97"/>
      <c r="AO48" s="97"/>
    </row>
    <row r="49" spans="1:41" x14ac:dyDescent="0.35">
      <c r="A49" s="97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J49" s="97"/>
      <c r="AK49" s="97"/>
      <c r="AL49" s="97"/>
      <c r="AM49" s="97"/>
      <c r="AN49" s="97"/>
      <c r="AO49" s="97"/>
    </row>
  </sheetData>
  <mergeCells count="2">
    <mergeCell ref="B1:AF2"/>
    <mergeCell ref="B3:A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265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0</xdr:col>
                    <xdr:colOff>1638300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6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1638300</xdr:colOff>
                    <xdr:row>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67" r:id="rId6" name="Button 3">
              <controlPr defaultSize="0" print="0" autoFill="0" autoPict="0" macro="[0]!Backupjob">
                <anchor moveWithCells="1" sizeWithCells="1">
                  <from>
                    <xdr:col>0</xdr:col>
                    <xdr:colOff>1651000</xdr:colOff>
                    <xdr:row>2</xdr:row>
                    <xdr:rowOff>127000</xdr:rowOff>
                  </from>
                  <to>
                    <xdr:col>4</xdr:col>
                    <xdr:colOff>88900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68" r:id="rId7" name="Button 4">
              <controlPr defaultSize="0" print="0" autoFill="0" autoPict="0" macro="[0]!HAVRETRONCHET">
                <anchor moveWithCells="1" sizeWithCells="1">
                  <from>
                    <xdr:col>7</xdr:col>
                    <xdr:colOff>374650</xdr:colOff>
                    <xdr:row>2</xdr:row>
                    <xdr:rowOff>152400</xdr:rowOff>
                  </from>
                  <to>
                    <xdr:col>10</xdr:col>
                    <xdr:colOff>400050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69" r:id="rId8" name="Button 5">
              <controlPr defaultSize="0" print="0" autoFill="0" autoPict="0" macro="[0]!CAPITALARIA">
                <anchor moveWithCells="1" sizeWithCells="1">
                  <from>
                    <xdr:col>11</xdr:col>
                    <xdr:colOff>12700</xdr:colOff>
                    <xdr:row>2</xdr:row>
                    <xdr:rowOff>146050</xdr:rowOff>
                  </from>
                  <to>
                    <xdr:col>14</xdr:col>
                    <xdr:colOff>107950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0" r:id="rId9" name="Button 6">
              <controlPr defaultSize="0" print="0" autoFill="0" autoPict="0" macro="[0]!CDP">
                <anchor moveWithCells="1" sizeWithCells="1">
                  <from>
                    <xdr:col>14</xdr:col>
                    <xdr:colOff>171450</xdr:colOff>
                    <xdr:row>2</xdr:row>
                    <xdr:rowOff>133350</xdr:rowOff>
                  </from>
                  <to>
                    <xdr:col>17</xdr:col>
                    <xdr:colOff>266700</xdr:colOff>
                    <xdr:row>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4" r:id="rId10" name="Button 10">
              <controlPr defaultSize="0" print="0" autoFill="0" autoPict="0" macro="[0]!CHAMBRUN">
                <anchor moveWithCells="1" sizeWithCells="1">
                  <from>
                    <xdr:col>0</xdr:col>
                    <xdr:colOff>146050</xdr:colOff>
                    <xdr:row>4</xdr:row>
                    <xdr:rowOff>165100</xdr:rowOff>
                  </from>
                  <to>
                    <xdr:col>0</xdr:col>
                    <xdr:colOff>1581150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5" r:id="rId11" name="Button 11">
              <controlPr defaultSize="0" print="0" autoFill="0" autoPict="0" macro="[0]!FORTIGATE">
                <anchor moveWithCells="1" sizeWithCells="1">
                  <from>
                    <xdr:col>0</xdr:col>
                    <xdr:colOff>1651000</xdr:colOff>
                    <xdr:row>4</xdr:row>
                    <xdr:rowOff>165100</xdr:rowOff>
                  </from>
                  <to>
                    <xdr:col>4</xdr:col>
                    <xdr:colOff>88900</xdr:colOff>
                    <xdr:row>4</xdr:row>
                    <xdr:rowOff>527050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6" r:id="rId12" name="Button 12">
              <controlPr defaultSize="0" print="0" autoFill="0" autoPict="0" macro="[0]!ROSERAIE">
                <anchor moveWithCells="1" sizeWithCells="1">
                  <from>
                    <xdr:col>4</xdr:col>
                    <xdr:colOff>146050</xdr:colOff>
                    <xdr:row>4</xdr:row>
                    <xdr:rowOff>171450</xdr:rowOff>
                  </from>
                  <to>
                    <xdr:col>7</xdr:col>
                    <xdr:colOff>241300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7" r:id="rId13" name="Button 13">
              <controlPr defaultSize="0" print="0" autoFill="0" autoPict="0" macro="[0]!STJEAN">
                <anchor moveWithCells="1" sizeWithCells="1">
                  <from>
                    <xdr:col>7</xdr:col>
                    <xdr:colOff>298450</xdr:colOff>
                    <xdr:row>4</xdr:row>
                    <xdr:rowOff>171450</xdr:rowOff>
                  </from>
                  <to>
                    <xdr:col>10</xdr:col>
                    <xdr:colOff>393700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8" r:id="rId14" name="Button 14">
              <controlPr defaultSize="0" print="0" autoFill="0" autoPict="0" macro="[0]!ICON">
                <anchor moveWithCells="1" sizeWithCells="1">
                  <from>
                    <xdr:col>11</xdr:col>
                    <xdr:colOff>0</xdr:colOff>
                    <xdr:row>4</xdr:row>
                    <xdr:rowOff>171450</xdr:rowOff>
                  </from>
                  <to>
                    <xdr:col>14</xdr:col>
                    <xdr:colOff>95250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9" r:id="rId15" name="Button 15">
              <controlPr defaultSize="0" print="0" autoFill="0" autoPict="0" macro="[0]!ILGO">
                <anchor moveWithCells="1" sizeWithCells="1">
                  <from>
                    <xdr:col>14</xdr:col>
                    <xdr:colOff>165100</xdr:colOff>
                    <xdr:row>4</xdr:row>
                    <xdr:rowOff>171450</xdr:rowOff>
                  </from>
                  <to>
                    <xdr:col>17</xdr:col>
                    <xdr:colOff>260350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82" r:id="rId16" name="Button 18">
              <controlPr defaultSize="0" print="0" autoFill="0" autoPict="0" macro="[0]!ACADEMIE">
                <anchor moveWithCells="1" sizeWithCells="1">
                  <from>
                    <xdr:col>0</xdr:col>
                    <xdr:colOff>152400</xdr:colOff>
                    <xdr:row>2</xdr:row>
                    <xdr:rowOff>127000</xdr:rowOff>
                  </from>
                  <to>
                    <xdr:col>0</xdr:col>
                    <xdr:colOff>1593850</xdr:colOff>
                    <xdr:row>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86" r:id="rId17" name="Button 22">
              <controlPr defaultSize="0" print="0" autoFill="0" autoPict="0" macro="[0]!BINISTI">
                <anchor moveWithCells="1" sizeWithCells="1">
                  <from>
                    <xdr:col>4</xdr:col>
                    <xdr:colOff>146050</xdr:colOff>
                    <xdr:row>2</xdr:row>
                    <xdr:rowOff>127000</xdr:rowOff>
                  </from>
                  <to>
                    <xdr:col>7</xdr:col>
                    <xdr:colOff>241300</xdr:colOff>
                    <xdr:row>4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BACKUP JOB</vt:lpstr>
      <vt:lpstr>Client</vt:lpstr>
      <vt:lpstr>Client1</vt:lpstr>
      <vt:lpstr>CDP</vt:lpstr>
      <vt:lpstr>Client2</vt:lpstr>
      <vt:lpstr>Client3</vt:lpstr>
      <vt:lpstr>Client4</vt:lpstr>
      <vt:lpstr>Client5</vt:lpstr>
      <vt:lpstr>FORTIGATE</vt:lpstr>
      <vt:lpstr>Client6</vt:lpstr>
      <vt:lpstr>Client7</vt:lpstr>
      <vt:lpstr>Client8</vt:lpstr>
      <vt:lpstr>Client9</vt:lpstr>
      <vt:lpstr>Client10</vt:lpstr>
      <vt:lpstr>Client11</vt:lpstr>
      <vt:lpstr>Client12</vt:lpstr>
      <vt:lpstr>Client13</vt:lpstr>
      <vt:lpstr>Client14</vt:lpstr>
      <vt:lpstr>Client15</vt:lpstr>
      <vt:lpstr>Client16</vt:lpstr>
      <vt:lpstr>Client17</vt:lpstr>
      <vt:lpstr>Client18</vt:lpstr>
      <vt:lpstr>Client19</vt:lpstr>
      <vt:lpstr>Client20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2017-12-04T16:36:30Z</dcterms:modified>
</cp:coreProperties>
</file>