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guillemot\Desktop\"/>
    </mc:Choice>
  </mc:AlternateContent>
  <bookViews>
    <workbookView xWindow="108" yWindow="0" windowWidth="28692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1" l="1"/>
  <c r="G3" i="1"/>
  <c r="G4" i="1"/>
  <c r="G5" i="1"/>
  <c r="G6" i="1"/>
  <c r="G7" i="1"/>
  <c r="G8" i="1"/>
  <c r="G9" i="1"/>
  <c r="G10" i="1"/>
  <c r="G11" i="1"/>
  <c r="G12" i="1"/>
  <c r="G13" i="1"/>
  <c r="G14" i="1"/>
  <c r="G2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<sst xmlns="http://schemas.openxmlformats.org/spreadsheetml/2006/main" count="48" uniqueCount="20">
  <si>
    <t>Oui</t>
  </si>
  <si>
    <t>Non</t>
  </si>
  <si>
    <t>SAV</t>
  </si>
  <si>
    <t>Demande</t>
  </si>
  <si>
    <t>Type de demande</t>
  </si>
  <si>
    <t>Entrant</t>
  </si>
  <si>
    <t>Acteur</t>
  </si>
  <si>
    <t>Sandrine</t>
  </si>
  <si>
    <t>Michel</t>
  </si>
  <si>
    <t>André</t>
  </si>
  <si>
    <t>Maurice</t>
  </si>
  <si>
    <t>Yacine</t>
  </si>
  <si>
    <t>Caroline</t>
  </si>
  <si>
    <t>Mehdi</t>
  </si>
  <si>
    <t>Date réception</t>
  </si>
  <si>
    <t>Délai 1er contact</t>
  </si>
  <si>
    <t>Date 1er contact</t>
  </si>
  <si>
    <t>Mois de réception</t>
  </si>
  <si>
    <t>Mon résultat</t>
  </si>
  <si>
    <t>Mon problème est que ma formule prend en compte des lignes qui sont vides en colonne F et donc au lieu d'avoir une formule qui fait 8 jours divisés par 3 lignes de délai rempli, j'ai 8 jours de délai au total divisés par 4 ligne (car elle prend en compte la ligne 5, alors qu'il n'y a pas de délai)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</si>
</sst>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0" fontId="0" fillId="2" borderId="0" xfId="0" applyFill="1" applyAlignment="1">
      <alignment horizontal="center"/>
    </xf>
    <xf numFmtId="14" fontId="0" fillId="3" borderId="0" xfId="0" applyNumberFormat="1" applyFill="1"/>
    <xf numFmtId="0" fontId="0" fillId="3" borderId="0" xfId="0" applyFill="1"/>
    <xf numFmtId="16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1123950</xdr:colOff>
      <xdr:row>19</xdr:row>
      <xdr:rowOff>38098</xdr:rowOff>
    </xdr:from>
    <xdr:to>
      <xdr:col>9</xdr:col>
      <xdr:colOff>733425</xdr:colOff>
      <xdr:row>29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47950" y="3657598"/>
          <a:ext cx="5314950" cy="193357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Mon objectif</a:t>
          </a:r>
          <a:r>
            <a:rPr lang="fr-FR" sz="1100" baseline="0"/>
            <a:t> : je veux faire la moyenne du délai de 1er contact, sans comptabiliser les lignes où il y a eu omission de remplissage et cela mensuellement.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J'ai essayé une formule, mais dans sa division via la formule NB.SI.ENS, j'aimerais introduire le fait qu'il ne faut pas prendre en compte le nombre de ligne où il n'y a pas de délai dans la colonne F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K9" sqref="K9"/>
    </sheetView>
  </sheetViews>
  <sheetFormatPr baseColWidth="10" defaultRowHeight="14.4" x14ac:dyDescent="0.3"/>
  <cols>
    <col min="1" max="1" width="13.109375" bestFit="1" customWidth="1"/>
    <col min="2" max="2" width="13.109375" customWidth="1"/>
    <col min="4" max="4" width="17" bestFit="1" customWidth="1"/>
    <col min="6" max="6" width="14.88671875" bestFit="1" customWidth="1"/>
    <col min="7" max="7" width="15.6640625" bestFit="1" customWidth="1"/>
  </cols>
  <sheetData>
    <row r="1" spans="1:7" x14ac:dyDescent="0.3">
      <c r="A1" t="s">
        <v>14</v>
      </c>
      <c r="B1" t="s">
        <v>16</v>
      </c>
      <c r="C1" t="s">
        <v>6</v>
      </c>
      <c r="D1" t="s">
        <v>4</v>
      </c>
      <c r="E1" t="s">
        <v>5</v>
      </c>
      <c r="F1" s="4" t="s">
        <v>15</v>
      </c>
      <c r="G1" s="4" t="s">
        <v>17</v>
      </c>
    </row>
    <row r="2" spans="1:7" x14ac:dyDescent="0.3">
      <c r="A2" s="3">
        <v>44941</v>
      </c>
      <c r="B2" s="3">
        <v>44942</v>
      </c>
      <c r="C2" t="s">
        <v>7</v>
      </c>
      <c r="D2" t="s">
        <v>2</v>
      </c>
      <c r="E2" t="s">
        <v>0</v>
      </c>
      <c r="F2" s="4">
        <f>IF(AND(COUNTA(A2,B2)=2,B2&gt;=A2),DATEDIF(A2,B2,"d"),"")</f>
        <v>1</v>
      </c>
      <c r="G2" s="4" t="str">
        <f>IF(A2&gt;0,CONCATENATE(MONTH(A2),"-",YEAR(A2),""))</f>
        <v>1-2023</v>
      </c>
    </row>
    <row r="3" spans="1:7" x14ac:dyDescent="0.3">
      <c r="A3" s="5">
        <v>44941</v>
      </c>
      <c r="B3" s="5">
        <v>44945</v>
      </c>
      <c r="C3" s="6" t="s">
        <v>7</v>
      </c>
      <c r="D3" s="6" t="s">
        <v>3</v>
      </c>
      <c r="E3" s="6" t="s">
        <v>0</v>
      </c>
      <c r="F3" s="4">
        <f t="shared" ref="F3:F14" si="0">IF(AND(COUNTA(A3,B3)=2,B3&gt;=A3),DATEDIF(A3,B3,"d"),"")</f>
        <v>4</v>
      </c>
      <c r="G3" s="4" t="str">
        <f t="shared" ref="G3:G14" si="1">IF(A3&gt;0,CONCATENATE(MONTH(A3),"-",YEAR(A3),""))</f>
        <v>1-2023</v>
      </c>
    </row>
    <row r="4" spans="1:7" x14ac:dyDescent="0.3">
      <c r="A4" s="3">
        <v>44941</v>
      </c>
      <c r="B4" s="3"/>
      <c r="C4" t="s">
        <v>7</v>
      </c>
      <c r="D4" t="s">
        <v>2</v>
      </c>
      <c r="E4" t="s">
        <v>0</v>
      </c>
      <c r="F4" s="4" t="str">
        <f t="shared" si="0"/>
        <v/>
      </c>
      <c r="G4" s="4" t="str">
        <f t="shared" si="1"/>
        <v>1-2023</v>
      </c>
    </row>
    <row r="5" spans="1:7" x14ac:dyDescent="0.3">
      <c r="A5" s="3">
        <v>44956</v>
      </c>
      <c r="B5" s="3"/>
      <c r="C5" t="s">
        <v>8</v>
      </c>
      <c r="D5" t="s">
        <v>3</v>
      </c>
      <c r="E5" t="s">
        <v>0</v>
      </c>
      <c r="F5" s="4" t="str">
        <f t="shared" si="0"/>
        <v/>
      </c>
      <c r="G5" s="4" t="str">
        <f t="shared" si="1"/>
        <v>1-2023</v>
      </c>
    </row>
    <row r="6" spans="1:7" x14ac:dyDescent="0.3">
      <c r="A6" s="3">
        <v>44981</v>
      </c>
      <c r="B6" s="3">
        <v>44983</v>
      </c>
      <c r="C6" t="s">
        <v>8</v>
      </c>
      <c r="D6" t="s">
        <v>3</v>
      </c>
      <c r="E6" t="s">
        <v>0</v>
      </c>
      <c r="F6" s="4">
        <f t="shared" si="0"/>
        <v>2</v>
      </c>
      <c r="G6" s="4" t="str">
        <f t="shared" si="1"/>
        <v>2-2023</v>
      </c>
    </row>
    <row r="7" spans="1:7" x14ac:dyDescent="0.3">
      <c r="A7" s="3">
        <v>44938</v>
      </c>
      <c r="B7" s="3">
        <v>44942</v>
      </c>
      <c r="C7" t="s">
        <v>9</v>
      </c>
      <c r="D7" t="s">
        <v>3</v>
      </c>
      <c r="E7" t="s">
        <v>1</v>
      </c>
      <c r="F7" s="4">
        <f t="shared" si="0"/>
        <v>4</v>
      </c>
      <c r="G7" s="4" t="str">
        <f t="shared" si="1"/>
        <v>1-2023</v>
      </c>
    </row>
    <row r="8" spans="1:7" x14ac:dyDescent="0.3">
      <c r="A8" s="3">
        <v>44944</v>
      </c>
      <c r="B8" s="3"/>
      <c r="C8" t="s">
        <v>9</v>
      </c>
      <c r="D8" t="s">
        <v>2</v>
      </c>
      <c r="E8" t="s">
        <v>1</v>
      </c>
      <c r="F8" s="4" t="str">
        <f t="shared" si="0"/>
        <v/>
      </c>
      <c r="G8" s="4" t="str">
        <f t="shared" si="1"/>
        <v>1-2023</v>
      </c>
    </row>
    <row r="9" spans="1:7" x14ac:dyDescent="0.3">
      <c r="A9" s="3">
        <v>44942</v>
      </c>
      <c r="B9" s="3"/>
      <c r="C9" t="s">
        <v>10</v>
      </c>
      <c r="D9" t="s">
        <v>2</v>
      </c>
      <c r="E9" t="s">
        <v>0</v>
      </c>
      <c r="F9" s="4" t="str">
        <f t="shared" si="0"/>
        <v/>
      </c>
      <c r="G9" s="4" t="str">
        <f t="shared" si="1"/>
        <v>1-2023</v>
      </c>
    </row>
    <row r="10" spans="1:7" x14ac:dyDescent="0.3">
      <c r="A10" s="3">
        <v>44961</v>
      </c>
      <c r="B10" s="3">
        <v>44963</v>
      </c>
      <c r="C10" t="s">
        <v>11</v>
      </c>
      <c r="D10" t="s">
        <v>2</v>
      </c>
      <c r="E10" t="s">
        <v>0</v>
      </c>
      <c r="F10" s="4">
        <f t="shared" si="0"/>
        <v>2</v>
      </c>
      <c r="G10" s="4" t="str">
        <f t="shared" si="1"/>
        <v>2-2023</v>
      </c>
    </row>
    <row r="11" spans="1:7" x14ac:dyDescent="0.3">
      <c r="A11" s="3">
        <v>44932</v>
      </c>
      <c r="B11" s="3">
        <v>44934</v>
      </c>
      <c r="C11" t="s">
        <v>11</v>
      </c>
      <c r="D11" t="s">
        <v>3</v>
      </c>
      <c r="E11" t="s">
        <v>1</v>
      </c>
      <c r="F11" s="4">
        <f t="shared" si="0"/>
        <v>2</v>
      </c>
      <c r="G11" s="4" t="str">
        <f t="shared" si="1"/>
        <v>1-2023</v>
      </c>
    </row>
    <row r="12" spans="1:7" x14ac:dyDescent="0.3">
      <c r="A12" s="5">
        <v>44935</v>
      </c>
      <c r="B12" s="5">
        <v>44937</v>
      </c>
      <c r="C12" s="6" t="s">
        <v>12</v>
      </c>
      <c r="D12" s="6" t="s">
        <v>3</v>
      </c>
      <c r="E12" s="6" t="s">
        <v>0</v>
      </c>
      <c r="F12" s="4">
        <f t="shared" si="0"/>
        <v>2</v>
      </c>
      <c r="G12" s="4" t="str">
        <f t="shared" si="1"/>
        <v>1-2023</v>
      </c>
    </row>
    <row r="13" spans="1:7" x14ac:dyDescent="0.3">
      <c r="A13" s="5">
        <v>44971</v>
      </c>
      <c r="B13" s="5">
        <v>44973</v>
      </c>
      <c r="C13" s="6" t="s">
        <v>12</v>
      </c>
      <c r="D13" s="6" t="s">
        <v>3</v>
      </c>
      <c r="E13" s="6" t="s">
        <v>0</v>
      </c>
      <c r="F13" s="4">
        <f t="shared" si="0"/>
        <v>2</v>
      </c>
      <c r="G13" s="4" t="str">
        <f t="shared" si="1"/>
        <v>2-2023</v>
      </c>
    </row>
    <row r="14" spans="1:7" x14ac:dyDescent="0.3">
      <c r="A14" s="3">
        <v>44937</v>
      </c>
      <c r="B14" s="3">
        <v>44941</v>
      </c>
      <c r="C14" t="s">
        <v>13</v>
      </c>
      <c r="D14" t="s">
        <v>2</v>
      </c>
      <c r="E14" t="s">
        <v>0</v>
      </c>
      <c r="F14" s="4">
        <f t="shared" si="0"/>
        <v>4</v>
      </c>
      <c r="G14" s="4" t="str">
        <f t="shared" si="1"/>
        <v>1-2023</v>
      </c>
    </row>
    <row r="16" spans="1:7" x14ac:dyDescent="0.3">
      <c r="A16" t="s">
        <v>18</v>
      </c>
      <c r="B16" s="8">
        <f>(SUMIFS(F2:F14,G2:G14,"1-2023",E2:E14,"oui",D2:D14,"Demande"))/(COUNTIFS(G2:G14,"1-2023",E2:E14,"oui",D2:D14,"Demande"))</f>
        <v>2</v>
      </c>
      <c r="C16" t="s">
        <v>19</v>
      </c>
    </row>
    <row r="17" spans="3:6" x14ac:dyDescent="0.3">
      <c r="C17" s="1"/>
      <c r="D17" s="2"/>
      <c r="F17" s="7">
        <v>44993</v>
      </c>
    </row>
    <row r="18" spans="3:6" x14ac:dyDescent="0.3">
      <c r="C18" s="1"/>
      <c r="D18" s="2"/>
    </row>
    <row r="19" spans="3:6" x14ac:dyDescent="0.3">
      <c r="C19" s="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GUILLEMOT (VP - BDX)</dc:creator>
  <cp:lastModifiedBy>Nathalie GUILLEMOT (VP - BDX)</cp:lastModifiedBy>
  <dcterms:created xsi:type="dcterms:W3CDTF">2023-09-11T16:14:51Z</dcterms:created>
  <dcterms:modified xsi:type="dcterms:W3CDTF">2023-09-15T16:56:57Z</dcterms:modified>
</cp:coreProperties>
</file>