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755"/>
  </bookViews>
  <sheets>
    <sheet name="VAE" sheetId="2" r:id="rId1"/>
  </sheets>
  <calcPr calcId="152511"/>
</workbook>
</file>

<file path=xl/calcChain.xml><?xml version="1.0" encoding="utf-8"?>
<calcChain xmlns="http://schemas.openxmlformats.org/spreadsheetml/2006/main">
  <c r="G8" i="2" l="1"/>
  <c r="G9" i="2"/>
  <c r="G11" i="2"/>
  <c r="G12" i="2"/>
  <c r="G13" i="2"/>
  <c r="G14" i="2"/>
  <c r="G15" i="2"/>
  <c r="G16" i="2"/>
  <c r="G17" i="2"/>
  <c r="G18" i="2"/>
  <c r="G19" i="2"/>
  <c r="G23" i="2"/>
  <c r="G24" i="2"/>
  <c r="G27" i="2"/>
  <c r="G28" i="2"/>
  <c r="G30" i="2"/>
  <c r="G31" i="2"/>
  <c r="G33" i="2"/>
  <c r="G34" i="2"/>
  <c r="G36" i="2"/>
  <c r="G38" i="2"/>
  <c r="G39" i="2"/>
  <c r="G40" i="2"/>
  <c r="G41" i="2"/>
  <c r="G42" i="2"/>
  <c r="G44" i="2"/>
  <c r="G45" i="2"/>
  <c r="G46" i="2"/>
  <c r="G47" i="2"/>
  <c r="G48" i="2"/>
  <c r="G50" i="2"/>
  <c r="G52" i="2"/>
  <c r="G56" i="2"/>
  <c r="G58" i="2"/>
  <c r="G59" i="2"/>
  <c r="G60" i="2"/>
  <c r="G61" i="2"/>
  <c r="G62" i="2"/>
  <c r="G63" i="2"/>
  <c r="G69" i="2"/>
  <c r="G70" i="2"/>
  <c r="G71" i="2"/>
  <c r="G73" i="2"/>
  <c r="G76" i="2"/>
  <c r="G78" i="2"/>
  <c r="G80" i="2"/>
  <c r="G81" i="2"/>
  <c r="F57" i="2" l="1"/>
  <c r="G57" i="2" s="1"/>
  <c r="F87" i="2"/>
  <c r="G87" i="2" s="1"/>
  <c r="F77" i="2" l="1"/>
  <c r="G77" i="2" s="1"/>
  <c r="F72" i="2"/>
  <c r="G72" i="2" s="1"/>
  <c r="F74" i="2"/>
  <c r="G74" i="2" s="1"/>
  <c r="F64" i="2"/>
  <c r="G64" i="2" s="1"/>
  <c r="F65" i="2"/>
  <c r="G65" i="2" s="1"/>
  <c r="F66" i="2"/>
  <c r="G66" i="2" s="1"/>
  <c r="F67" i="2"/>
  <c r="G67" i="2" s="1"/>
  <c r="F68" i="2"/>
  <c r="G68" i="2" s="1"/>
  <c r="F83" i="2" l="1"/>
  <c r="G83" i="2" s="1"/>
  <c r="F84" i="2"/>
  <c r="G84" i="2" s="1"/>
  <c r="F6" i="2" l="1"/>
  <c r="G6" i="2" s="1"/>
  <c r="F20" i="2"/>
  <c r="G20" i="2" s="1"/>
  <c r="F82" i="2"/>
  <c r="G82" i="2" s="1"/>
  <c r="F85" i="2"/>
  <c r="G85" i="2" s="1"/>
  <c r="F86" i="2"/>
  <c r="G86" i="2" s="1"/>
  <c r="F75" i="2"/>
  <c r="G75" i="2" s="1"/>
  <c r="F79" i="2"/>
  <c r="G79" i="2" s="1"/>
  <c r="F7" i="2"/>
  <c r="G7" i="2" s="1"/>
  <c r="F10" i="2"/>
  <c r="G10" i="2" s="1"/>
  <c r="F21" i="2"/>
  <c r="G21" i="2" s="1"/>
  <c r="F22" i="2"/>
  <c r="G22" i="2" s="1"/>
  <c r="F25" i="2"/>
  <c r="G25" i="2" s="1"/>
  <c r="F26" i="2"/>
  <c r="G26" i="2" s="1"/>
  <c r="F29" i="2"/>
  <c r="G29" i="2" s="1"/>
  <c r="F32" i="2"/>
  <c r="G32" i="2" s="1"/>
  <c r="F35" i="2"/>
  <c r="G35" i="2" s="1"/>
  <c r="F37" i="2"/>
  <c r="G37" i="2" s="1"/>
  <c r="F43" i="2"/>
  <c r="G43" i="2" s="1"/>
  <c r="F49" i="2"/>
  <c r="G49" i="2" s="1"/>
  <c r="F51" i="2"/>
  <c r="G51" i="2" s="1"/>
  <c r="F53" i="2"/>
  <c r="G53" i="2" s="1"/>
  <c r="F54" i="2"/>
  <c r="G54" i="2" s="1"/>
  <c r="F55" i="2"/>
  <c r="G55" i="2" s="1"/>
</calcChain>
</file>

<file path=xl/comments1.xml><?xml version="1.0" encoding="utf-8"?>
<comments xmlns="http://schemas.openxmlformats.org/spreadsheetml/2006/main">
  <authors>
    <author>IKRAM BOUACHERIA KEBIR</author>
  </authors>
  <commentList>
    <comment ref="C8" authorId="0" shapeId="0">
      <text>
        <r>
          <rPr>
            <b/>
            <sz val="9"/>
            <color indexed="81"/>
            <rFont val="Tahoma"/>
            <family val="2"/>
          </rPr>
          <t>IKRAM BOUACHERIA KEBIR:</t>
        </r>
        <r>
          <rPr>
            <sz val="9"/>
            <color indexed="81"/>
            <rFont val="Tahoma"/>
            <family val="2"/>
          </rPr>
          <t xml:space="preserve">
Ne souhaite pas utiliser de VAE
</t>
        </r>
      </text>
    </comment>
    <comment ref="C11" authorId="0" shapeId="0">
      <text>
        <r>
          <rPr>
            <b/>
            <sz val="9"/>
            <color indexed="81"/>
            <rFont val="Tahoma"/>
            <family val="2"/>
          </rPr>
          <t>IKRAM BOUACHERIA KEBIR:</t>
        </r>
        <r>
          <rPr>
            <sz val="9"/>
            <color indexed="81"/>
            <rFont val="Tahoma"/>
            <family val="2"/>
          </rPr>
          <t xml:space="preserve">
N'a pas de vélo adapté à sa taille
</t>
        </r>
      </text>
    </comment>
    <comment ref="C55" authorId="0" shapeId="0">
      <text>
        <r>
          <rPr>
            <b/>
            <sz val="9"/>
            <color indexed="81"/>
            <rFont val="Tahoma"/>
            <family val="2"/>
          </rPr>
          <t>IKRAM BOUACHERIA KEBIR:</t>
        </r>
        <r>
          <rPr>
            <sz val="9"/>
            <color indexed="81"/>
            <rFont val="Tahoma"/>
            <family val="2"/>
          </rPr>
          <t xml:space="preserve">
N'a pas de vélo adapté à sa taille
</t>
        </r>
      </text>
    </comment>
  </commentList>
</comments>
</file>

<file path=xl/sharedStrings.xml><?xml version="1.0" encoding="utf-8"?>
<sst xmlns="http://schemas.openxmlformats.org/spreadsheetml/2006/main" count="59" uniqueCount="9">
  <si>
    <t>Date fabrication batterie</t>
  </si>
  <si>
    <t>Date fin garantie</t>
  </si>
  <si>
    <t>Taille tournée</t>
  </si>
  <si>
    <t>Reste avant fin garantie</t>
  </si>
  <si>
    <t>n° immatriculation</t>
  </si>
  <si>
    <t>Taille batterie</t>
  </si>
  <si>
    <t>GRANDE</t>
  </si>
  <si>
    <t>PETITE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</si>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</sst>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General\ &quot;km&quot;"/>
    <numFmt numFmtId="165" formatCode="General\ &quot;mois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14" fontId="0" fillId="2" borderId="2" xfId="0" applyNumberForma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/>
        <color theme="9"/>
      </font>
    </dxf>
    <dxf>
      <font>
        <color theme="5"/>
      </font>
      <fill>
        <patternFill>
          <fgColor rgb="FFFF0000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5:G168"/>
  <sheetViews>
    <sheetView tabSelected="1" workbookViewId="0">
      <pane ySplit="5" topLeftCell="A6" activePane="bottomLeft" state="frozen"/>
      <selection pane="bottomLeft" activeCell="B3" sqref="B3"/>
    </sheetView>
  </sheetViews>
  <sheetFormatPr baseColWidth="10" defaultRowHeight="15" x14ac:dyDescent="0.25"/>
  <cols>
    <col min="1" max="1" width="5.85546875" style="1" customWidth="1"/>
    <col min="2" max="2" width="9.7109375" style="1" customWidth="1"/>
    <col min="3" max="3" width="15.85546875" style="1" customWidth="1"/>
    <col min="4" max="4" width="12.7109375" style="1" customWidth="1"/>
    <col min="5" max="5" width="15.140625" style="1" bestFit="1" customWidth="1"/>
    <col min="6" max="6" width="15.7109375" style="1" bestFit="1" customWidth="1"/>
    <col min="7" max="7" width="15.5703125" style="2" bestFit="1" customWidth="1"/>
    <col min="8" max="16384" width="11.42578125" style="1"/>
  </cols>
  <sheetData>
    <row r="5" spans="1:7" ht="30" x14ac:dyDescent="0.25">
      <c r="A5" s="4" t="s">
        <v>8</v>
      </c>
      <c r="B5" s="5" t="s">
        <v>2</v>
      </c>
      <c r="C5" s="5" t="s">
        <v>4</v>
      </c>
      <c r="D5" s="5" t="s">
        <v>5</v>
      </c>
      <c r="E5" s="5" t="s">
        <v>0</v>
      </c>
      <c r="F5" s="5" t="s">
        <v>1</v>
      </c>
      <c r="G5" s="5" t="s">
        <v>3</v>
      </c>
    </row>
    <row r="6" spans="1:7" x14ac:dyDescent="0.25">
      <c r="A6" s="3">
        <v>1</v>
      </c>
      <c r="B6" s="6">
        <v>11.56</v>
      </c>
      <c r="C6" s="3">
        <v>16536036</v>
      </c>
      <c r="D6" s="3" t="s">
        <v>6</v>
      </c>
      <c r="E6" s="7">
        <v>42695</v>
      </c>
      <c r="F6" s="7">
        <f>EDATE(E6,18)</f>
        <v>43241</v>
      </c>
      <c r="G6" s="8">
        <f ca="1">IF(F6="","",IF(F6&gt;TODAY(),DATEDIF(TODAY(),F6,"M"),"Pas de garantie"))</f>
        <v>5</v>
      </c>
    </row>
    <row r="7" spans="1:7" x14ac:dyDescent="0.25">
      <c r="A7" s="3">
        <v>2</v>
      </c>
      <c r="B7" s="6">
        <v>16.096</v>
      </c>
      <c r="C7" s="3">
        <v>16463945</v>
      </c>
      <c r="D7" s="3" t="s">
        <v>6</v>
      </c>
      <c r="E7" s="7">
        <v>42703</v>
      </c>
      <c r="F7" s="7">
        <f t="shared" ref="F7:F68" si="0">+EDATE(E7,18)</f>
        <v>43249</v>
      </c>
      <c r="G7" s="8">
        <f t="shared" ref="G7:G70" ca="1" si="1">IF(F7="","",IF(F7&gt;TODAY(),DATEDIF(TODAY(),F7,"M"),"Pas de garantie"))</f>
        <v>5</v>
      </c>
    </row>
    <row r="8" spans="1:7" x14ac:dyDescent="0.25">
      <c r="A8" s="3">
        <v>3</v>
      </c>
      <c r="B8" s="6">
        <v>13.79</v>
      </c>
      <c r="C8" s="3"/>
      <c r="D8" s="3"/>
      <c r="E8" s="3"/>
      <c r="F8" s="7"/>
      <c r="G8" s="8" t="str">
        <f t="shared" ca="1" si="1"/>
        <v/>
      </c>
    </row>
    <row r="9" spans="1:7" x14ac:dyDescent="0.25">
      <c r="A9" s="3">
        <v>4</v>
      </c>
      <c r="B9" s="6">
        <v>11.494</v>
      </c>
      <c r="C9" s="3"/>
      <c r="D9" s="3"/>
      <c r="E9" s="3"/>
      <c r="F9" s="7"/>
      <c r="G9" s="8" t="str">
        <f t="shared" ca="1" si="1"/>
        <v/>
      </c>
    </row>
    <row r="10" spans="1:7" x14ac:dyDescent="0.25">
      <c r="A10" s="3">
        <v>5</v>
      </c>
      <c r="B10" s="6">
        <v>12.625</v>
      </c>
      <c r="C10" s="3">
        <v>160315000</v>
      </c>
      <c r="D10" s="3" t="s">
        <v>6</v>
      </c>
      <c r="E10" s="7">
        <v>42818</v>
      </c>
      <c r="F10" s="7">
        <f t="shared" si="0"/>
        <v>43367</v>
      </c>
      <c r="G10" s="8">
        <f t="shared" ca="1" si="1"/>
        <v>9</v>
      </c>
    </row>
    <row r="11" spans="1:7" x14ac:dyDescent="0.25">
      <c r="A11" s="3">
        <v>6</v>
      </c>
      <c r="B11" s="6">
        <v>14.981</v>
      </c>
      <c r="C11" s="3"/>
      <c r="D11" s="3"/>
      <c r="E11" s="3"/>
      <c r="F11" s="7"/>
      <c r="G11" s="8" t="str">
        <f t="shared" ca="1" si="1"/>
        <v/>
      </c>
    </row>
    <row r="12" spans="1:7" x14ac:dyDescent="0.25">
      <c r="A12" s="3">
        <v>7</v>
      </c>
      <c r="B12" s="6">
        <v>10.53</v>
      </c>
      <c r="C12" s="3"/>
      <c r="D12" s="3"/>
      <c r="E12" s="3"/>
      <c r="F12" s="7"/>
      <c r="G12" s="8" t="str">
        <f t="shared" ca="1" si="1"/>
        <v/>
      </c>
    </row>
    <row r="13" spans="1:7" x14ac:dyDescent="0.25">
      <c r="A13" s="3">
        <v>8</v>
      </c>
      <c r="B13" s="6">
        <v>8.6750000000000007</v>
      </c>
      <c r="C13" s="3">
        <v>16260555</v>
      </c>
      <c r="D13" s="3" t="s">
        <v>7</v>
      </c>
      <c r="E13" s="3"/>
      <c r="F13" s="7"/>
      <c r="G13" s="8" t="str">
        <f t="shared" ca="1" si="1"/>
        <v/>
      </c>
    </row>
    <row r="14" spans="1:7" x14ac:dyDescent="0.25">
      <c r="A14" s="3">
        <v>9</v>
      </c>
      <c r="B14" s="6">
        <v>7.33</v>
      </c>
      <c r="C14" s="3">
        <v>16256932</v>
      </c>
      <c r="D14" s="3" t="s">
        <v>7</v>
      </c>
      <c r="E14" s="3"/>
      <c r="F14" s="7"/>
      <c r="G14" s="8" t="str">
        <f t="shared" ca="1" si="1"/>
        <v/>
      </c>
    </row>
    <row r="15" spans="1:7" x14ac:dyDescent="0.25">
      <c r="A15" s="3">
        <v>10</v>
      </c>
      <c r="B15" s="6">
        <v>7.851</v>
      </c>
      <c r="C15" s="3"/>
      <c r="D15" s="3"/>
      <c r="E15" s="3"/>
      <c r="F15" s="7"/>
      <c r="G15" s="8" t="str">
        <f t="shared" ca="1" si="1"/>
        <v/>
      </c>
    </row>
    <row r="16" spans="1:7" x14ac:dyDescent="0.25">
      <c r="A16" s="3">
        <v>11</v>
      </c>
      <c r="B16" s="6">
        <v>12.505000000000001</v>
      </c>
      <c r="C16" s="3">
        <v>16260606</v>
      </c>
      <c r="D16" s="3" t="s">
        <v>7</v>
      </c>
      <c r="E16" s="3"/>
      <c r="F16" s="7"/>
      <c r="G16" s="8" t="str">
        <f t="shared" ca="1" si="1"/>
        <v/>
      </c>
    </row>
    <row r="17" spans="1:7" x14ac:dyDescent="0.25">
      <c r="A17" s="3">
        <v>12</v>
      </c>
      <c r="B17" s="6">
        <v>8.6</v>
      </c>
      <c r="C17" s="3"/>
      <c r="D17" s="3"/>
      <c r="E17" s="3"/>
      <c r="F17" s="7"/>
      <c r="G17" s="8" t="str">
        <f t="shared" ca="1" si="1"/>
        <v/>
      </c>
    </row>
    <row r="18" spans="1:7" x14ac:dyDescent="0.25">
      <c r="A18" s="3">
        <v>13</v>
      </c>
      <c r="B18" s="6">
        <v>8.8219999999999992</v>
      </c>
      <c r="C18" s="3">
        <v>16260596</v>
      </c>
      <c r="D18" s="3" t="s">
        <v>7</v>
      </c>
      <c r="E18" s="3"/>
      <c r="F18" s="7"/>
      <c r="G18" s="8" t="str">
        <f t="shared" ca="1" si="1"/>
        <v/>
      </c>
    </row>
    <row r="19" spans="1:7" x14ac:dyDescent="0.25">
      <c r="A19" s="3">
        <v>14</v>
      </c>
      <c r="B19" s="6">
        <v>8.9749999999999996</v>
      </c>
      <c r="C19" s="3"/>
      <c r="D19" s="3"/>
      <c r="E19" s="3"/>
      <c r="F19" s="7"/>
      <c r="G19" s="8" t="str">
        <f t="shared" ca="1" si="1"/>
        <v/>
      </c>
    </row>
    <row r="20" spans="1:7" x14ac:dyDescent="0.25">
      <c r="A20" s="3">
        <v>15</v>
      </c>
      <c r="B20" s="6">
        <v>9.3870000000000005</v>
      </c>
      <c r="C20" s="3">
        <v>16353840</v>
      </c>
      <c r="D20" s="3" t="s">
        <v>6</v>
      </c>
      <c r="E20" s="7">
        <v>42420</v>
      </c>
      <c r="F20" s="7">
        <f>EDATE(E20,18)</f>
        <v>42967</v>
      </c>
      <c r="G20" s="8" t="str">
        <f t="shared" ca="1" si="1"/>
        <v>Pas de garantie</v>
      </c>
    </row>
    <row r="21" spans="1:7" x14ac:dyDescent="0.25">
      <c r="A21" s="3">
        <v>16</v>
      </c>
      <c r="B21" s="6">
        <v>9.9570000000000007</v>
      </c>
      <c r="C21" s="3">
        <v>16353841</v>
      </c>
      <c r="D21" s="3" t="s">
        <v>6</v>
      </c>
      <c r="E21" s="7">
        <v>42703</v>
      </c>
      <c r="F21" s="7">
        <f t="shared" si="0"/>
        <v>43249</v>
      </c>
      <c r="G21" s="8">
        <f t="shared" ca="1" si="1"/>
        <v>5</v>
      </c>
    </row>
    <row r="22" spans="1:7" x14ac:dyDescent="0.25">
      <c r="A22" s="3">
        <v>17</v>
      </c>
      <c r="B22" s="6">
        <v>8.5109999999999992</v>
      </c>
      <c r="C22" s="3">
        <v>16031558</v>
      </c>
      <c r="D22" s="3" t="s">
        <v>6</v>
      </c>
      <c r="E22" s="7">
        <v>42953</v>
      </c>
      <c r="F22" s="7">
        <f t="shared" si="0"/>
        <v>43502</v>
      </c>
      <c r="G22" s="8">
        <f t="shared" ca="1" si="1"/>
        <v>14</v>
      </c>
    </row>
    <row r="23" spans="1:7" x14ac:dyDescent="0.25">
      <c r="A23" s="3">
        <v>18</v>
      </c>
      <c r="B23" s="6">
        <v>7.298</v>
      </c>
      <c r="C23" s="3">
        <v>16260644</v>
      </c>
      <c r="D23" s="3" t="s">
        <v>7</v>
      </c>
      <c r="E23" s="3"/>
      <c r="F23" s="7"/>
      <c r="G23" s="8" t="str">
        <f t="shared" ca="1" si="1"/>
        <v/>
      </c>
    </row>
    <row r="24" spans="1:7" x14ac:dyDescent="0.25">
      <c r="A24" s="3">
        <v>19</v>
      </c>
      <c r="B24" s="6">
        <v>8.4779999999999998</v>
      </c>
      <c r="C24" s="3"/>
      <c r="D24" s="3"/>
      <c r="E24" s="3"/>
      <c r="F24" s="7"/>
      <c r="G24" s="8" t="str">
        <f t="shared" ca="1" si="1"/>
        <v/>
      </c>
    </row>
    <row r="25" spans="1:7" x14ac:dyDescent="0.25">
      <c r="A25" s="3">
        <v>20</v>
      </c>
      <c r="B25" s="6">
        <v>6.7960000000000003</v>
      </c>
      <c r="C25" s="3">
        <v>16003257</v>
      </c>
      <c r="D25" s="3" t="s">
        <v>6</v>
      </c>
      <c r="E25" s="7">
        <v>42953</v>
      </c>
      <c r="F25" s="7">
        <f t="shared" si="0"/>
        <v>43502</v>
      </c>
      <c r="G25" s="8">
        <f t="shared" ca="1" si="1"/>
        <v>14</v>
      </c>
    </row>
    <row r="26" spans="1:7" x14ac:dyDescent="0.25">
      <c r="A26" s="3">
        <v>21</v>
      </c>
      <c r="B26" s="6">
        <v>8.8840000000000003</v>
      </c>
      <c r="C26" s="3">
        <v>16355165</v>
      </c>
      <c r="D26" s="3" t="s">
        <v>6</v>
      </c>
      <c r="E26" s="7">
        <v>42703</v>
      </c>
      <c r="F26" s="7">
        <f t="shared" si="0"/>
        <v>43249</v>
      </c>
      <c r="G26" s="8">
        <f t="shared" ca="1" si="1"/>
        <v>5</v>
      </c>
    </row>
    <row r="27" spans="1:7" x14ac:dyDescent="0.25">
      <c r="A27" s="3">
        <v>22</v>
      </c>
      <c r="B27" s="6">
        <v>8.3859999999999992</v>
      </c>
      <c r="C27" s="3">
        <v>16260595</v>
      </c>
      <c r="D27" s="3" t="s">
        <v>7</v>
      </c>
      <c r="E27" s="3"/>
      <c r="F27" s="7"/>
      <c r="G27" s="8" t="str">
        <f t="shared" ca="1" si="1"/>
        <v/>
      </c>
    </row>
    <row r="28" spans="1:7" x14ac:dyDescent="0.25">
      <c r="A28" s="3">
        <v>23</v>
      </c>
      <c r="B28" s="6">
        <v>13.301</v>
      </c>
      <c r="C28" s="3">
        <v>16303051</v>
      </c>
      <c r="D28" s="3" t="s">
        <v>6</v>
      </c>
      <c r="E28" s="3"/>
      <c r="F28" s="7"/>
      <c r="G28" s="8" t="str">
        <f t="shared" ca="1" si="1"/>
        <v/>
      </c>
    </row>
    <row r="29" spans="1:7" x14ac:dyDescent="0.25">
      <c r="A29" s="3">
        <v>24</v>
      </c>
      <c r="B29" s="6">
        <v>10.833</v>
      </c>
      <c r="C29" s="3">
        <v>16353856</v>
      </c>
      <c r="D29" s="3" t="s">
        <v>6</v>
      </c>
      <c r="E29" s="7">
        <v>42953</v>
      </c>
      <c r="F29" s="7">
        <f t="shared" si="0"/>
        <v>43502</v>
      </c>
      <c r="G29" s="8">
        <f t="shared" ca="1" si="1"/>
        <v>14</v>
      </c>
    </row>
    <row r="30" spans="1:7" x14ac:dyDescent="0.25">
      <c r="A30" s="3">
        <v>25</v>
      </c>
      <c r="B30" s="6">
        <v>10.342000000000001</v>
      </c>
      <c r="C30" s="3"/>
      <c r="D30" s="3"/>
      <c r="E30" s="3"/>
      <c r="F30" s="7"/>
      <c r="G30" s="8" t="str">
        <f t="shared" ca="1" si="1"/>
        <v/>
      </c>
    </row>
    <row r="31" spans="1:7" x14ac:dyDescent="0.25">
      <c r="A31" s="3">
        <v>26</v>
      </c>
      <c r="B31" s="6">
        <v>8.0459999999999994</v>
      </c>
      <c r="C31" s="3"/>
      <c r="D31" s="3"/>
      <c r="E31" s="3"/>
      <c r="F31" s="7"/>
      <c r="G31" s="8" t="str">
        <f t="shared" ca="1" si="1"/>
        <v/>
      </c>
    </row>
    <row r="32" spans="1:7" x14ac:dyDescent="0.25">
      <c r="A32" s="3">
        <v>27</v>
      </c>
      <c r="B32" s="6">
        <v>6.5839999999999996</v>
      </c>
      <c r="C32" s="3">
        <v>16303072</v>
      </c>
      <c r="D32" s="3" t="s">
        <v>6</v>
      </c>
      <c r="E32" s="7">
        <v>42605</v>
      </c>
      <c r="F32" s="7">
        <f t="shared" si="0"/>
        <v>43154</v>
      </c>
      <c r="G32" s="8">
        <f t="shared" ca="1" si="1"/>
        <v>2</v>
      </c>
    </row>
    <row r="33" spans="1:7" x14ac:dyDescent="0.25">
      <c r="A33" s="3">
        <v>28</v>
      </c>
      <c r="B33" s="6">
        <v>8.0640000000000001</v>
      </c>
      <c r="C33" s="3"/>
      <c r="D33" s="3"/>
      <c r="E33" s="3"/>
      <c r="F33" s="7"/>
      <c r="G33" s="8" t="str">
        <f t="shared" ca="1" si="1"/>
        <v/>
      </c>
    </row>
    <row r="34" spans="1:7" x14ac:dyDescent="0.25">
      <c r="A34" s="3">
        <v>29</v>
      </c>
      <c r="B34" s="6">
        <v>7.734</v>
      </c>
      <c r="C34" s="3"/>
      <c r="D34" s="3"/>
      <c r="E34" s="3"/>
      <c r="F34" s="7"/>
      <c r="G34" s="8" t="str">
        <f t="shared" ca="1" si="1"/>
        <v/>
      </c>
    </row>
    <row r="35" spans="1:7" x14ac:dyDescent="0.25">
      <c r="A35" s="3">
        <v>30</v>
      </c>
      <c r="B35" s="6">
        <v>11.000999999999999</v>
      </c>
      <c r="C35" s="3">
        <v>16463875</v>
      </c>
      <c r="D35" s="3" t="s">
        <v>6</v>
      </c>
      <c r="E35" s="7">
        <v>41114</v>
      </c>
      <c r="F35" s="7">
        <f t="shared" si="0"/>
        <v>41663</v>
      </c>
      <c r="G35" s="8" t="str">
        <f t="shared" ca="1" si="1"/>
        <v>Pas de garantie</v>
      </c>
    </row>
    <row r="36" spans="1:7" x14ac:dyDescent="0.25">
      <c r="A36" s="3">
        <v>31</v>
      </c>
      <c r="B36" s="6">
        <v>8.48</v>
      </c>
      <c r="C36" s="3"/>
      <c r="D36" s="3"/>
      <c r="E36" s="3"/>
      <c r="F36" s="7"/>
      <c r="G36" s="8" t="str">
        <f t="shared" ca="1" si="1"/>
        <v/>
      </c>
    </row>
    <row r="37" spans="1:7" x14ac:dyDescent="0.25">
      <c r="A37" s="3">
        <v>32</v>
      </c>
      <c r="B37" s="6">
        <v>10.952</v>
      </c>
      <c r="C37" s="3">
        <v>16303053</v>
      </c>
      <c r="D37" s="3" t="s">
        <v>6</v>
      </c>
      <c r="E37" s="7">
        <v>42689</v>
      </c>
      <c r="F37" s="7">
        <f t="shared" si="0"/>
        <v>43235</v>
      </c>
      <c r="G37" s="8">
        <f t="shared" ca="1" si="1"/>
        <v>5</v>
      </c>
    </row>
    <row r="38" spans="1:7" x14ac:dyDescent="0.25">
      <c r="A38" s="3">
        <v>33</v>
      </c>
      <c r="B38" s="6">
        <v>9.6620000000000008</v>
      </c>
      <c r="C38" s="3"/>
      <c r="D38" s="3"/>
      <c r="E38" s="3"/>
      <c r="F38" s="7"/>
      <c r="G38" s="8" t="str">
        <f t="shared" ca="1" si="1"/>
        <v/>
      </c>
    </row>
    <row r="39" spans="1:7" x14ac:dyDescent="0.25">
      <c r="A39" s="3">
        <v>34</v>
      </c>
      <c r="B39" s="6">
        <v>9.3190000000000008</v>
      </c>
      <c r="C39" s="3"/>
      <c r="D39" s="3"/>
      <c r="E39" s="3"/>
      <c r="F39" s="7"/>
      <c r="G39" s="8" t="str">
        <f t="shared" ca="1" si="1"/>
        <v/>
      </c>
    </row>
    <row r="40" spans="1:7" x14ac:dyDescent="0.25">
      <c r="A40" s="3">
        <v>35</v>
      </c>
      <c r="B40" s="6">
        <v>10.837</v>
      </c>
      <c r="C40" s="3">
        <v>16260651</v>
      </c>
      <c r="D40" s="3" t="s">
        <v>7</v>
      </c>
      <c r="E40" s="3"/>
      <c r="F40" s="7"/>
      <c r="G40" s="8" t="str">
        <f t="shared" ca="1" si="1"/>
        <v/>
      </c>
    </row>
    <row r="41" spans="1:7" x14ac:dyDescent="0.25">
      <c r="A41" s="3">
        <v>36</v>
      </c>
      <c r="B41" s="6">
        <v>11.115</v>
      </c>
      <c r="C41" s="3"/>
      <c r="D41" s="3"/>
      <c r="E41" s="3"/>
      <c r="F41" s="7"/>
      <c r="G41" s="8" t="str">
        <f t="shared" ca="1" si="1"/>
        <v/>
      </c>
    </row>
    <row r="42" spans="1:7" x14ac:dyDescent="0.25">
      <c r="A42" s="3">
        <v>37</v>
      </c>
      <c r="B42" s="6">
        <v>14.054</v>
      </c>
      <c r="C42" s="3">
        <v>16031447</v>
      </c>
      <c r="D42" s="3" t="s">
        <v>6</v>
      </c>
      <c r="E42" s="3"/>
      <c r="F42" s="7"/>
      <c r="G42" s="8" t="str">
        <f t="shared" ca="1" si="1"/>
        <v/>
      </c>
    </row>
    <row r="43" spans="1:7" x14ac:dyDescent="0.25">
      <c r="A43" s="3">
        <v>38</v>
      </c>
      <c r="B43" s="6">
        <v>11.573</v>
      </c>
      <c r="C43" s="3">
        <v>16353850</v>
      </c>
      <c r="D43" s="3" t="s">
        <v>6</v>
      </c>
      <c r="E43" s="7">
        <v>41335</v>
      </c>
      <c r="F43" s="7">
        <f t="shared" si="0"/>
        <v>41884</v>
      </c>
      <c r="G43" s="8" t="str">
        <f t="shared" ca="1" si="1"/>
        <v>Pas de garantie</v>
      </c>
    </row>
    <row r="44" spans="1:7" x14ac:dyDescent="0.25">
      <c r="A44" s="3">
        <v>39</v>
      </c>
      <c r="B44" s="6">
        <v>8.92</v>
      </c>
      <c r="C44" s="3"/>
      <c r="D44" s="3"/>
      <c r="E44" s="3"/>
      <c r="F44" s="7"/>
      <c r="G44" s="8" t="str">
        <f t="shared" ca="1" si="1"/>
        <v/>
      </c>
    </row>
    <row r="45" spans="1:7" x14ac:dyDescent="0.25">
      <c r="A45" s="3">
        <v>40</v>
      </c>
      <c r="B45" s="6">
        <v>10.682</v>
      </c>
      <c r="C45" s="3">
        <v>16353870</v>
      </c>
      <c r="D45" s="3" t="s">
        <v>6</v>
      </c>
      <c r="E45" s="3"/>
      <c r="F45" s="7"/>
      <c r="G45" s="8" t="str">
        <f t="shared" ca="1" si="1"/>
        <v/>
      </c>
    </row>
    <row r="46" spans="1:7" x14ac:dyDescent="0.25">
      <c r="A46" s="3">
        <v>41</v>
      </c>
      <c r="B46" s="6">
        <v>9.93</v>
      </c>
      <c r="C46" s="3"/>
      <c r="D46" s="3"/>
      <c r="E46" s="3"/>
      <c r="F46" s="7"/>
      <c r="G46" s="8" t="str">
        <f t="shared" ca="1" si="1"/>
        <v/>
      </c>
    </row>
    <row r="47" spans="1:7" x14ac:dyDescent="0.25">
      <c r="A47" s="3">
        <v>42</v>
      </c>
      <c r="B47" s="6">
        <v>12.414999999999999</v>
      </c>
      <c r="C47" s="3"/>
      <c r="D47" s="3"/>
      <c r="E47" s="3"/>
      <c r="F47" s="7"/>
      <c r="G47" s="8" t="str">
        <f t="shared" ca="1" si="1"/>
        <v/>
      </c>
    </row>
    <row r="48" spans="1:7" x14ac:dyDescent="0.25">
      <c r="A48" s="3">
        <v>43</v>
      </c>
      <c r="B48" s="6">
        <v>12.141</v>
      </c>
      <c r="C48" s="3"/>
      <c r="D48" s="3"/>
      <c r="E48" s="3"/>
      <c r="F48" s="7"/>
      <c r="G48" s="8" t="str">
        <f t="shared" ca="1" si="1"/>
        <v/>
      </c>
    </row>
    <row r="49" spans="1:7" x14ac:dyDescent="0.25">
      <c r="A49" s="3">
        <v>44</v>
      </c>
      <c r="B49" s="6">
        <v>10.135999999999999</v>
      </c>
      <c r="C49" s="3">
        <v>16303085</v>
      </c>
      <c r="D49" s="3" t="s">
        <v>6</v>
      </c>
      <c r="E49" s="7">
        <v>41114</v>
      </c>
      <c r="F49" s="7">
        <f t="shared" si="0"/>
        <v>41663</v>
      </c>
      <c r="G49" s="8" t="str">
        <f t="shared" ca="1" si="1"/>
        <v>Pas de garantie</v>
      </c>
    </row>
    <row r="50" spans="1:7" x14ac:dyDescent="0.25">
      <c r="A50" s="3">
        <v>45</v>
      </c>
      <c r="B50" s="6">
        <v>14.601000000000001</v>
      </c>
      <c r="C50" s="3">
        <v>1643874</v>
      </c>
      <c r="D50" s="3" t="s">
        <v>6</v>
      </c>
      <c r="E50" s="3"/>
      <c r="F50" s="7"/>
      <c r="G50" s="8" t="str">
        <f t="shared" ca="1" si="1"/>
        <v/>
      </c>
    </row>
    <row r="51" spans="1:7" x14ac:dyDescent="0.25">
      <c r="A51" s="3">
        <v>46</v>
      </c>
      <c r="B51" s="6">
        <v>8.5920000000000005</v>
      </c>
      <c r="C51" s="3">
        <v>16303081</v>
      </c>
      <c r="D51" s="3" t="s">
        <v>6</v>
      </c>
      <c r="E51" s="7">
        <v>42689</v>
      </c>
      <c r="F51" s="7">
        <f t="shared" si="0"/>
        <v>43235</v>
      </c>
      <c r="G51" s="8">
        <f t="shared" ca="1" si="1"/>
        <v>5</v>
      </c>
    </row>
    <row r="52" spans="1:7" x14ac:dyDescent="0.25">
      <c r="A52" s="3">
        <v>47</v>
      </c>
      <c r="B52" s="6">
        <v>8.6329999999999991</v>
      </c>
      <c r="C52" s="3"/>
      <c r="D52" s="3"/>
      <c r="E52" s="3"/>
      <c r="F52" s="7"/>
      <c r="G52" s="8" t="str">
        <f t="shared" ca="1" si="1"/>
        <v/>
      </c>
    </row>
    <row r="53" spans="1:7" x14ac:dyDescent="0.25">
      <c r="A53" s="3">
        <v>48</v>
      </c>
      <c r="B53" s="6">
        <v>9.3840000000000003</v>
      </c>
      <c r="C53" s="3">
        <v>16303082</v>
      </c>
      <c r="D53" s="3" t="s">
        <v>6</v>
      </c>
      <c r="E53" s="7">
        <v>42928</v>
      </c>
      <c r="F53" s="7">
        <f t="shared" si="0"/>
        <v>43477</v>
      </c>
      <c r="G53" s="8">
        <f t="shared" ca="1" si="1"/>
        <v>13</v>
      </c>
    </row>
    <row r="54" spans="1:7" x14ac:dyDescent="0.25">
      <c r="A54" s="3">
        <v>49</v>
      </c>
      <c r="B54" s="6">
        <v>11.634</v>
      </c>
      <c r="C54" s="3">
        <v>16353873</v>
      </c>
      <c r="D54" s="3" t="s">
        <v>6</v>
      </c>
      <c r="E54" s="7">
        <v>42232</v>
      </c>
      <c r="F54" s="7">
        <f t="shared" si="0"/>
        <v>42782</v>
      </c>
      <c r="G54" s="8" t="str">
        <f t="shared" ca="1" si="1"/>
        <v>Pas de garantie</v>
      </c>
    </row>
    <row r="55" spans="1:7" x14ac:dyDescent="0.25">
      <c r="A55" s="3">
        <v>50</v>
      </c>
      <c r="B55" s="6"/>
      <c r="C55" s="3">
        <v>16536006</v>
      </c>
      <c r="D55" s="3" t="s">
        <v>6</v>
      </c>
      <c r="E55" s="7">
        <v>42229</v>
      </c>
      <c r="F55" s="7">
        <f t="shared" si="0"/>
        <v>42779</v>
      </c>
      <c r="G55" s="8" t="str">
        <f t="shared" ca="1" si="1"/>
        <v>Pas de garantie</v>
      </c>
    </row>
    <row r="56" spans="1:7" x14ac:dyDescent="0.25">
      <c r="A56" s="3">
        <v>51</v>
      </c>
      <c r="B56" s="6">
        <v>8.7669999999999995</v>
      </c>
      <c r="C56" s="3"/>
      <c r="D56" s="3"/>
      <c r="E56" s="3"/>
      <c r="F56" s="7"/>
      <c r="G56" s="8" t="str">
        <f t="shared" ca="1" si="1"/>
        <v/>
      </c>
    </row>
    <row r="57" spans="1:7" x14ac:dyDescent="0.25">
      <c r="A57" s="3">
        <v>52</v>
      </c>
      <c r="B57" s="6"/>
      <c r="C57" s="3">
        <v>16540108</v>
      </c>
      <c r="D57" s="3" t="s">
        <v>6</v>
      </c>
      <c r="E57" s="7">
        <v>42953</v>
      </c>
      <c r="F57" s="7">
        <f t="shared" si="0"/>
        <v>43502</v>
      </c>
      <c r="G57" s="8">
        <f t="shared" ca="1" si="1"/>
        <v>14</v>
      </c>
    </row>
    <row r="58" spans="1:7" x14ac:dyDescent="0.25">
      <c r="A58" s="3">
        <v>53</v>
      </c>
      <c r="B58" s="6">
        <v>8.6959999999999997</v>
      </c>
      <c r="C58" s="3"/>
      <c r="D58" s="3"/>
      <c r="E58" s="3"/>
      <c r="F58" s="7"/>
      <c r="G58" s="8" t="str">
        <f t="shared" ca="1" si="1"/>
        <v/>
      </c>
    </row>
    <row r="59" spans="1:7" x14ac:dyDescent="0.25">
      <c r="A59" s="3">
        <v>54</v>
      </c>
      <c r="B59" s="6">
        <v>8.9450000000000003</v>
      </c>
      <c r="C59" s="3"/>
      <c r="D59" s="3"/>
      <c r="E59" s="3"/>
      <c r="F59" s="7"/>
      <c r="G59" s="8" t="str">
        <f t="shared" ca="1" si="1"/>
        <v/>
      </c>
    </row>
    <row r="60" spans="1:7" x14ac:dyDescent="0.25">
      <c r="A60" s="3">
        <v>55</v>
      </c>
      <c r="B60" s="6">
        <v>8.3650000000000002</v>
      </c>
      <c r="C60" s="3">
        <v>16256933</v>
      </c>
      <c r="D60" s="3" t="s">
        <v>7</v>
      </c>
      <c r="E60" s="3"/>
      <c r="F60" s="7"/>
      <c r="G60" s="8" t="str">
        <f t="shared" ca="1" si="1"/>
        <v/>
      </c>
    </row>
    <row r="61" spans="1:7" x14ac:dyDescent="0.25">
      <c r="A61" s="3">
        <v>56</v>
      </c>
      <c r="B61" s="6">
        <v>9.6379999999999999</v>
      </c>
      <c r="C61" s="3">
        <v>16031449</v>
      </c>
      <c r="D61" s="3" t="s">
        <v>6</v>
      </c>
      <c r="E61" s="3"/>
      <c r="F61" s="7"/>
      <c r="G61" s="8" t="str">
        <f t="shared" ca="1" si="1"/>
        <v/>
      </c>
    </row>
    <row r="62" spans="1:7" x14ac:dyDescent="0.25">
      <c r="A62" s="3">
        <v>57</v>
      </c>
      <c r="B62" s="6">
        <v>11.093</v>
      </c>
      <c r="C62" s="3"/>
      <c r="D62" s="3"/>
      <c r="E62" s="3"/>
      <c r="F62" s="7"/>
      <c r="G62" s="8" t="str">
        <f t="shared" ca="1" si="1"/>
        <v/>
      </c>
    </row>
    <row r="63" spans="1:7" x14ac:dyDescent="0.25">
      <c r="A63" s="3">
        <v>58</v>
      </c>
      <c r="B63" s="6">
        <v>11.999000000000001</v>
      </c>
      <c r="C63" s="3"/>
      <c r="D63" s="3"/>
      <c r="E63" s="3"/>
      <c r="F63" s="7"/>
      <c r="G63" s="8" t="str">
        <f t="shared" ca="1" si="1"/>
        <v/>
      </c>
    </row>
    <row r="64" spans="1:7" x14ac:dyDescent="0.25">
      <c r="A64" s="3">
        <v>59</v>
      </c>
      <c r="B64" s="6">
        <v>9.0739999999999998</v>
      </c>
      <c r="C64" s="3">
        <v>16463944</v>
      </c>
      <c r="D64" s="3" t="s">
        <v>6</v>
      </c>
      <c r="E64" s="7">
        <v>42953</v>
      </c>
      <c r="F64" s="7">
        <f t="shared" si="0"/>
        <v>43502</v>
      </c>
      <c r="G64" s="8">
        <f t="shared" ca="1" si="1"/>
        <v>14</v>
      </c>
    </row>
    <row r="65" spans="1:7" x14ac:dyDescent="0.25">
      <c r="A65" s="3">
        <v>60</v>
      </c>
      <c r="B65" s="6">
        <v>8.5299999999999994</v>
      </c>
      <c r="C65" s="3">
        <v>16536025</v>
      </c>
      <c r="D65" s="3" t="s">
        <v>6</v>
      </c>
      <c r="E65" s="7">
        <v>42229</v>
      </c>
      <c r="F65" s="7">
        <f t="shared" si="0"/>
        <v>42779</v>
      </c>
      <c r="G65" s="8" t="str">
        <f t="shared" ca="1" si="1"/>
        <v>Pas de garantie</v>
      </c>
    </row>
    <row r="66" spans="1:7" x14ac:dyDescent="0.25">
      <c r="A66" s="3">
        <v>61</v>
      </c>
      <c r="B66" s="6">
        <v>17.023</v>
      </c>
      <c r="C66" s="3">
        <v>16540109</v>
      </c>
      <c r="D66" s="3" t="s">
        <v>6</v>
      </c>
      <c r="E66" s="7">
        <v>42825</v>
      </c>
      <c r="F66" s="7">
        <f t="shared" si="0"/>
        <v>43373</v>
      </c>
      <c r="G66" s="8">
        <f t="shared" ca="1" si="1"/>
        <v>10</v>
      </c>
    </row>
    <row r="67" spans="1:7" x14ac:dyDescent="0.25">
      <c r="A67" s="3">
        <v>62</v>
      </c>
      <c r="B67" s="6">
        <v>13.708</v>
      </c>
      <c r="C67" s="3">
        <v>16463942</v>
      </c>
      <c r="D67" s="3" t="s">
        <v>6</v>
      </c>
      <c r="E67" s="7">
        <v>42651</v>
      </c>
      <c r="F67" s="7">
        <f t="shared" si="0"/>
        <v>43198</v>
      </c>
      <c r="G67" s="8">
        <f t="shared" ca="1" si="1"/>
        <v>4</v>
      </c>
    </row>
    <row r="68" spans="1:7" x14ac:dyDescent="0.25">
      <c r="A68" s="3">
        <v>63</v>
      </c>
      <c r="B68" s="6">
        <v>11.31</v>
      </c>
      <c r="C68" s="3">
        <v>16535937</v>
      </c>
      <c r="D68" s="3" t="s">
        <v>6</v>
      </c>
      <c r="E68" s="7">
        <v>42953</v>
      </c>
      <c r="F68" s="7">
        <f t="shared" si="0"/>
        <v>43502</v>
      </c>
      <c r="G68" s="8">
        <f t="shared" ca="1" si="1"/>
        <v>14</v>
      </c>
    </row>
    <row r="69" spans="1:7" x14ac:dyDescent="0.25">
      <c r="A69" s="3">
        <v>64</v>
      </c>
      <c r="B69" s="6">
        <v>11.428000000000001</v>
      </c>
      <c r="C69" s="3"/>
      <c r="D69" s="3" t="s">
        <v>6</v>
      </c>
      <c r="E69" s="3"/>
      <c r="F69" s="7"/>
      <c r="G69" s="8" t="str">
        <f t="shared" ca="1" si="1"/>
        <v/>
      </c>
    </row>
    <row r="70" spans="1:7" x14ac:dyDescent="0.25">
      <c r="A70" s="3">
        <v>65</v>
      </c>
      <c r="B70" s="6">
        <v>8.3249999999999993</v>
      </c>
      <c r="C70" s="3"/>
      <c r="D70" s="3"/>
      <c r="E70" s="3"/>
      <c r="F70" s="7"/>
      <c r="G70" s="8" t="str">
        <f t="shared" ca="1" si="1"/>
        <v/>
      </c>
    </row>
    <row r="71" spans="1:7" x14ac:dyDescent="0.25">
      <c r="A71" s="3">
        <v>66</v>
      </c>
      <c r="B71" s="6">
        <v>8.5850000000000009</v>
      </c>
      <c r="C71" s="3"/>
      <c r="D71" s="3"/>
      <c r="E71" s="3"/>
      <c r="F71" s="7"/>
      <c r="G71" s="8" t="str">
        <f t="shared" ref="G71:G87" ca="1" si="2">IF(F71="","",IF(F71&gt;TODAY(),DATEDIF(TODAY(),F71,"M"),"Pas de garantie"))</f>
        <v/>
      </c>
    </row>
    <row r="72" spans="1:7" x14ac:dyDescent="0.25">
      <c r="A72" s="3">
        <v>67</v>
      </c>
      <c r="B72" s="6">
        <v>9.7119999999999997</v>
      </c>
      <c r="C72" s="3">
        <v>16463934</v>
      </c>
      <c r="D72" s="3" t="s">
        <v>6</v>
      </c>
      <c r="E72" s="7">
        <v>42695</v>
      </c>
      <c r="F72" s="7">
        <f t="shared" ref="F72:F74" si="3">+EDATE(E72,18)</f>
        <v>43241</v>
      </c>
      <c r="G72" s="8">
        <f t="shared" ca="1" si="2"/>
        <v>5</v>
      </c>
    </row>
    <row r="73" spans="1:7" x14ac:dyDescent="0.25">
      <c r="A73" s="3">
        <v>68</v>
      </c>
      <c r="B73" s="3">
        <v>9.3989999999999991</v>
      </c>
      <c r="C73" s="3"/>
      <c r="D73" s="3"/>
      <c r="E73" s="3"/>
      <c r="F73" s="7"/>
      <c r="G73" s="8" t="str">
        <f t="shared" ca="1" si="2"/>
        <v/>
      </c>
    </row>
    <row r="74" spans="1:7" x14ac:dyDescent="0.25">
      <c r="A74" s="3">
        <v>69</v>
      </c>
      <c r="B74" s="3"/>
      <c r="C74" s="3">
        <v>16540178</v>
      </c>
      <c r="D74" s="3" t="s">
        <v>6</v>
      </c>
      <c r="E74" s="7">
        <v>42953</v>
      </c>
      <c r="F74" s="7">
        <f t="shared" si="3"/>
        <v>43502</v>
      </c>
      <c r="G74" s="8">
        <f t="shared" ca="1" si="2"/>
        <v>14</v>
      </c>
    </row>
    <row r="75" spans="1:7" x14ac:dyDescent="0.25">
      <c r="A75" s="3">
        <v>70</v>
      </c>
      <c r="B75" s="3"/>
      <c r="C75" s="3">
        <v>16531786</v>
      </c>
      <c r="D75" s="3" t="s">
        <v>6</v>
      </c>
      <c r="E75" s="7">
        <v>42221</v>
      </c>
      <c r="F75" s="7">
        <f>EDATE(E75,18)</f>
        <v>42771</v>
      </c>
      <c r="G75" s="8" t="str">
        <f t="shared" ca="1" si="2"/>
        <v>Pas de garantie</v>
      </c>
    </row>
    <row r="76" spans="1:7" x14ac:dyDescent="0.25">
      <c r="A76" s="3">
        <v>71</v>
      </c>
      <c r="B76" s="3"/>
      <c r="C76" s="3">
        <v>16260558</v>
      </c>
      <c r="D76" s="3" t="s">
        <v>7</v>
      </c>
      <c r="E76" s="3"/>
      <c r="F76" s="7"/>
      <c r="G76" s="8" t="str">
        <f t="shared" ca="1" si="2"/>
        <v/>
      </c>
    </row>
    <row r="77" spans="1:7" x14ac:dyDescent="0.25">
      <c r="A77" s="3">
        <v>72</v>
      </c>
      <c r="B77" s="3"/>
      <c r="C77" s="3">
        <v>16031581</v>
      </c>
      <c r="D77" s="3" t="s">
        <v>6</v>
      </c>
      <c r="E77" s="7">
        <v>42953</v>
      </c>
      <c r="F77" s="7">
        <f t="shared" ref="F77" si="4">EDATE(E77,18)</f>
        <v>43502</v>
      </c>
      <c r="G77" s="8">
        <f t="shared" ca="1" si="2"/>
        <v>14</v>
      </c>
    </row>
    <row r="78" spans="1:7" x14ac:dyDescent="0.25">
      <c r="A78" s="3">
        <v>73</v>
      </c>
      <c r="B78" s="3"/>
      <c r="C78" s="3">
        <v>16241727</v>
      </c>
      <c r="D78" s="3" t="s">
        <v>7</v>
      </c>
      <c r="E78" s="3"/>
      <c r="F78" s="3"/>
      <c r="G78" s="8" t="str">
        <f t="shared" ca="1" si="2"/>
        <v/>
      </c>
    </row>
    <row r="79" spans="1:7" x14ac:dyDescent="0.25">
      <c r="A79" s="3">
        <v>74</v>
      </c>
      <c r="B79" s="3"/>
      <c r="C79" s="3">
        <v>16462194</v>
      </c>
      <c r="D79" s="3" t="s">
        <v>6</v>
      </c>
      <c r="E79" s="7">
        <v>42199</v>
      </c>
      <c r="F79" s="7">
        <f>EDATE(E79,18)</f>
        <v>42749</v>
      </c>
      <c r="G79" s="8" t="str">
        <f t="shared" ca="1" si="2"/>
        <v>Pas de garantie</v>
      </c>
    </row>
    <row r="80" spans="1:7" x14ac:dyDescent="0.25">
      <c r="A80" s="3">
        <v>75</v>
      </c>
      <c r="B80" s="3"/>
      <c r="C80" s="3">
        <v>16241931</v>
      </c>
      <c r="D80" s="3" t="s">
        <v>7</v>
      </c>
      <c r="E80" s="3"/>
      <c r="F80" s="3"/>
      <c r="G80" s="8" t="str">
        <f t="shared" ca="1" si="2"/>
        <v/>
      </c>
    </row>
    <row r="81" spans="1:7" x14ac:dyDescent="0.25">
      <c r="A81" s="3">
        <v>76</v>
      </c>
      <c r="B81" s="3"/>
      <c r="C81" s="3">
        <v>16536605</v>
      </c>
      <c r="D81" s="3" t="s">
        <v>7</v>
      </c>
      <c r="E81" s="3"/>
      <c r="F81" s="3"/>
      <c r="G81" s="8" t="str">
        <f t="shared" ca="1" si="2"/>
        <v/>
      </c>
    </row>
    <row r="82" spans="1:7" x14ac:dyDescent="0.25">
      <c r="A82" s="3">
        <v>77</v>
      </c>
      <c r="B82" s="3"/>
      <c r="C82" s="9">
        <v>16527806</v>
      </c>
      <c r="D82" s="3" t="s">
        <v>7</v>
      </c>
      <c r="E82" s="7">
        <v>42161</v>
      </c>
      <c r="F82" s="7">
        <f t="shared" ref="F82:F87" si="5">EDATE(E82,18)</f>
        <v>42710</v>
      </c>
      <c r="G82" s="8" t="str">
        <f t="shared" ca="1" si="2"/>
        <v>Pas de garantie</v>
      </c>
    </row>
    <row r="83" spans="1:7" x14ac:dyDescent="0.25">
      <c r="A83" s="3">
        <v>78</v>
      </c>
      <c r="B83" s="3"/>
      <c r="C83" s="9">
        <v>16527857</v>
      </c>
      <c r="D83" s="3" t="s">
        <v>7</v>
      </c>
      <c r="E83" s="7">
        <v>42161</v>
      </c>
      <c r="F83" s="7">
        <f t="shared" si="5"/>
        <v>42710</v>
      </c>
      <c r="G83" s="8" t="str">
        <f t="shared" ca="1" si="2"/>
        <v>Pas de garantie</v>
      </c>
    </row>
    <row r="84" spans="1:7" x14ac:dyDescent="0.25">
      <c r="A84" s="3">
        <v>79</v>
      </c>
      <c r="B84" s="3"/>
      <c r="C84" s="9">
        <v>16527794</v>
      </c>
      <c r="D84" s="3" t="s">
        <v>7</v>
      </c>
      <c r="E84" s="7">
        <v>42161</v>
      </c>
      <c r="F84" s="7">
        <f t="shared" si="5"/>
        <v>42710</v>
      </c>
      <c r="G84" s="8" t="str">
        <f t="shared" ca="1" si="2"/>
        <v>Pas de garantie</v>
      </c>
    </row>
    <row r="85" spans="1:7" x14ac:dyDescent="0.25">
      <c r="A85" s="3">
        <v>80</v>
      </c>
      <c r="B85" s="3"/>
      <c r="C85" s="9">
        <v>16527813</v>
      </c>
      <c r="D85" s="3" t="s">
        <v>7</v>
      </c>
      <c r="E85" s="7">
        <v>41899</v>
      </c>
      <c r="F85" s="7">
        <f t="shared" si="5"/>
        <v>42446</v>
      </c>
      <c r="G85" s="8" t="str">
        <f t="shared" ca="1" si="2"/>
        <v>Pas de garantie</v>
      </c>
    </row>
    <row r="86" spans="1:7" x14ac:dyDescent="0.25">
      <c r="A86" s="3">
        <v>81</v>
      </c>
      <c r="B86" s="10"/>
      <c r="C86" s="11">
        <v>16531730</v>
      </c>
      <c r="D86" s="10" t="s">
        <v>6</v>
      </c>
      <c r="E86" s="12">
        <v>42199</v>
      </c>
      <c r="F86" s="12">
        <f t="shared" si="5"/>
        <v>42749</v>
      </c>
      <c r="G86" s="8" t="str">
        <f t="shared" ca="1" si="2"/>
        <v>Pas de garantie</v>
      </c>
    </row>
    <row r="87" spans="1:7" x14ac:dyDescent="0.25">
      <c r="A87" s="10">
        <v>82</v>
      </c>
      <c r="B87" s="10"/>
      <c r="C87" s="11">
        <v>16432192</v>
      </c>
      <c r="D87" s="10"/>
      <c r="E87" s="12">
        <v>42161</v>
      </c>
      <c r="F87" s="12">
        <f t="shared" si="5"/>
        <v>42710</v>
      </c>
      <c r="G87" s="13" t="str">
        <f t="shared" ca="1" si="2"/>
        <v>Pas de garantie</v>
      </c>
    </row>
    <row r="88" spans="1:7" x14ac:dyDescent="0.25">
      <c r="A88" s="3"/>
      <c r="B88" s="3"/>
      <c r="C88" s="9"/>
      <c r="D88" s="3"/>
      <c r="E88" s="7"/>
      <c r="F88" s="7"/>
      <c r="G88" s="8"/>
    </row>
    <row r="89" spans="1:7" x14ac:dyDescent="0.25">
      <c r="C89" s="14"/>
      <c r="D89" s="14"/>
    </row>
    <row r="168" spans="7:7" x14ac:dyDescent="0.25">
      <c r="G168" s="1"/>
    </row>
  </sheetData>
  <conditionalFormatting sqref="G6:G88">
    <cfRule type="cellIs" dxfId="1" priority="7" operator="between">
      <formula>0.1</formula>
      <formula>3</formula>
    </cfRule>
  </conditionalFormatting>
  <conditionalFormatting sqref="G106:G167 G169:G1048576 G5:G88">
    <cfRule type="iconSet" priority="6">
      <iconSet iconSet="3Symbols">
        <cfvo type="percent" val="0"/>
        <cfvo type="num" val="3" gte="0"/>
        <cfvo type="num" val="12"/>
      </iconSet>
    </cfRule>
  </conditionalFormatting>
  <pageMargins left="0.23622047244094491" right="0.23622047244094491" top="0.74803149606299213" bottom="0.74803149606299213" header="0.31496062992125984" footer="0.31496062992125984"/>
  <pageSetup paperSize="9" scale="70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5600C70D-1A21-459E-8F2D-32CDC822DE4C}">
            <xm:f>NOT(ISERROR(SEARCH($G$65,G6)))</xm:f>
            <xm:f>$G$65</xm:f>
            <x14:dxf>
              <font>
                <b/>
                <i/>
                <color theme="9"/>
              </font>
            </x14:dxf>
          </x14:cfRule>
          <xm:sqref>G6:G88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VAE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BOURBOTTE DENIS</dc:creator>
  <cp:lastModifiedBy>User</cp:lastModifiedBy>
  <cp:lastPrinted>2017-11-16T10:35:09Z</cp:lastPrinted>
  <dcterms:created xsi:type="dcterms:W3CDTF">2015-01-30T09:39:19Z</dcterms:created>
  <dcterms:modified xsi:type="dcterms:W3CDTF">2017-11-30T12:49:16Z</dcterms:modified>
</cp:coreProperties>
</file>