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oumraz\Desktop\"/>
    </mc:Choice>
  </mc:AlternateContent>
  <bookViews>
    <workbookView xWindow="0" yWindow="0" windowWidth="17256" windowHeight="5352" activeTab="1"/>
  </bookViews>
  <sheets>
    <sheet name="Input" sheetId="6" r:id="rId1"/>
    <sheet name="Source Sales Database HC" sheetId="4" r:id="rId2"/>
  </sheets>
  <definedNames>
    <definedName name="_xlnm._FilterDatabase" localSheetId="1" hidden="1">'Source Sales Database HC'!$A$13:$U$17</definedName>
    <definedName name="_Key1" localSheetId="1" hidden="1">#REF!</definedName>
    <definedName name="_Key1" hidden="1">#REF!</definedName>
    <definedName name="_Order1" hidden="1">255</definedName>
    <definedName name="_Sort" localSheetId="1" hidden="1">#REF!</definedName>
    <definedName name="_Sort" hidden="1">#REF!</definedName>
    <definedName name="Month">Input!$C$7</definedName>
    <definedName name="Quarter">Input!$C$9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5" i="4" l="1"/>
  <c r="V16" i="4"/>
  <c r="V17" i="4"/>
  <c r="V14" i="4"/>
  <c r="N15" i="4" l="1"/>
  <c r="O15" i="4"/>
  <c r="P15" i="4"/>
  <c r="Q15" i="4"/>
  <c r="R15" i="4"/>
  <c r="S15" i="4"/>
  <c r="T15" i="4"/>
  <c r="N16" i="4"/>
  <c r="O16" i="4"/>
  <c r="P16" i="4"/>
  <c r="Q16" i="4"/>
  <c r="R16" i="4"/>
  <c r="S16" i="4"/>
  <c r="T16" i="4"/>
  <c r="N17" i="4"/>
  <c r="O17" i="4"/>
  <c r="P17" i="4"/>
  <c r="Q17" i="4"/>
  <c r="R17" i="4"/>
  <c r="S17" i="4"/>
  <c r="T17" i="4"/>
  <c r="N14" i="4"/>
  <c r="O14" i="4"/>
  <c r="P14" i="4"/>
  <c r="Q14" i="4"/>
  <c r="R14" i="4"/>
  <c r="S14" i="4"/>
  <c r="T14" i="4"/>
  <c r="L14" i="4" l="1"/>
  <c r="M14" i="4"/>
  <c r="U14" i="4" l="1"/>
  <c r="L15" i="4" l="1"/>
  <c r="L16" i="4"/>
  <c r="L17" i="4"/>
  <c r="M15" i="4"/>
  <c r="M16" i="4"/>
  <c r="M17" i="4"/>
  <c r="U17" i="4" l="1"/>
  <c r="U15" i="4"/>
  <c r="U16" i="4"/>
</calcChain>
</file>

<file path=xl/sharedStrings.xml><?xml version="1.0" encoding="utf-8"?>
<sst xmlns="http://schemas.openxmlformats.org/spreadsheetml/2006/main" count="105" uniqueCount="57">
  <si>
    <t>Net Sales</t>
  </si>
  <si>
    <t>2018</t>
  </si>
  <si>
    <t>USD Reported</t>
  </si>
  <si>
    <t>phypsessP_RPT_RPT</t>
  </si>
  <si>
    <t>Final</t>
  </si>
  <si>
    <t>Actuals</t>
  </si>
  <si>
    <t>Periodic</t>
  </si>
  <si>
    <t>Restated Adjusted Pro Forma</t>
  </si>
  <si>
    <t>Brand</t>
  </si>
  <si>
    <t>Legacy</t>
  </si>
  <si>
    <t>Q1</t>
  </si>
  <si>
    <t>Belgium</t>
  </si>
  <si>
    <t>Germany</t>
  </si>
  <si>
    <t>Country code</t>
  </si>
  <si>
    <t>Country</t>
  </si>
  <si>
    <t>Account</t>
  </si>
  <si>
    <t>Account code</t>
  </si>
  <si>
    <t>Segmentation</t>
  </si>
  <si>
    <t>Full Year</t>
  </si>
  <si>
    <t>Mar</t>
  </si>
  <si>
    <t>Quarter</t>
  </si>
  <si>
    <t xml:space="preserve">North </t>
  </si>
  <si>
    <t>Central</t>
  </si>
  <si>
    <t>BUDs areas</t>
  </si>
  <si>
    <t>Year</t>
  </si>
  <si>
    <t>Month</t>
  </si>
  <si>
    <t>Jan</t>
  </si>
  <si>
    <t>Feb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</si>
  <si>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</si>
  <si>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</si>
  <si>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</si>
  <si>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</si>
  <si>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</si>
  <si>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</si>
  <si>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</si>
  <si>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</si>
  <si>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</si>
  <si>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($ in Thousands, USD and LOC)</t>
  </si>
  <si>
    <t>Jan2018 k USD</t>
  </si>
  <si>
    <t>Feb2018 k USD</t>
  </si>
  <si>
    <t>Mar2018 k USD</t>
  </si>
  <si>
    <t>Apr2018 k USD</t>
  </si>
  <si>
    <t>May2018 k USD</t>
  </si>
  <si>
    <t>Jun2018 k USD</t>
  </si>
  <si>
    <t>Jul2018 k USD</t>
  </si>
  <si>
    <t>Aug2018 k USD</t>
  </si>
  <si>
    <t>Sep2018 k USD</t>
  </si>
  <si>
    <t>Oct2018 k USD</t>
  </si>
  <si>
    <t>Nov2018 k USD</t>
  </si>
  <si>
    <t>Dec2018 k USD</t>
  </si>
  <si>
    <t>Actual Variance vs. Prior Year</t>
  </si>
  <si>
    <t>YTD 2018 k USD</t>
  </si>
  <si>
    <t>Month FX Impact</t>
  </si>
  <si>
    <t>Prod 1</t>
  </si>
  <si>
    <t>Prod 2</t>
  </si>
  <si>
    <t>Prod 3</t>
  </si>
  <si>
    <t>Prod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</si>
</sst>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_(* #,##0.00_);_(* \(#,##0.00\);_(* &quot;-&quot;??_);_(@_)"/>
    <numFmt numFmtId="166" formatCode="_(* #,##0_);_(* \(#,##0\);_(* &quot;-&quot;??_);_(@_)"/>
  </numFmts>
  <fonts count="2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Arial Narrow"/>
      <family val="2"/>
    </font>
    <font>
      <i/>
      <u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0"/>
      <name val="Arial"/>
      <family val="2"/>
    </font>
    <font>
      <b/>
      <u/>
      <sz val="10"/>
      <name val="Arial"/>
      <family val="2"/>
    </font>
    <font>
      <b/>
      <i/>
      <u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165" fontId="4" fillId="0" borderId="0" applyFont="0" applyFill="0" applyBorder="0" applyAlignment="0" applyProtection="0"/>
    <xf numFmtId="0" fontId="9" fillId="0" borderId="0"/>
    <xf numFmtId="9" fontId="4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74">
    <xf numFmtId="0" fontId="0" fillId="0" borderId="0" xfId="0"/>
    <xf numFmtId="0" fontId="0" fillId="3" borderId="0" xfId="0" applyNumberFormat="1" applyFill="1" applyBorder="1" applyAlignment="1" applyProtection="1">
      <alignment wrapText="1"/>
      <protection locked="0"/>
    </xf>
    <xf numFmtId="0" fontId="0" fillId="0" borderId="0" xfId="0" applyNumberFormat="1" applyFill="1" applyBorder="1" applyAlignment="1" applyProtection="1">
      <alignment wrapText="1"/>
      <protection locked="0"/>
    </xf>
    <xf numFmtId="0" fontId="8" fillId="0" borderId="0" xfId="2" applyFont="1"/>
    <xf numFmtId="0" fontId="4" fillId="0" borderId="0" xfId="2"/>
    <xf numFmtId="0" fontId="7" fillId="0" borderId="0" xfId="2" applyFont="1"/>
    <xf numFmtId="0" fontId="7" fillId="2" borderId="0" xfId="2" applyFont="1" applyFill="1" applyAlignment="1">
      <alignment horizontal="center"/>
    </xf>
    <xf numFmtId="0" fontId="10" fillId="2" borderId="0" xfId="4" applyFont="1" applyFill="1" applyAlignment="1">
      <alignment horizontal="left"/>
    </xf>
    <xf numFmtId="0" fontId="7" fillId="0" borderId="0" xfId="2" applyFont="1" applyAlignment="1">
      <alignment vertical="center"/>
    </xf>
    <xf numFmtId="0" fontId="11" fillId="2" borderId="0" xfId="2" applyFont="1" applyFill="1" applyAlignment="1">
      <alignment vertical="center"/>
    </xf>
    <xf numFmtId="0" fontId="7" fillId="2" borderId="0" xfId="2" quotePrefix="1" applyFont="1" applyFill="1" applyAlignment="1">
      <alignment horizontal="center" vertical="center"/>
    </xf>
    <xf numFmtId="0" fontId="7" fillId="2" borderId="0" xfId="2" applyFont="1" applyFill="1" applyAlignment="1">
      <alignment vertical="center"/>
    </xf>
    <xf numFmtId="0" fontId="12" fillId="2" borderId="0" xfId="4" applyFont="1" applyFill="1" applyAlignment="1">
      <alignment horizontal="left" vertical="center"/>
    </xf>
    <xf numFmtId="0" fontId="13" fillId="2" borderId="0" xfId="2" quotePrefix="1" applyFont="1" applyFill="1" applyAlignment="1">
      <alignment vertical="center"/>
    </xf>
    <xf numFmtId="166" fontId="7" fillId="2" borderId="0" xfId="3" applyNumberFormat="1" applyFont="1" applyFill="1" applyAlignment="1">
      <alignment horizontal="left"/>
    </xf>
    <xf numFmtId="0" fontId="4" fillId="0" borderId="0" xfId="2" applyFont="1"/>
    <xf numFmtId="166" fontId="4" fillId="0" borderId="0" xfId="3" applyNumberFormat="1" applyFont="1"/>
    <xf numFmtId="166" fontId="0" fillId="5" borderId="0" xfId="3" applyNumberFormat="1" applyFont="1" applyFill="1" applyAlignment="1">
      <alignment horizontal="center"/>
    </xf>
    <xf numFmtId="0" fontId="8" fillId="5" borderId="0" xfId="2" applyFont="1" applyFill="1"/>
    <xf numFmtId="0" fontId="17" fillId="2" borderId="0" xfId="2" quotePrefix="1" applyFont="1" applyFill="1" applyAlignment="1">
      <alignment vertical="center"/>
    </xf>
    <xf numFmtId="0" fontId="4" fillId="0" borderId="0" xfId="2" applyAlignment="1">
      <alignment horizontal="left" vertical="top"/>
    </xf>
    <xf numFmtId="0" fontId="7" fillId="2" borderId="0" xfId="2" applyFont="1" applyFill="1" applyAlignment="1">
      <alignment horizontal="left" vertical="top"/>
    </xf>
    <xf numFmtId="0" fontId="7" fillId="2" borderId="0" xfId="2" quotePrefix="1" applyFont="1" applyFill="1" applyAlignment="1">
      <alignment horizontal="left" vertical="top"/>
    </xf>
    <xf numFmtId="0" fontId="0" fillId="3" borderId="0" xfId="0" applyNumberFormat="1" applyFill="1" applyBorder="1" applyAlignment="1" applyProtection="1">
      <alignment horizontal="left" vertical="top" wrapText="1"/>
      <protection locked="0"/>
    </xf>
    <xf numFmtId="0" fontId="13" fillId="2" borderId="0" xfId="2" applyFont="1" applyFill="1" applyAlignment="1">
      <alignment vertical="center"/>
    </xf>
    <xf numFmtId="166" fontId="3" fillId="0" borderId="0" xfId="3" applyNumberFormat="1" applyFont="1"/>
    <xf numFmtId="0" fontId="14" fillId="2" borderId="0" xfId="2" applyFont="1" applyFill="1" applyAlignment="1">
      <alignment horizontal="center" wrapText="1"/>
    </xf>
    <xf numFmtId="0" fontId="15" fillId="2" borderId="0" xfId="4" applyFont="1" applyFill="1" applyAlignment="1">
      <alignment horizontal="left" wrapText="1"/>
    </xf>
    <xf numFmtId="0" fontId="15" fillId="5" borderId="0" xfId="4" applyFont="1" applyFill="1" applyAlignment="1">
      <alignment horizontal="left" wrapText="1"/>
    </xf>
    <xf numFmtId="0" fontId="16" fillId="0" borderId="0" xfId="2" applyFont="1" applyAlignment="1">
      <alignment wrapText="1"/>
    </xf>
    <xf numFmtId="0" fontId="0" fillId="2" borderId="0" xfId="0" applyFill="1"/>
    <xf numFmtId="0" fontId="20" fillId="2" borderId="0" xfId="4" applyFont="1" applyFill="1" applyAlignment="1">
      <alignment horizontal="left"/>
    </xf>
    <xf numFmtId="49" fontId="18" fillId="0" borderId="0" xfId="0" applyNumberFormat="1" applyFont="1"/>
    <xf numFmtId="49" fontId="18" fillId="5" borderId="0" xfId="0" applyNumberFormat="1" applyFont="1" applyFill="1"/>
    <xf numFmtId="0" fontId="21" fillId="0" borderId="0" xfId="2" applyFont="1"/>
    <xf numFmtId="0" fontId="22" fillId="0" borderId="0" xfId="2" applyFont="1"/>
    <xf numFmtId="0" fontId="21" fillId="2" borderId="0" xfId="2" applyFont="1" applyFill="1" applyAlignment="1">
      <alignment horizontal="center"/>
    </xf>
    <xf numFmtId="0" fontId="21" fillId="2" borderId="0" xfId="2" applyFont="1" applyFill="1" applyAlignment="1">
      <alignment horizontal="left" vertical="top"/>
    </xf>
    <xf numFmtId="0" fontId="21" fillId="0" borderId="0" xfId="2" applyFont="1" applyFill="1" applyAlignment="1">
      <alignment horizontal="left"/>
    </xf>
    <xf numFmtId="166" fontId="18" fillId="5" borderId="0" xfId="3" quotePrefix="1" applyNumberFormat="1" applyFont="1" applyFill="1" applyAlignment="1">
      <alignment horizontal="center" vertical="center"/>
    </xf>
    <xf numFmtId="0" fontId="21" fillId="0" borderId="0" xfId="2" applyFont="1" applyAlignment="1">
      <alignment vertical="center"/>
    </xf>
    <xf numFmtId="0" fontId="21" fillId="2" borderId="0" xfId="2" quotePrefix="1" applyFont="1" applyFill="1" applyAlignment="1">
      <alignment horizontal="center" vertical="center"/>
    </xf>
    <xf numFmtId="0" fontId="21" fillId="2" borderId="0" xfId="2" quotePrefix="1" applyFont="1" applyFill="1" applyAlignment="1">
      <alignment horizontal="left" vertical="top"/>
    </xf>
    <xf numFmtId="0" fontId="21" fillId="2" borderId="0" xfId="2" applyFont="1" applyFill="1" applyAlignment="1">
      <alignment vertical="center"/>
    </xf>
    <xf numFmtId="0" fontId="7" fillId="0" borderId="0" xfId="2" applyFont="1" applyAlignment="1">
      <alignment horizontal="left" vertical="top"/>
    </xf>
    <xf numFmtId="0" fontId="24" fillId="2" borderId="0" xfId="2" quotePrefix="1" applyFont="1" applyFill="1" applyAlignment="1">
      <alignment vertical="center"/>
    </xf>
    <xf numFmtId="0" fontId="2" fillId="2" borderId="0" xfId="2" quotePrefix="1" applyFont="1" applyFill="1" applyAlignment="1">
      <alignment horizontal="center" vertical="center"/>
    </xf>
    <xf numFmtId="0" fontId="2" fillId="2" borderId="0" xfId="2" quotePrefix="1" applyFont="1" applyFill="1" applyAlignment="1">
      <alignment horizontal="left" vertical="top"/>
    </xf>
    <xf numFmtId="0" fontId="2" fillId="2" borderId="0" xfId="2" applyFont="1" applyFill="1" applyAlignment="1">
      <alignment vertical="center"/>
    </xf>
    <xf numFmtId="0" fontId="25" fillId="2" borderId="0" xfId="4" applyFont="1" applyFill="1" applyAlignment="1">
      <alignment horizontal="left" vertical="center"/>
    </xf>
    <xf numFmtId="0" fontId="23" fillId="5" borderId="0" xfId="2" applyFont="1" applyFill="1"/>
    <xf numFmtId="0" fontId="2" fillId="0" borderId="0" xfId="2" applyFont="1" applyAlignment="1">
      <alignment vertical="center"/>
    </xf>
    <xf numFmtId="0" fontId="26" fillId="5" borderId="0" xfId="2" applyFont="1" applyFill="1" applyAlignment="1">
      <alignment vertical="center"/>
    </xf>
    <xf numFmtId="0" fontId="18" fillId="2" borderId="0" xfId="0" applyFont="1" applyFill="1"/>
    <xf numFmtId="0" fontId="0" fillId="2" borderId="2" xfId="0" quotePrefix="1" applyFill="1" applyBorder="1"/>
    <xf numFmtId="0" fontId="0" fillId="2" borderId="0" xfId="0" quotePrefix="1" applyFill="1"/>
    <xf numFmtId="0" fontId="0" fillId="2" borderId="2" xfId="0" applyFill="1" applyBorder="1"/>
    <xf numFmtId="0" fontId="19" fillId="2" borderId="0" xfId="0" applyFont="1" applyFill="1"/>
    <xf numFmtId="166" fontId="18" fillId="4" borderId="0" xfId="3" quotePrefix="1" applyNumberFormat="1" applyFont="1" applyFill="1" applyAlignment="1">
      <alignment horizontal="center" wrapText="1"/>
    </xf>
    <xf numFmtId="166" fontId="0" fillId="4" borderId="0" xfId="3" applyNumberFormat="1" applyFont="1" applyFill="1" applyAlignment="1">
      <alignment horizontal="center"/>
    </xf>
    <xf numFmtId="166" fontId="18" fillId="4" borderId="0" xfId="3" quotePrefix="1" applyNumberFormat="1" applyFont="1" applyFill="1" applyAlignment="1">
      <alignment horizontal="center" vertical="center"/>
    </xf>
    <xf numFmtId="0" fontId="18" fillId="4" borderId="0" xfId="0" applyNumberFormat="1" applyFont="1" applyFill="1" applyAlignment="1">
      <alignment horizontal="center"/>
    </xf>
    <xf numFmtId="0" fontId="23" fillId="4" borderId="0" xfId="2" applyFont="1" applyFill="1"/>
    <xf numFmtId="0" fontId="26" fillId="4" borderId="0" xfId="2" applyFont="1" applyFill="1" applyAlignment="1">
      <alignment vertical="center"/>
    </xf>
    <xf numFmtId="0" fontId="15" fillId="4" borderId="0" xfId="4" applyFont="1" applyFill="1" applyAlignment="1">
      <alignment horizontal="left" wrapText="1"/>
    </xf>
    <xf numFmtId="0" fontId="8" fillId="4" borderId="0" xfId="2" applyFont="1" applyFill="1"/>
    <xf numFmtId="0" fontId="12" fillId="4" borderId="0" xfId="4" applyFont="1" applyFill="1" applyAlignment="1">
      <alignment horizontal="left" vertical="center"/>
    </xf>
    <xf numFmtId="0" fontId="27" fillId="6" borderId="3" xfId="0" applyFont="1" applyFill="1" applyBorder="1" applyAlignment="1">
      <alignment horizontal="center" vertical="center"/>
    </xf>
    <xf numFmtId="0" fontId="21" fillId="5" borderId="0" xfId="2" applyFont="1" applyFill="1" applyAlignment="1">
      <alignment horizontal="center"/>
    </xf>
    <xf numFmtId="0" fontId="6" fillId="5" borderId="0" xfId="2" applyFont="1" applyFill="1" applyAlignment="1">
      <alignment horizontal="center" vertical="center"/>
    </xf>
    <xf numFmtId="0" fontId="4" fillId="0" borderId="0" xfId="2" applyNumberFormat="1" applyFont="1"/>
    <xf numFmtId="3" fontId="4" fillId="0" borderId="0" xfId="3" applyNumberFormat="1" applyFont="1"/>
    <xf numFmtId="0" fontId="6" fillId="6" borderId="1" xfId="2" applyFont="1" applyFill="1" applyBorder="1" applyAlignment="1">
      <alignment horizontal="center" vertical="center"/>
    </xf>
    <xf numFmtId="0" fontId="1" fillId="0" borderId="0" xfId="2" applyFont="1" applyFill="1"/>
  </cellXfs>
  <cellStyles count="7">
    <cellStyle name="Comma 2" xfId="6"/>
    <cellStyle name="Milliers 2" xfId="3"/>
    <cellStyle name="Normal" xfId="0" builtinId="0"/>
    <cellStyle name="Normal 2" xfId="2"/>
    <cellStyle name="Normal 29" xfId="1"/>
    <cellStyle name="Normal_2a. P&amp;L Financial Stmts" xfId="4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5:E16"/>
  <sheetViews>
    <sheetView workbookViewId="0">
      <selection activeCell="E16" sqref="E16"/>
    </sheetView>
  </sheetViews>
  <sheetFormatPr baseColWidth="10" defaultColWidth="11.5546875" defaultRowHeight="13.2" x14ac:dyDescent="0.25"/>
  <cols>
    <col min="1" max="1" width="11.5546875" style="30"/>
    <col min="2" max="2" width="17.88671875" style="30" customWidth="1"/>
    <col min="3" max="16384" width="11.5546875" style="30"/>
  </cols>
  <sheetData>
    <row r="5" spans="2:5" x14ac:dyDescent="0.25">
      <c r="B5" s="53" t="s">
        <v>24</v>
      </c>
      <c r="C5" s="54" t="s">
        <v>1</v>
      </c>
    </row>
    <row r="6" spans="2:5" x14ac:dyDescent="0.25">
      <c r="B6" s="53"/>
      <c r="C6" s="55"/>
    </row>
    <row r="7" spans="2:5" x14ac:dyDescent="0.25">
      <c r="B7" s="53" t="s">
        <v>25</v>
      </c>
      <c r="C7" s="54" t="s">
        <v>19</v>
      </c>
      <c r="E7" s="56">
        <v>3</v>
      </c>
    </row>
    <row r="8" spans="2:5" x14ac:dyDescent="0.25">
      <c r="B8" s="53"/>
    </row>
    <row r="9" spans="2:5" x14ac:dyDescent="0.25">
      <c r="B9" s="53" t="s">
        <v>20</v>
      </c>
      <c r="C9" s="56" t="s">
        <v>10</v>
      </c>
    </row>
    <row r="12" spans="2:5" x14ac:dyDescent="0.25">
      <c r="B12" s="57"/>
    </row>
    <row r="14" spans="2:5" x14ac:dyDescent="0.25">
      <c r="B14" s="55"/>
    </row>
    <row r="15" spans="2:5" x14ac:dyDescent="0.25">
      <c r="B15" s="55"/>
    </row>
    <row r="16" spans="2:5" x14ac:dyDescent="0.25">
      <c r="B16" s="55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7"/>
  <sheetViews>
    <sheetView showGridLines="0" tabSelected="1" zoomScale="90" zoomScaleNormal="90" workbookViewId="0">
      <pane xSplit="3" ySplit="13" topLeftCell="M14" activePane="bottomRight" state="frozen"/>
      <selection activeCell="D23" sqref="D23"/>
      <selection pane="topRight" activeCell="D23" sqref="D23"/>
      <selection pane="bottomLeft" activeCell="D23" sqref="D23"/>
      <selection pane="bottomRight" activeCell="N17" sqref="N17"/>
    </sheetView>
  </sheetViews>
  <sheetFormatPr baseColWidth="10" defaultColWidth="9.109375" defaultRowHeight="14.4" outlineLevelRow="1" x14ac:dyDescent="0.3"/>
  <cols>
    <col min="1" max="1" width="38.5546875" style="4" customWidth="1"/>
    <col min="2" max="2" width="6.88671875" style="4" bestFit="1" customWidth="1"/>
    <col min="3" max="3" width="17.88671875" style="4" customWidth="1"/>
    <col min="4" max="4" width="14.88671875" style="4" customWidth="1"/>
    <col min="5" max="5" width="11.44140625" style="20" customWidth="1"/>
    <col min="6" max="6" width="28.109375" style="4" customWidth="1"/>
    <col min="7" max="7" width="9" style="4" customWidth="1"/>
    <col min="8" max="10" width="9.88671875" style="4" customWidth="1"/>
    <col min="11" max="20" width="13.6640625" style="4" customWidth="1"/>
    <col min="21" max="21" width="12.109375" style="4" customWidth="1" collapsed="1"/>
    <col min="22" max="22" width="18.109375" style="4" customWidth="1"/>
    <col min="23" max="16384" width="9.109375" style="4"/>
  </cols>
  <sheetData>
    <row r="1" spans="1:22" s="5" customFormat="1" ht="15.6" outlineLevel="1" x14ac:dyDescent="0.3">
      <c r="A1" s="19"/>
      <c r="B1" s="3"/>
      <c r="E1" s="44"/>
      <c r="I1" s="58" t="s">
        <v>5</v>
      </c>
      <c r="J1" s="58" t="s">
        <v>5</v>
      </c>
      <c r="K1" s="58" t="s">
        <v>5</v>
      </c>
      <c r="L1" s="58" t="s">
        <v>5</v>
      </c>
      <c r="M1" s="58" t="s">
        <v>5</v>
      </c>
      <c r="N1" s="58" t="s">
        <v>5</v>
      </c>
      <c r="O1" s="58" t="s">
        <v>5</v>
      </c>
      <c r="P1" s="58" t="s">
        <v>5</v>
      </c>
      <c r="Q1" s="58" t="s">
        <v>5</v>
      </c>
      <c r="R1" s="58" t="s">
        <v>5</v>
      </c>
      <c r="S1" s="58" t="s">
        <v>5</v>
      </c>
      <c r="T1" s="58" t="s">
        <v>5</v>
      </c>
      <c r="U1" s="58" t="s">
        <v>5</v>
      </c>
    </row>
    <row r="2" spans="1:22" outlineLevel="1" x14ac:dyDescent="0.3">
      <c r="A2" s="3"/>
      <c r="B2" s="3"/>
      <c r="C2" s="6"/>
      <c r="D2" s="6"/>
      <c r="E2" s="21"/>
      <c r="F2" s="6"/>
      <c r="H2" s="7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17"/>
    </row>
    <row r="3" spans="1:22" s="34" customFormat="1" outlineLevel="1" x14ac:dyDescent="0.3">
      <c r="B3" s="35"/>
      <c r="C3" s="68"/>
      <c r="D3" s="36"/>
      <c r="E3" s="37"/>
      <c r="F3" s="38"/>
      <c r="H3" s="31"/>
      <c r="I3" s="60" t="s">
        <v>1</v>
      </c>
      <c r="J3" s="60" t="s">
        <v>1</v>
      </c>
      <c r="K3" s="60" t="s">
        <v>1</v>
      </c>
      <c r="L3" s="60" t="s">
        <v>1</v>
      </c>
      <c r="M3" s="60" t="s">
        <v>1</v>
      </c>
      <c r="N3" s="60" t="s">
        <v>1</v>
      </c>
      <c r="O3" s="60" t="s">
        <v>1</v>
      </c>
      <c r="P3" s="60" t="s">
        <v>1</v>
      </c>
      <c r="Q3" s="60" t="s">
        <v>1</v>
      </c>
      <c r="R3" s="60" t="s">
        <v>1</v>
      </c>
      <c r="S3" s="60" t="s">
        <v>1</v>
      </c>
      <c r="T3" s="60" t="s">
        <v>1</v>
      </c>
      <c r="U3" s="39" t="s">
        <v>1</v>
      </c>
    </row>
    <row r="4" spans="1:22" s="40" customFormat="1" outlineLevel="1" x14ac:dyDescent="0.25">
      <c r="B4" s="32"/>
      <c r="C4" s="41"/>
      <c r="D4" s="41"/>
      <c r="E4" s="42"/>
      <c r="F4" s="41"/>
      <c r="G4" s="43"/>
      <c r="H4" s="12"/>
      <c r="I4" s="61" t="s">
        <v>26</v>
      </c>
      <c r="J4" s="61" t="s">
        <v>27</v>
      </c>
      <c r="K4" s="61" t="s">
        <v>19</v>
      </c>
      <c r="L4" s="61" t="s">
        <v>28</v>
      </c>
      <c r="M4" s="61" t="s">
        <v>29</v>
      </c>
      <c r="N4" s="61" t="s">
        <v>30</v>
      </c>
      <c r="O4" s="61" t="s">
        <v>31</v>
      </c>
      <c r="P4" s="61" t="s">
        <v>32</v>
      </c>
      <c r="Q4" s="61" t="s">
        <v>33</v>
      </c>
      <c r="R4" s="61" t="s">
        <v>34</v>
      </c>
      <c r="S4" s="61" t="s">
        <v>35</v>
      </c>
      <c r="T4" s="61" t="s">
        <v>36</v>
      </c>
      <c r="U4" s="33" t="s">
        <v>18</v>
      </c>
    </row>
    <row r="5" spans="1:22" s="8" customFormat="1" outlineLevel="1" x14ac:dyDescent="0.3">
      <c r="B5" s="3"/>
      <c r="C5" s="10"/>
      <c r="D5" s="10"/>
      <c r="E5" s="22"/>
      <c r="F5" s="10"/>
      <c r="G5" s="11"/>
      <c r="H5" s="12"/>
      <c r="I5" s="59" t="s">
        <v>4</v>
      </c>
      <c r="J5" s="59" t="s">
        <v>4</v>
      </c>
      <c r="K5" s="59" t="s">
        <v>4</v>
      </c>
      <c r="L5" s="59"/>
      <c r="M5" s="59"/>
      <c r="N5" s="59"/>
      <c r="O5" s="59"/>
      <c r="P5" s="59"/>
      <c r="Q5" s="59"/>
      <c r="R5" s="59"/>
      <c r="S5" s="59"/>
      <c r="T5" s="59"/>
      <c r="U5" s="17" t="s">
        <v>4</v>
      </c>
    </row>
    <row r="6" spans="1:22" s="8" customFormat="1" ht="15.6" outlineLevel="1" x14ac:dyDescent="0.25">
      <c r="B6" s="13"/>
      <c r="C6" s="10"/>
      <c r="D6" s="10"/>
      <c r="E6" s="22"/>
      <c r="F6" s="10"/>
      <c r="G6" s="11"/>
      <c r="H6" s="12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9"/>
    </row>
    <row r="7" spans="1:22" s="51" customFormat="1" ht="15.6" outlineLevel="1" x14ac:dyDescent="0.3">
      <c r="A7" s="45"/>
      <c r="B7" s="45"/>
      <c r="C7" s="46"/>
      <c r="D7" s="46"/>
      <c r="E7" s="47"/>
      <c r="F7" s="46"/>
      <c r="G7" s="48"/>
      <c r="H7" s="49"/>
      <c r="I7" s="62" t="s">
        <v>3</v>
      </c>
      <c r="J7" s="62" t="s">
        <v>3</v>
      </c>
      <c r="K7" s="62" t="s">
        <v>3</v>
      </c>
      <c r="L7" s="62"/>
      <c r="M7" s="62"/>
      <c r="N7" s="62"/>
      <c r="O7" s="62"/>
      <c r="P7" s="62"/>
      <c r="Q7" s="62"/>
      <c r="R7" s="62"/>
      <c r="S7" s="62"/>
      <c r="T7" s="62"/>
      <c r="U7" s="50" t="s">
        <v>3</v>
      </c>
    </row>
    <row r="8" spans="1:22" s="8" customFormat="1" ht="15.6" outlineLevel="1" x14ac:dyDescent="0.3">
      <c r="A8" s="13"/>
      <c r="B8" s="13"/>
      <c r="C8" s="10"/>
      <c r="D8" s="10"/>
      <c r="E8" s="22"/>
      <c r="F8" s="10"/>
      <c r="G8" s="11"/>
      <c r="H8" s="12"/>
      <c r="I8" s="65" t="s">
        <v>2</v>
      </c>
      <c r="J8" s="65" t="s">
        <v>2</v>
      </c>
      <c r="K8" s="65" t="s">
        <v>2</v>
      </c>
      <c r="L8" s="65"/>
      <c r="M8" s="65"/>
      <c r="N8" s="65"/>
      <c r="O8" s="65"/>
      <c r="P8" s="65"/>
      <c r="Q8" s="65"/>
      <c r="R8" s="65"/>
      <c r="S8" s="65"/>
      <c r="T8" s="65"/>
      <c r="U8" s="18" t="s">
        <v>2</v>
      </c>
    </row>
    <row r="9" spans="1:22" s="51" customFormat="1" ht="16.2" outlineLevel="1" thickBot="1" x14ac:dyDescent="0.3">
      <c r="A9" s="45"/>
      <c r="B9" s="45"/>
      <c r="C9" s="46"/>
      <c r="D9" s="46"/>
      <c r="E9" s="47"/>
      <c r="F9" s="46"/>
      <c r="G9" s="48"/>
      <c r="H9" s="49"/>
      <c r="I9" s="63" t="s">
        <v>6</v>
      </c>
      <c r="J9" s="63" t="s">
        <v>6</v>
      </c>
      <c r="K9" s="63" t="s">
        <v>6</v>
      </c>
      <c r="L9" s="63"/>
      <c r="M9" s="63"/>
      <c r="N9" s="63"/>
      <c r="O9" s="63"/>
      <c r="P9" s="63"/>
      <c r="Q9" s="63"/>
      <c r="R9" s="63"/>
      <c r="S9" s="63"/>
      <c r="T9" s="63"/>
      <c r="U9" s="52" t="s">
        <v>6</v>
      </c>
    </row>
    <row r="10" spans="1:22" s="51" customFormat="1" ht="16.2" outlineLevel="1" thickBot="1" x14ac:dyDescent="0.35">
      <c r="A10" s="45"/>
      <c r="B10" s="45"/>
      <c r="C10" s="46"/>
      <c r="D10" s="46"/>
      <c r="E10" s="47"/>
      <c r="F10" s="46"/>
      <c r="G10" s="48"/>
      <c r="H10" s="49"/>
      <c r="I10" s="62" t="s">
        <v>7</v>
      </c>
      <c r="J10" s="62" t="s">
        <v>7</v>
      </c>
      <c r="K10" s="62" t="s">
        <v>7</v>
      </c>
      <c r="L10" s="62"/>
      <c r="M10" s="62"/>
      <c r="N10" s="62"/>
      <c r="O10" s="62"/>
      <c r="P10" s="62"/>
      <c r="Q10" s="62"/>
      <c r="R10" s="62"/>
      <c r="S10" s="62"/>
      <c r="T10" s="62"/>
      <c r="U10" s="50" t="s">
        <v>7</v>
      </c>
      <c r="V10" s="72" t="s">
        <v>50</v>
      </c>
    </row>
    <row r="11" spans="1:22" s="8" customFormat="1" ht="5.25" customHeight="1" x14ac:dyDescent="0.25">
      <c r="A11" s="9"/>
      <c r="B11" s="9"/>
      <c r="C11" s="10"/>
      <c r="D11" s="10"/>
      <c r="E11" s="22"/>
      <c r="F11" s="10"/>
      <c r="G11" s="11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</row>
    <row r="12" spans="1:22" s="8" customFormat="1" ht="15.6" x14ac:dyDescent="0.25">
      <c r="A12" s="24" t="s">
        <v>37</v>
      </c>
      <c r="B12" s="9"/>
      <c r="C12" s="10"/>
      <c r="D12" s="10"/>
      <c r="E12" s="22"/>
      <c r="F12" s="10"/>
      <c r="G12" s="11"/>
      <c r="H12" s="12"/>
      <c r="I12" s="12"/>
      <c r="J12" s="12"/>
      <c r="K12" s="12">
        <v>3</v>
      </c>
      <c r="L12" s="12"/>
      <c r="M12" s="12"/>
      <c r="N12" s="12"/>
      <c r="O12" s="12"/>
      <c r="P12" s="12"/>
      <c r="Q12" s="12"/>
      <c r="R12" s="12"/>
      <c r="S12" s="12"/>
      <c r="T12" s="12"/>
    </row>
    <row r="13" spans="1:22" s="29" customFormat="1" ht="51.6" customHeight="1" x14ac:dyDescent="0.3">
      <c r="A13" s="26" t="s">
        <v>8</v>
      </c>
      <c r="B13" s="26" t="s">
        <v>9</v>
      </c>
      <c r="C13" s="26" t="s">
        <v>13</v>
      </c>
      <c r="D13" s="26" t="s">
        <v>14</v>
      </c>
      <c r="E13" s="26" t="s">
        <v>23</v>
      </c>
      <c r="F13" s="26" t="s">
        <v>17</v>
      </c>
      <c r="G13" s="26" t="s">
        <v>16</v>
      </c>
      <c r="H13" s="27" t="s">
        <v>15</v>
      </c>
      <c r="I13" s="64" t="s">
        <v>38</v>
      </c>
      <c r="J13" s="64" t="s">
        <v>39</v>
      </c>
      <c r="K13" s="64" t="s">
        <v>40</v>
      </c>
      <c r="L13" s="64" t="s">
        <v>41</v>
      </c>
      <c r="M13" s="64" t="s">
        <v>42</v>
      </c>
      <c r="N13" s="64" t="s">
        <v>43</v>
      </c>
      <c r="O13" s="64" t="s">
        <v>44</v>
      </c>
      <c r="P13" s="64" t="s">
        <v>45</v>
      </c>
      <c r="Q13" s="64" t="s">
        <v>46</v>
      </c>
      <c r="R13" s="64" t="s">
        <v>47</v>
      </c>
      <c r="S13" s="64" t="s">
        <v>48</v>
      </c>
      <c r="T13" s="64" t="s">
        <v>49</v>
      </c>
      <c r="U13" s="28" t="s">
        <v>51</v>
      </c>
      <c r="V13" s="67" t="s">
        <v>52</v>
      </c>
    </row>
    <row r="14" spans="1:22" s="15" customFormat="1" outlineLevel="1" x14ac:dyDescent="0.3">
      <c r="A14" s="73" t="s">
        <v>53</v>
      </c>
      <c r="C14" s="1"/>
      <c r="D14" s="1" t="s">
        <v>11</v>
      </c>
      <c r="E14" s="23" t="s">
        <v>21</v>
      </c>
      <c r="F14" s="14"/>
      <c r="H14" s="15" t="s">
        <v>0</v>
      </c>
      <c r="I14" s="25">
        <v>0</v>
      </c>
      <c r="J14" s="25">
        <v>0</v>
      </c>
      <c r="K14" s="16">
        <v>0</v>
      </c>
      <c r="L14" s="71" t="str">
        <f>IF(L$4=Input!$C$7,#REF!,"")</f>
        <v/>
      </c>
      <c r="M14" s="71" t="str">
        <f>IF(M$4=Input!$C$7,#REF!,"")</f>
        <v/>
      </c>
      <c r="N14" s="71" t="str">
        <f>IF(N$4=Input!$C$7,#REF!,"")</f>
        <v/>
      </c>
      <c r="O14" s="71" t="str">
        <f>IF(O$4=Input!$C$7,#REF!,"")</f>
        <v/>
      </c>
      <c r="P14" s="71" t="str">
        <f>IF(P$4=Input!$C$7,#REF!,"")</f>
        <v/>
      </c>
      <c r="Q14" s="71" t="str">
        <f>IF(Q$4=Input!$C$7,#REF!,"")</f>
        <v/>
      </c>
      <c r="R14" s="71" t="str">
        <f>IF(R$4=Input!$C$7,#REF!,"")</f>
        <v/>
      </c>
      <c r="S14" s="71" t="str">
        <f>IF(S$4=Input!$C$7,#REF!,"")</f>
        <v/>
      </c>
      <c r="T14" s="71" t="str">
        <f>IF(T$4=Input!$C$7,#REF!,"")</f>
        <v/>
      </c>
      <c r="U14" s="16">
        <f>SUM(I14:T14)</f>
        <v>0</v>
      </c>
      <c r="V14" s="70" t="e">
        <f>SUMPRODUCT(($I$4:$T$4=Input!$C$7)*('Source Sales Database HC'!I14:T14))</f>
        <v>#VALUE!</v>
      </c>
    </row>
    <row r="15" spans="1:22" x14ac:dyDescent="0.3">
      <c r="A15" s="73" t="s">
        <v>54</v>
      </c>
      <c r="B15" s="15"/>
      <c r="C15" s="2"/>
      <c r="D15" s="2" t="s">
        <v>12</v>
      </c>
      <c r="E15" s="23" t="s">
        <v>22</v>
      </c>
      <c r="F15" s="5"/>
      <c r="G15" s="15"/>
      <c r="H15" s="15" t="s">
        <v>0</v>
      </c>
      <c r="I15" s="25">
        <v>0</v>
      </c>
      <c r="J15" s="25">
        <v>0.90096169184999997</v>
      </c>
      <c r="K15" s="16">
        <v>1.04128167</v>
      </c>
      <c r="L15" s="16" t="str">
        <f>IF(L$4=Input!$C$7,#REF!,"")</f>
        <v/>
      </c>
      <c r="M15" s="16" t="str">
        <f>IF(M$4=Input!$C$7,#REF!,"")</f>
        <v/>
      </c>
      <c r="N15" s="16" t="str">
        <f>IF(N$4=Input!$C$7,#REF!,"")</f>
        <v/>
      </c>
      <c r="O15" s="16" t="str">
        <f>IF(O$4=Input!$C$7,#REF!,"")</f>
        <v/>
      </c>
      <c r="P15" s="16" t="str">
        <f>IF(P$4=Input!$C$7,#REF!,"")</f>
        <v/>
      </c>
      <c r="Q15" s="16" t="str">
        <f>IF(Q$4=Input!$C$7,#REF!,"")</f>
        <v/>
      </c>
      <c r="R15" s="16" t="str">
        <f>IF(R$4=Input!$C$7,#REF!,"")</f>
        <v/>
      </c>
      <c r="S15" s="16" t="str">
        <f>IF(S$4=Input!$C$7,#REF!,"")</f>
        <v/>
      </c>
      <c r="T15" s="16" t="str">
        <f>IF(T$4=Input!$C$7,#REF!,"")</f>
        <v/>
      </c>
      <c r="U15" s="16">
        <f t="shared" ref="U15:U17" si="0">SUM(I15:T15)</f>
        <v>1.9422433618500001</v>
      </c>
      <c r="V15" s="70" t="e">
        <f>SUMPRODUCT(($I$4:$T$4=Input!$C$7)*('Source Sales Database HC'!I15:T15))</f>
        <v>#VALUE!</v>
      </c>
    </row>
    <row r="16" spans="1:22" x14ac:dyDescent="0.3">
      <c r="A16" s="73" t="s">
        <v>55</v>
      </c>
      <c r="B16" s="15"/>
      <c r="C16" s="2"/>
      <c r="D16" s="2" t="s">
        <v>12</v>
      </c>
      <c r="E16" s="23" t="s">
        <v>22</v>
      </c>
      <c r="F16" s="5"/>
      <c r="G16" s="15"/>
      <c r="H16" s="15" t="s">
        <v>0</v>
      </c>
      <c r="I16" s="25">
        <v>14.3309294818</v>
      </c>
      <c r="J16" s="25">
        <v>18.3884311809</v>
      </c>
      <c r="K16" s="16">
        <v>20.74591681866</v>
      </c>
      <c r="L16" s="16" t="str">
        <f>IF(L$4=Input!$C$7,#REF!,"")</f>
        <v/>
      </c>
      <c r="M16" s="16" t="str">
        <f>IF(M$4=Input!$C$7,#REF!,"")</f>
        <v/>
      </c>
      <c r="N16" s="16" t="str">
        <f>IF(N$4=Input!$C$7,#REF!,"")</f>
        <v/>
      </c>
      <c r="O16" s="16" t="str">
        <f>IF(O$4=Input!$C$7,#REF!,"")</f>
        <v/>
      </c>
      <c r="P16" s="16" t="str">
        <f>IF(P$4=Input!$C$7,#REF!,"")</f>
        <v/>
      </c>
      <c r="Q16" s="16" t="str">
        <f>IF(Q$4=Input!$C$7,#REF!,"")</f>
        <v/>
      </c>
      <c r="R16" s="16" t="str">
        <f>IF(R$4=Input!$C$7,#REF!,"")</f>
        <v/>
      </c>
      <c r="S16" s="16" t="str">
        <f>IF(S$4=Input!$C$7,#REF!,"")</f>
        <v/>
      </c>
      <c r="T16" s="16" t="str">
        <f>IF(T$4=Input!$C$7,#REF!,"")</f>
        <v/>
      </c>
      <c r="U16" s="16">
        <f t="shared" si="0"/>
        <v>53.465277481359998</v>
      </c>
      <c r="V16" s="70" t="e">
        <f>SUMPRODUCT(($I$4:$T$4=Input!$C$7)*('Source Sales Database HC'!I16:T16))</f>
        <v>#VALUE!</v>
      </c>
    </row>
    <row r="17" spans="1:22" x14ac:dyDescent="0.3">
      <c r="A17" s="73" t="s">
        <v>56</v>
      </c>
      <c r="B17" s="15"/>
      <c r="C17" s="2"/>
      <c r="D17" s="2" t="s">
        <v>12</v>
      </c>
      <c r="E17" s="23" t="s">
        <v>22</v>
      </c>
      <c r="F17" s="5"/>
      <c r="G17" s="15"/>
      <c r="H17" s="15" t="s">
        <v>0</v>
      </c>
      <c r="I17" s="25">
        <v>0</v>
      </c>
      <c r="J17" s="25">
        <v>0</v>
      </c>
      <c r="K17" s="16">
        <v>0</v>
      </c>
      <c r="L17" s="16" t="str">
        <f>IF(L$4=Input!$C$7,#REF!,"")</f>
        <v/>
      </c>
      <c r="M17" s="16" t="str">
        <f>IF(M$4=Input!$C$7,#REF!,"")</f>
        <v/>
      </c>
      <c r="N17" s="16" t="str">
        <f>IF(N$4=Input!$C$7,#REF!,"")</f>
        <v/>
      </c>
      <c r="O17" s="16" t="str">
        <f>IF(O$4=Input!$C$7,#REF!,"")</f>
        <v/>
      </c>
      <c r="P17" s="16" t="str">
        <f>IF(P$4=Input!$C$7,#REF!,"")</f>
        <v/>
      </c>
      <c r="Q17" s="16" t="str">
        <f>IF(Q$4=Input!$C$7,#REF!,"")</f>
        <v/>
      </c>
      <c r="R17" s="16" t="str">
        <f>IF(R$4=Input!$C$7,#REF!,"")</f>
        <v/>
      </c>
      <c r="S17" s="16" t="str">
        <f>IF(S$4=Input!$C$7,#REF!,"")</f>
        <v/>
      </c>
      <c r="T17" s="16" t="str">
        <f>IF(T$4=Input!$C$7,#REF!,"")</f>
        <v/>
      </c>
      <c r="U17" s="16">
        <f t="shared" si="0"/>
        <v>0</v>
      </c>
      <c r="V17" s="70" t="e">
        <f>SUMPRODUCT(($I$4:$T$4=Input!$C$7)*('Source Sales Database HC'!I17:T17))</f>
        <v>#VALUE!</v>
      </c>
    </row>
  </sheetData>
  <pageMargins left="0.7" right="0.7" top="0.75" bottom="0.75" header="0.3" footer="0.3"/>
  <pageSetup orientation="portrait" r:id="rId1"/>
  <customProperties>
    <customPr name="SheetOptions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Input</vt:lpstr>
      <vt:lpstr>Source Sales Database HC</vt:lpstr>
      <vt:lpstr>Month</vt:lpstr>
      <vt:lpstr>Quarter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PLE</dc:creator>
  <cp:lastModifiedBy>Abou Mrad, Zeina</cp:lastModifiedBy>
  <dcterms:created xsi:type="dcterms:W3CDTF">2018-04-16T07:56:34Z</dcterms:created>
  <dcterms:modified xsi:type="dcterms:W3CDTF">2018-04-24T21:24:40Z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