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19845" windowHeight="6855" tabRatio="697"/>
  </bookViews>
  <sheets>
    <sheet name="Total - Mois" sheetId="50" r:id="rId1"/>
    <sheet name="Données" sheetId="27" r:id="rId2"/>
    <sheet name="Août-2017" sheetId="32" r:id="rId3"/>
    <sheet name="Septembre-2017" sheetId="51" r:id="rId4"/>
  </sheets>
  <calcPr calcId="152511"/>
</workbook>
</file>

<file path=xl/calcChain.xml><?xml version="1.0" encoding="utf-8"?>
<calcChain xmlns="http://schemas.openxmlformats.org/spreadsheetml/2006/main">
  <c r="A40" i="51" l="1"/>
  <c r="E4" i="51" s="1"/>
  <c r="F40" i="51"/>
  <c r="D4" i="51" l="1"/>
  <c r="A9" i="51" s="1"/>
  <c r="A10" i="51" s="1"/>
  <c r="A11" i="51" s="1"/>
  <c r="A12" i="51" s="1"/>
  <c r="A13" i="51" s="1"/>
  <c r="A14" i="51" s="1"/>
  <c r="A15" i="51" s="1"/>
  <c r="A16" i="51" s="1"/>
  <c r="A17" i="51" s="1"/>
  <c r="A18" i="51" s="1"/>
  <c r="A19" i="51" s="1"/>
  <c r="A20" i="51" s="1"/>
  <c r="A21" i="51" s="1"/>
  <c r="A22" i="51" s="1"/>
  <c r="A23" i="51" s="1"/>
  <c r="A24" i="51" s="1"/>
  <c r="A25" i="51" s="1"/>
  <c r="A26" i="51" s="1"/>
  <c r="A27" i="51" s="1"/>
  <c r="A28" i="51" s="1"/>
  <c r="A29" i="51" s="1"/>
  <c r="A30" i="51" s="1"/>
  <c r="A31" i="51" s="1"/>
  <c r="A32" i="51" s="1"/>
  <c r="A33" i="51" s="1"/>
  <c r="A34" i="51" s="1"/>
  <c r="A35" i="51" s="1"/>
  <c r="A36" i="51" s="1"/>
  <c r="A37" i="51" s="1"/>
  <c r="A38" i="51" s="1"/>
  <c r="A39" i="51" s="1"/>
  <c r="B9" i="50"/>
  <c r="A40" i="32" l="1"/>
  <c r="F40" i="32"/>
  <c r="D4" i="32" l="1"/>
  <c r="E4" i="32" l="1"/>
  <c r="G16" i="50"/>
  <c r="D16" i="50"/>
  <c r="A9" i="32" l="1"/>
  <c r="A10" i="32" l="1"/>
  <c r="A11" i="32" l="1"/>
  <c r="A12" i="32" s="1"/>
  <c r="A13" i="32" l="1"/>
  <c r="A14" i="32" s="1"/>
  <c r="A15" i="32" l="1"/>
  <c r="A16" i="32" l="1"/>
  <c r="A17" i="32" l="1"/>
  <c r="A18" i="32" l="1"/>
  <c r="A19" i="32" l="1"/>
  <c r="A20" i="32" l="1"/>
  <c r="A21" i="32" l="1"/>
  <c r="A22" i="32" l="1"/>
  <c r="A23" i="32" s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8" i="32" l="1"/>
  <c r="A39" i="32" l="1"/>
</calcChain>
</file>

<file path=xl/sharedStrings.xml><?xml version="1.0" encoding="utf-8"?>
<sst xmlns="http://schemas.openxmlformats.org/spreadsheetml/2006/main" count="52" uniqueCount="40">
  <si>
    <t>FOURNISSEUR</t>
  </si>
  <si>
    <t>QUANTITE</t>
  </si>
  <si>
    <t>DESIGNATION</t>
  </si>
  <si>
    <t>PRIX UNITAIRE</t>
  </si>
  <si>
    <t>TOTAL</t>
  </si>
  <si>
    <t>CIMAT</t>
  </si>
  <si>
    <t>N° REFERENCE</t>
  </si>
  <si>
    <t>NOMBRE DE JOURS</t>
  </si>
  <si>
    <t>DATE ENTREE</t>
  </si>
  <si>
    <t>DATE SORTIE</t>
  </si>
  <si>
    <t>PRIX</t>
  </si>
  <si>
    <t>Prix Unitaire</t>
  </si>
  <si>
    <t>Designation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</si>
  <si>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</si>
  <si>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</si>
  <si>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</si>
  <si>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</si>
  <si>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</si>
  <si>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</si>
  <si>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</si>
  <si>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</si>
  <si>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</si>
  <si>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</si>
  <si>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</si>
  <si>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</si>
  <si>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</si>
  <si>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</si>
  <si>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</si>
  <si>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</si>
  <si>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</si>
  <si>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</si>
  <si>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</si>
  <si>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</si>
  <si>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</si>
  <si>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BB12</t>
  </si>
  <si>
    <t>SUIVI CLIENT</t>
  </si>
  <si>
    <t>ENTREPRISE</t>
  </si>
  <si>
    <t>EXPERT BALI</t>
  </si>
  <si>
    <t>SANITAIRE 2000</t>
  </si>
  <si>
    <t>COMAPRED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</si>
</sst>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€&quot;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b/>
      <sz val="10"/>
      <color rgb="FFFF0000"/>
      <name val="Book Antiqua"/>
      <family val="1"/>
    </font>
    <font>
      <b/>
      <sz val="10"/>
      <name val="Book Antiqua"/>
      <family val="1"/>
    </font>
    <font>
      <b/>
      <sz val="22"/>
      <name val="Baskerville Old Face"/>
      <family val="1"/>
    </font>
    <font>
      <b/>
      <sz val="22"/>
      <color indexed="4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7FE86E"/>
        <bgColor indexed="64"/>
      </patternFill>
    </fill>
    <fill>
      <patternFill patternType="solid">
        <fgColor theme="3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23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71">
    <xf numFmtId="0" fontId="0" fillId="0" borderId="0" xfId="0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6" fillId="0" borderId="0" xfId="2" applyNumberFormat="1" applyFont="1" applyAlignment="1">
      <alignment vertical="center"/>
    </xf>
    <xf numFmtId="0" fontId="7" fillId="4" borderId="2" xfId="0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0" fillId="0" borderId="0" xfId="22" applyNumberFormat="1" applyFont="1" applyFill="1" applyBorder="1" applyAlignment="1">
      <alignment horizontal="center" vertical="center"/>
    </xf>
    <xf numFmtId="0" fontId="10" fillId="0" borderId="0" xfId="22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" fontId="6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vertical="center"/>
    </xf>
    <xf numFmtId="0" fontId="14" fillId="0" borderId="0" xfId="2" applyFont="1" applyAlignment="1">
      <alignment vertical="center"/>
    </xf>
    <xf numFmtId="0" fontId="0" fillId="0" borderId="0" xfId="0"/>
    <xf numFmtId="0" fontId="0" fillId="0" borderId="0" xfId="0" applyNumberFormat="1"/>
    <xf numFmtId="0" fontId="5" fillId="0" borderId="12" xfId="2" applyFont="1" applyBorder="1" applyAlignment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7" fillId="4" borderId="3" xfId="1" applyFont="1" applyFill="1" applyBorder="1" applyAlignment="1">
      <alignment horizontal="center" vertical="center"/>
    </xf>
    <xf numFmtId="0" fontId="17" fillId="0" borderId="4" xfId="22" applyNumberFormat="1" applyFont="1" applyBorder="1" applyAlignment="1">
      <alignment horizontal="center" vertical="center"/>
    </xf>
    <xf numFmtId="2" fontId="17" fillId="0" borderId="8" xfId="1" applyNumberFormat="1" applyFont="1" applyBorder="1" applyAlignment="1">
      <alignment horizontal="center" vertical="center"/>
    </xf>
    <xf numFmtId="2" fontId="17" fillId="0" borderId="4" xfId="1" applyNumberFormat="1" applyFont="1" applyBorder="1" applyAlignment="1">
      <alignment horizontal="center" vertical="center"/>
    </xf>
    <xf numFmtId="0" fontId="17" fillId="0" borderId="4" xfId="22" applyNumberFormat="1" applyFont="1" applyFill="1" applyBorder="1" applyAlignment="1">
      <alignment horizontal="center" vertical="center"/>
    </xf>
    <xf numFmtId="0" fontId="17" fillId="0" borderId="10" xfId="22" applyNumberFormat="1" applyFont="1" applyBorder="1" applyAlignment="1">
      <alignment horizontal="center" vertical="center"/>
    </xf>
    <xf numFmtId="2" fontId="17" fillId="0" borderId="11" xfId="1" applyNumberFormat="1" applyFont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4" fontId="15" fillId="3" borderId="9" xfId="0" applyNumberFormat="1" applyFont="1" applyFill="1" applyBorder="1" applyAlignment="1">
      <alignment horizontal="center" vertical="center"/>
    </xf>
    <xf numFmtId="4" fontId="15" fillId="3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17" fillId="4" borderId="15" xfId="1" applyFont="1" applyFill="1" applyBorder="1" applyAlignment="1">
      <alignment horizontal="center" vertical="center"/>
    </xf>
    <xf numFmtId="2" fontId="17" fillId="0" borderId="16" xfId="1" applyNumberFormat="1" applyFont="1" applyBorder="1" applyAlignment="1">
      <alignment horizontal="center" vertical="center"/>
    </xf>
    <xf numFmtId="2" fontId="17" fillId="0" borderId="17" xfId="1" applyNumberFormat="1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17" fillId="4" borderId="18" xfId="1" applyFont="1" applyFill="1" applyBorder="1" applyAlignment="1">
      <alignment horizontal="center" vertical="center"/>
    </xf>
    <xf numFmtId="16" fontId="17" fillId="0" borderId="19" xfId="22" applyNumberFormat="1" applyFont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16" fontId="17" fillId="0" borderId="4" xfId="22" applyNumberFormat="1" applyFont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17" fontId="7" fillId="4" borderId="2" xfId="0" applyNumberFormat="1" applyFont="1" applyFill="1" applyBorder="1" applyAlignment="1">
      <alignment horizontal="center" vertical="center"/>
    </xf>
    <xf numFmtId="0" fontId="17" fillId="5" borderId="2" xfId="2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7" fontId="6" fillId="0" borderId="7" xfId="2" applyNumberFormat="1" applyFont="1" applyBorder="1" applyAlignment="1">
      <alignment horizontal="center" vertical="center"/>
    </xf>
    <xf numFmtId="17" fontId="6" fillId="0" borderId="1" xfId="2" applyNumberFormat="1" applyFont="1" applyBorder="1" applyAlignment="1">
      <alignment horizontal="center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1" xfId="2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</cellXfs>
  <cellStyles count="23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</cellStyles>
  <dxfs count="0"/>
  <tableStyles count="0" defaultTableStyle="TableStyleMedium9" defaultPivotStyle="PivotStyleLight16"/>
  <colors>
    <mruColors>
      <color rgb="FFFFFFAB"/>
      <color rgb="FFFFD85D"/>
      <color rgb="FFFFD8AB"/>
      <color rgb="FF7FE86E"/>
      <color rgb="FF0000FF"/>
      <color rgb="FFFE9F98"/>
      <color rgb="FFF6CECF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1724025</xdr:colOff>
      <xdr:row>0</xdr:row>
      <xdr:rowOff>57150</xdr:rowOff>
    </xdr:from>
    <xdr:to>
      <xdr:col>7</xdr:col>
      <xdr:colOff>142875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 editAs="absolute">
    <xdr:from>
      <xdr:col>5</xdr:col>
      <xdr:colOff>1724025</xdr:colOff>
      <xdr:row>1</xdr:row>
      <xdr:rowOff>200025</xdr:rowOff>
    </xdr:from>
    <xdr:to>
      <xdr:col>7</xdr:col>
      <xdr:colOff>142875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1724025</xdr:colOff>
      <xdr:row>0</xdr:row>
      <xdr:rowOff>57150</xdr:rowOff>
    </xdr:from>
    <xdr:to>
      <xdr:col>7</xdr:col>
      <xdr:colOff>142875</xdr:colOff>
      <xdr:row>1</xdr:row>
      <xdr:rowOff>142875</xdr:rowOff>
    </xdr:to>
    <xdr:sp macro="[0]!NewMonth_Sheet" textlink="">
      <xdr:nvSpPr>
        <xdr:cNvPr id="2" name="Rectangle Mois"/>
        <xdr:cNvSpPr/>
      </xdr:nvSpPr>
      <xdr:spPr>
        <a:xfrm>
          <a:off x="11430000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 editAs="absolute">
    <xdr:from>
      <xdr:col>5</xdr:col>
      <xdr:colOff>1724025</xdr:colOff>
      <xdr:row>1</xdr:row>
      <xdr:rowOff>200025</xdr:rowOff>
    </xdr:from>
    <xdr:to>
      <xdr:col>7</xdr:col>
      <xdr:colOff>142875</xdr:colOff>
      <xdr:row>2</xdr:row>
      <xdr:rowOff>95250</xdr:rowOff>
    </xdr:to>
    <xdr:sp macro="[0]!ThisWorkbook.InsererSousAvecFormules" textlink="">
      <xdr:nvSpPr>
        <xdr:cNvPr id="3" name="Rectangle Ligne"/>
        <xdr:cNvSpPr/>
      </xdr:nvSpPr>
      <xdr:spPr>
        <a:xfrm>
          <a:off x="11430000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U36"/>
  <sheetViews>
    <sheetView showGridLines="0" tabSelected="1" zoomScaleNormal="100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9" sqref="E9"/>
    </sheetView>
  </sheetViews>
  <sheetFormatPr baseColWidth="10" defaultRowHeight="15" x14ac:dyDescent="0.25"/>
  <cols>
    <col min="1" max="2" width="19.140625" customWidth="1"/>
    <col min="3" max="3" width="30.7109375" customWidth="1"/>
    <col min="4" max="5" width="26.7109375" customWidth="1"/>
    <col min="6" max="6" width="26.7109375" style="21" customWidth="1"/>
    <col min="7" max="7" width="30.7109375" customWidth="1"/>
    <col min="8" max="16" width="19.140625" customWidth="1"/>
  </cols>
  <sheetData>
    <row r="1" spans="1:21" x14ac:dyDescent="0.25">
      <c r="C1" s="21"/>
    </row>
    <row r="2" spans="1:21" ht="30" customHeight="1" x14ac:dyDescent="0.25">
      <c r="C2" s="60" t="s">
        <v>35</v>
      </c>
      <c r="D2" s="60"/>
      <c r="E2" s="60"/>
      <c r="F2" s="60"/>
      <c r="G2" s="60"/>
      <c r="H2" s="20"/>
      <c r="R2" s="1"/>
      <c r="S2" s="1"/>
      <c r="T2" s="1"/>
      <c r="U2" s="1"/>
    </row>
    <row r="3" spans="1:21" ht="15" customHeight="1" x14ac:dyDescent="0.25">
      <c r="C3" s="20"/>
      <c r="D3" s="20"/>
      <c r="E3" s="20"/>
      <c r="F3" s="20"/>
      <c r="G3" s="20"/>
      <c r="H3" s="10"/>
      <c r="I3" s="10"/>
      <c r="J3" s="10"/>
      <c r="K3" s="10"/>
      <c r="L3" s="10"/>
      <c r="M3" s="10"/>
    </row>
    <row r="4" spans="1:21" ht="15" customHeight="1" x14ac:dyDescent="0.25">
      <c r="C4" s="21"/>
      <c r="D4" s="20"/>
      <c r="E4" s="20"/>
      <c r="F4" s="20"/>
      <c r="G4" s="20"/>
      <c r="H4" s="10"/>
      <c r="I4" s="57"/>
      <c r="J4" s="57"/>
      <c r="K4" s="57"/>
      <c r="L4" s="17"/>
      <c r="M4" s="18"/>
    </row>
    <row r="5" spans="1:21" ht="15" customHeight="1" x14ac:dyDescent="0.25">
      <c r="C5" s="21"/>
      <c r="H5" s="10"/>
      <c r="I5" s="10"/>
      <c r="J5" s="10"/>
      <c r="K5" s="10"/>
      <c r="L5" s="19"/>
      <c r="M5" s="19"/>
      <c r="N5" s="2"/>
      <c r="O5" s="6"/>
    </row>
    <row r="7" spans="1:21" ht="30" customHeight="1" x14ac:dyDescent="0.25">
      <c r="A7" s="8"/>
      <c r="B7" s="8"/>
      <c r="C7" s="58">
        <v>42948</v>
      </c>
      <c r="D7" s="58"/>
      <c r="E7" s="58"/>
      <c r="F7" s="58"/>
      <c r="G7" s="58"/>
      <c r="H7" s="8"/>
      <c r="I7" s="8"/>
      <c r="J7" s="8"/>
      <c r="K7" s="8"/>
      <c r="L7" s="8"/>
      <c r="M7" s="8"/>
      <c r="N7" s="8"/>
      <c r="O7" s="8"/>
      <c r="P7" s="9"/>
      <c r="Q7" s="10"/>
    </row>
    <row r="8" spans="1:21" ht="27" customHeight="1" x14ac:dyDescent="0.25">
      <c r="A8" s="11"/>
      <c r="B8" s="53" t="s">
        <v>0</v>
      </c>
      <c r="C8" s="53" t="s">
        <v>2</v>
      </c>
      <c r="D8" s="54" t="s">
        <v>1</v>
      </c>
      <c r="E8" s="54" t="s">
        <v>3</v>
      </c>
      <c r="F8" s="54" t="s">
        <v>7</v>
      </c>
      <c r="G8" s="55" t="s">
        <v>10</v>
      </c>
      <c r="H8" s="12"/>
      <c r="I8" s="12"/>
      <c r="J8" s="12"/>
      <c r="K8" s="12"/>
      <c r="L8" s="12"/>
      <c r="M8" s="12"/>
      <c r="N8" s="12"/>
      <c r="O8" s="12"/>
      <c r="P8" s="13"/>
      <c r="Q8" s="10"/>
    </row>
    <row r="9" spans="1:21" ht="21" customHeight="1" x14ac:dyDescent="0.25">
      <c r="A9" s="11"/>
      <c r="B9" s="59" t="str">
        <f>Données!C9</f>
        <v>SANITAIRE 2000</v>
      </c>
      <c r="C9" s="3"/>
      <c r="D9" s="45"/>
      <c r="E9" s="45"/>
      <c r="F9" s="45"/>
      <c r="G9" s="45"/>
      <c r="H9" s="12"/>
      <c r="I9" s="12"/>
      <c r="J9" s="12"/>
      <c r="K9" s="12"/>
      <c r="L9" s="12"/>
      <c r="M9" s="12"/>
      <c r="N9" s="12"/>
      <c r="O9" s="12"/>
      <c r="P9" s="13"/>
      <c r="Q9" s="10"/>
    </row>
    <row r="10" spans="1:21" ht="21" customHeight="1" x14ac:dyDescent="0.25">
      <c r="A10" s="11"/>
      <c r="B10" s="59"/>
      <c r="C10" s="3"/>
      <c r="D10" s="45"/>
      <c r="E10" s="45"/>
      <c r="F10" s="45"/>
      <c r="G10" s="45"/>
      <c r="H10" s="12"/>
      <c r="I10" s="12"/>
      <c r="J10" s="12"/>
      <c r="K10" s="12"/>
      <c r="L10" s="12"/>
      <c r="M10" s="12"/>
      <c r="N10" s="12"/>
      <c r="O10" s="12"/>
      <c r="P10" s="13"/>
      <c r="Q10" s="10"/>
    </row>
    <row r="11" spans="1:21" ht="21" customHeight="1" x14ac:dyDescent="0.25">
      <c r="A11" s="11"/>
      <c r="B11" s="59"/>
      <c r="C11" s="3"/>
      <c r="D11" s="45"/>
      <c r="E11" s="45"/>
      <c r="F11" s="45"/>
      <c r="G11" s="45"/>
      <c r="H11" s="12"/>
      <c r="I11" s="12"/>
      <c r="J11" s="12"/>
      <c r="K11" s="12"/>
      <c r="L11" s="12"/>
      <c r="M11" s="12"/>
      <c r="N11" s="12"/>
      <c r="O11" s="12"/>
      <c r="P11" s="13"/>
      <c r="Q11" s="10"/>
    </row>
    <row r="12" spans="1:21" s="21" customFormat="1" ht="21" customHeight="1" x14ac:dyDescent="0.25">
      <c r="A12" s="11"/>
      <c r="B12" s="59"/>
      <c r="C12" s="3"/>
      <c r="D12" s="45"/>
      <c r="E12" s="45"/>
      <c r="F12" s="45"/>
      <c r="G12" s="45"/>
      <c r="H12" s="12"/>
      <c r="I12" s="12"/>
      <c r="J12" s="12"/>
      <c r="K12" s="12"/>
      <c r="L12" s="12"/>
      <c r="M12" s="12"/>
      <c r="N12" s="12"/>
      <c r="O12" s="12"/>
      <c r="P12" s="13"/>
      <c r="Q12" s="10"/>
    </row>
    <row r="13" spans="1:21" s="21" customFormat="1" ht="21" customHeight="1" x14ac:dyDescent="0.25">
      <c r="A13" s="11"/>
      <c r="B13" s="59"/>
      <c r="C13" s="3"/>
      <c r="D13" s="45"/>
      <c r="E13" s="45"/>
      <c r="F13" s="45"/>
      <c r="G13" s="45"/>
      <c r="H13" s="12"/>
      <c r="I13" s="12"/>
      <c r="J13" s="12"/>
      <c r="K13" s="12"/>
      <c r="L13" s="12"/>
      <c r="M13" s="12"/>
      <c r="N13" s="12"/>
      <c r="O13" s="12"/>
      <c r="P13" s="13"/>
      <c r="Q13" s="10"/>
    </row>
    <row r="14" spans="1:21" s="21" customFormat="1" ht="21" customHeight="1" x14ac:dyDescent="0.25">
      <c r="A14" s="11"/>
      <c r="B14" s="59"/>
      <c r="C14" s="3"/>
      <c r="D14" s="45"/>
      <c r="E14" s="45"/>
      <c r="F14" s="45"/>
      <c r="G14" s="45"/>
      <c r="H14" s="12"/>
      <c r="I14" s="12"/>
      <c r="J14" s="12"/>
      <c r="K14" s="12"/>
      <c r="L14" s="12"/>
      <c r="M14" s="12"/>
      <c r="N14" s="12"/>
      <c r="O14" s="12"/>
      <c r="P14" s="13"/>
      <c r="Q14" s="10"/>
    </row>
    <row r="15" spans="1:21" s="21" customFormat="1" ht="21" customHeight="1" x14ac:dyDescent="0.25">
      <c r="A15" s="11"/>
      <c r="B15" s="59"/>
      <c r="C15" s="3"/>
      <c r="D15" s="45"/>
      <c r="E15" s="45"/>
      <c r="F15" s="45"/>
      <c r="G15" s="45"/>
      <c r="H15" s="12"/>
      <c r="I15" s="12"/>
      <c r="J15" s="12"/>
      <c r="K15" s="12"/>
      <c r="L15" s="12"/>
      <c r="M15" s="12"/>
      <c r="N15" s="12"/>
      <c r="O15" s="12"/>
      <c r="P15" s="13"/>
      <c r="Q15" s="10"/>
    </row>
    <row r="16" spans="1:21" ht="21" customHeight="1" x14ac:dyDescent="0.25">
      <c r="A16" s="11"/>
      <c r="B16" s="12"/>
      <c r="C16" s="7" t="s">
        <v>4</v>
      </c>
      <c r="D16" s="46">
        <f ca="1">SUM(INDIRECT(ADDRESS(9,COLUMN())&amp;":"&amp;ADDRESS(ROW()-1,COLUMN(),4)))</f>
        <v>0</v>
      </c>
      <c r="E16" s="4"/>
      <c r="F16" s="4"/>
      <c r="G16" s="56">
        <f ca="1">SUM(INDIRECT(ADDRESS(9,COLUMN())&amp;":"&amp;ADDRESS(ROW()-1,COLUMN(),4)))</f>
        <v>0</v>
      </c>
      <c r="H16" s="12"/>
      <c r="I16" s="12"/>
      <c r="J16" s="12"/>
      <c r="K16" s="12"/>
      <c r="L16" s="12"/>
      <c r="M16" s="12"/>
      <c r="N16" s="12"/>
      <c r="O16" s="12"/>
      <c r="P16" s="13"/>
      <c r="Q16" s="10"/>
    </row>
    <row r="17" spans="1:17" ht="15" customHeight="1" x14ac:dyDescent="0.25">
      <c r="A17" s="11"/>
      <c r="B17" s="12"/>
      <c r="H17" s="12"/>
      <c r="I17" s="12"/>
      <c r="J17" s="12"/>
      <c r="K17" s="12"/>
      <c r="L17" s="12"/>
      <c r="M17" s="12"/>
      <c r="N17" s="12"/>
      <c r="O17" s="12"/>
      <c r="P17" s="13"/>
      <c r="Q17" s="10"/>
    </row>
    <row r="18" spans="1:17" ht="15" customHeight="1" x14ac:dyDescent="0.25">
      <c r="A18" s="11"/>
      <c r="B18" s="12"/>
      <c r="H18" s="12"/>
      <c r="I18" s="12"/>
      <c r="J18" s="12"/>
      <c r="K18" s="12"/>
      <c r="L18" s="12"/>
      <c r="M18" s="12"/>
      <c r="N18" s="12"/>
      <c r="O18" s="12"/>
      <c r="P18" s="13"/>
      <c r="Q18" s="10"/>
    </row>
    <row r="19" spans="1:17" ht="15" customHeight="1" x14ac:dyDescent="0.25">
      <c r="A19" s="11"/>
      <c r="B19" s="12"/>
      <c r="H19" s="12"/>
      <c r="I19" s="12"/>
      <c r="J19" s="12"/>
      <c r="K19" s="12"/>
      <c r="L19" s="12"/>
      <c r="M19" s="12"/>
      <c r="N19" s="12"/>
      <c r="O19" s="12"/>
      <c r="P19" s="13"/>
      <c r="Q19" s="10"/>
    </row>
    <row r="20" spans="1:17" ht="15" customHeight="1" x14ac:dyDescent="0.25">
      <c r="A20" s="11"/>
      <c r="B20" s="12"/>
      <c r="H20" s="12"/>
      <c r="I20" s="12"/>
      <c r="J20" s="12"/>
      <c r="K20" s="12"/>
      <c r="L20" s="12"/>
      <c r="M20" s="12"/>
      <c r="N20" s="12"/>
      <c r="O20" s="12"/>
      <c r="P20" s="13"/>
      <c r="Q20" s="10"/>
    </row>
    <row r="21" spans="1:17" ht="15" customHeight="1" x14ac:dyDescent="0.25">
      <c r="A21" s="11"/>
      <c r="B21" s="12"/>
      <c r="H21" s="12"/>
      <c r="I21" s="12"/>
      <c r="J21" s="12"/>
      <c r="K21" s="12"/>
      <c r="L21" s="12"/>
      <c r="M21" s="12"/>
      <c r="N21" s="12"/>
      <c r="O21" s="12"/>
      <c r="P21" s="13"/>
      <c r="Q21" s="10"/>
    </row>
    <row r="22" spans="1:17" ht="15" customHeight="1" x14ac:dyDescent="0.25">
      <c r="A22" s="11"/>
      <c r="B22" s="12"/>
      <c r="H22" s="12"/>
      <c r="I22" s="12"/>
      <c r="J22" s="12"/>
      <c r="K22" s="12"/>
      <c r="L22" s="12"/>
      <c r="M22" s="12"/>
      <c r="N22" s="12"/>
      <c r="O22" s="12"/>
      <c r="P22" s="13"/>
      <c r="Q22" s="10"/>
    </row>
    <row r="23" spans="1:17" ht="15" customHeight="1" x14ac:dyDescent="0.25">
      <c r="A23" s="11"/>
      <c r="B23" s="12"/>
      <c r="H23" s="12"/>
      <c r="I23" s="12"/>
      <c r="J23" s="12"/>
      <c r="K23" s="12"/>
      <c r="L23" s="12"/>
      <c r="M23" s="12"/>
      <c r="N23" s="12"/>
      <c r="O23" s="12"/>
      <c r="P23" s="13"/>
      <c r="Q23" s="10"/>
    </row>
    <row r="24" spans="1:17" ht="15" customHeight="1" x14ac:dyDescent="0.25">
      <c r="A24" s="11"/>
      <c r="B24" s="12"/>
      <c r="H24" s="12"/>
      <c r="I24" s="12"/>
      <c r="J24" s="12"/>
      <c r="K24" s="12"/>
      <c r="L24" s="12"/>
      <c r="M24" s="12"/>
      <c r="N24" s="12"/>
      <c r="O24" s="12"/>
      <c r="P24" s="13"/>
      <c r="Q24" s="10"/>
    </row>
    <row r="25" spans="1:17" ht="15" customHeight="1" x14ac:dyDescent="0.25">
      <c r="A25" s="11"/>
      <c r="B25" s="12"/>
      <c r="G25" s="21"/>
      <c r="H25" s="12"/>
      <c r="I25" s="12"/>
      <c r="J25" s="12"/>
      <c r="K25" s="12"/>
      <c r="L25" s="12"/>
      <c r="M25" s="12"/>
      <c r="N25" s="12"/>
      <c r="O25" s="12"/>
      <c r="P25" s="13"/>
      <c r="Q25" s="10"/>
    </row>
    <row r="26" spans="1:17" ht="15" customHeight="1" x14ac:dyDescent="0.25">
      <c r="A26" s="11"/>
      <c r="B26" s="12"/>
      <c r="H26" s="12"/>
      <c r="I26" s="12"/>
      <c r="J26" s="12"/>
      <c r="K26" s="12"/>
      <c r="L26" s="12"/>
      <c r="M26" s="12"/>
      <c r="N26" s="12"/>
      <c r="O26" s="12"/>
      <c r="P26" s="13"/>
      <c r="Q26" s="10"/>
    </row>
    <row r="27" spans="1:17" ht="15" customHeight="1" x14ac:dyDescent="0.25">
      <c r="A27" s="11"/>
      <c r="B27" s="12"/>
      <c r="I27" s="12"/>
      <c r="J27" s="12"/>
      <c r="K27" s="12"/>
      <c r="L27" s="12"/>
      <c r="M27" s="12"/>
      <c r="N27" s="12"/>
      <c r="O27" s="12"/>
      <c r="P27" s="13"/>
      <c r="Q27" s="10"/>
    </row>
    <row r="28" spans="1:17" ht="15" customHeight="1" x14ac:dyDescent="0.25">
      <c r="A28" s="11"/>
      <c r="B28" s="12"/>
      <c r="D28" s="22"/>
      <c r="H28" s="12"/>
      <c r="I28" s="12"/>
      <c r="J28" s="12"/>
      <c r="K28" s="12"/>
      <c r="L28" s="12"/>
      <c r="M28" s="12"/>
      <c r="N28" s="12"/>
      <c r="O28" s="12"/>
      <c r="P28" s="13"/>
      <c r="Q28" s="10"/>
    </row>
    <row r="29" spans="1:17" ht="15" customHeight="1" x14ac:dyDescent="0.25">
      <c r="A29" s="11"/>
      <c r="B29" s="12"/>
      <c r="H29" s="12"/>
      <c r="I29" s="12"/>
      <c r="J29" s="12"/>
      <c r="K29" s="12"/>
      <c r="L29" s="12"/>
      <c r="M29" s="12"/>
      <c r="N29" s="12"/>
      <c r="O29" s="12"/>
      <c r="P29" s="13"/>
      <c r="Q29" s="10"/>
    </row>
    <row r="30" spans="1:17" ht="15" customHeight="1" x14ac:dyDescent="0.25">
      <c r="A30" s="11"/>
      <c r="B30" s="12"/>
      <c r="H30" s="12"/>
      <c r="I30" s="12"/>
      <c r="J30" s="12"/>
      <c r="K30" s="12"/>
      <c r="L30" s="12"/>
      <c r="M30" s="12"/>
      <c r="N30" s="12"/>
      <c r="O30" s="12"/>
      <c r="P30" s="13"/>
      <c r="Q30" s="10"/>
    </row>
    <row r="31" spans="1:17" ht="15" customHeight="1" x14ac:dyDescent="0.25">
      <c r="A31" s="11"/>
      <c r="B31" s="12"/>
      <c r="H31" s="12"/>
      <c r="I31" s="12"/>
      <c r="J31" s="12"/>
      <c r="K31" s="12"/>
      <c r="L31" s="12"/>
      <c r="M31" s="12"/>
      <c r="N31" s="12"/>
      <c r="O31" s="12"/>
      <c r="P31" s="13"/>
      <c r="Q31" s="10"/>
    </row>
    <row r="32" spans="1:17" ht="15" customHeight="1" x14ac:dyDescent="0.25">
      <c r="A32" s="11"/>
      <c r="B32" s="12"/>
      <c r="H32" s="12"/>
      <c r="I32" s="12"/>
      <c r="J32" s="12"/>
      <c r="K32" s="12"/>
      <c r="L32" s="12"/>
      <c r="M32" s="12"/>
      <c r="N32" s="12"/>
      <c r="O32" s="12"/>
      <c r="P32" s="13"/>
      <c r="Q32" s="10"/>
    </row>
    <row r="33" spans="1:17" ht="15" customHeight="1" x14ac:dyDescent="0.25">
      <c r="A33" s="11"/>
      <c r="B33" s="12"/>
      <c r="H33" s="12"/>
      <c r="I33" s="12"/>
      <c r="J33" s="12"/>
      <c r="K33" s="12"/>
      <c r="L33" s="12"/>
      <c r="M33" s="12"/>
      <c r="N33" s="12"/>
      <c r="O33" s="12"/>
      <c r="P33" s="13"/>
      <c r="Q33" s="10"/>
    </row>
    <row r="34" spans="1:17" ht="15" customHeight="1" x14ac:dyDescent="0.25">
      <c r="A34" s="11"/>
      <c r="B34" s="12"/>
      <c r="H34" s="12"/>
      <c r="I34" s="12"/>
      <c r="J34" s="12"/>
      <c r="K34" s="12"/>
      <c r="L34" s="12"/>
      <c r="M34" s="12"/>
      <c r="N34" s="12"/>
      <c r="O34" s="12"/>
      <c r="P34" s="13"/>
      <c r="Q34" s="10"/>
    </row>
    <row r="35" spans="1:17" ht="15" customHeight="1" x14ac:dyDescent="0.25">
      <c r="A35" s="11"/>
      <c r="B35" s="12"/>
      <c r="H35" s="12"/>
      <c r="I35" s="12"/>
      <c r="J35" s="12"/>
      <c r="K35" s="12"/>
      <c r="L35" s="12"/>
      <c r="M35" s="12"/>
      <c r="N35" s="12"/>
      <c r="O35" s="12"/>
      <c r="P35" s="13"/>
      <c r="Q35" s="10"/>
    </row>
    <row r="36" spans="1:17" ht="22.5" customHeight="1" x14ac:dyDescent="0.25">
      <c r="A36" s="14"/>
      <c r="B36" s="15"/>
      <c r="H36" s="13"/>
      <c r="I36" s="13"/>
      <c r="J36" s="13"/>
      <c r="K36" s="13"/>
      <c r="L36" s="13"/>
      <c r="M36" s="13"/>
      <c r="N36" s="13"/>
      <c r="O36" s="13"/>
      <c r="P36" s="16"/>
      <c r="Q36" s="10"/>
    </row>
  </sheetData>
  <mergeCells count="4">
    <mergeCell ref="I4:K4"/>
    <mergeCell ref="C7:G7"/>
    <mergeCell ref="B9:B15"/>
    <mergeCell ref="C2:G2"/>
  </mergeCells>
  <dataValidations count="1">
    <dataValidation type="list" allowBlank="1" showInputMessage="1" showErrorMessage="1" sqref="C7">
      <formula1>Sheetlist</formula1>
    </dataValidation>
  </dataValidations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C1:E30"/>
  <sheetViews>
    <sheetView showGridLines="0" zoomScaleNormal="100" workbookViewId="0">
      <selection activeCell="D33" sqref="D33"/>
    </sheetView>
  </sheetViews>
  <sheetFormatPr baseColWidth="10" defaultRowHeight="15" x14ac:dyDescent="0.25"/>
  <cols>
    <col min="1" max="2" width="6.7109375" style="5" customWidth="1"/>
    <col min="3" max="3" width="40.7109375" style="5" customWidth="1"/>
    <col min="4" max="5" width="26.7109375" style="5" customWidth="1"/>
    <col min="6" max="16384" width="11.42578125" style="5"/>
  </cols>
  <sheetData>
    <row r="1" spans="3:5" ht="15" customHeight="1" x14ac:dyDescent="0.25">
      <c r="C1" s="61" t="s">
        <v>36</v>
      </c>
      <c r="D1" s="62"/>
      <c r="E1" s="62"/>
    </row>
    <row r="2" spans="3:5" x14ac:dyDescent="0.25">
      <c r="C2" s="61"/>
      <c r="D2" s="62"/>
      <c r="E2" s="62"/>
    </row>
    <row r="3" spans="3:5" x14ac:dyDescent="0.25">
      <c r="C3" s="63" t="s">
        <v>37</v>
      </c>
    </row>
    <row r="4" spans="3:5" ht="15" customHeight="1" x14ac:dyDescent="0.25">
      <c r="C4" s="64"/>
    </row>
    <row r="5" spans="3:5" ht="15" customHeight="1" x14ac:dyDescent="0.25">
      <c r="C5" s="24"/>
      <c r="D5" s="24"/>
      <c r="E5" s="24"/>
    </row>
    <row r="8" spans="3:5" x14ac:dyDescent="0.25">
      <c r="C8" s="26" t="s">
        <v>0</v>
      </c>
      <c r="D8" s="25" t="s">
        <v>12</v>
      </c>
      <c r="E8" s="25" t="s">
        <v>11</v>
      </c>
    </row>
    <row r="9" spans="3:5" x14ac:dyDescent="0.25">
      <c r="C9" s="61" t="s">
        <v>38</v>
      </c>
      <c r="D9" s="40" t="s">
        <v>13</v>
      </c>
      <c r="E9" s="40">
        <v>100</v>
      </c>
    </row>
    <row r="10" spans="3:5" x14ac:dyDescent="0.25">
      <c r="C10" s="61"/>
      <c r="D10" s="41" t="s">
        <v>14</v>
      </c>
      <c r="E10" s="41">
        <v>200</v>
      </c>
    </row>
    <row r="11" spans="3:5" x14ac:dyDescent="0.25">
      <c r="C11" s="61"/>
      <c r="D11" s="40" t="s">
        <v>15</v>
      </c>
      <c r="E11" s="41">
        <v>300</v>
      </c>
    </row>
    <row r="12" spans="3:5" x14ac:dyDescent="0.25">
      <c r="C12" s="61"/>
      <c r="D12" s="41" t="s">
        <v>16</v>
      </c>
      <c r="E12" s="41">
        <v>400</v>
      </c>
    </row>
    <row r="13" spans="3:5" x14ac:dyDescent="0.25">
      <c r="C13" s="61"/>
      <c r="D13" s="40" t="s">
        <v>17</v>
      </c>
      <c r="E13" s="41">
        <v>500</v>
      </c>
    </row>
    <row r="14" spans="3:5" x14ac:dyDescent="0.25">
      <c r="C14" s="61"/>
      <c r="D14" s="41" t="s">
        <v>18</v>
      </c>
      <c r="E14" s="41">
        <v>600</v>
      </c>
    </row>
    <row r="15" spans="3:5" x14ac:dyDescent="0.25">
      <c r="C15" s="61"/>
      <c r="D15" s="40" t="s">
        <v>19</v>
      </c>
      <c r="E15" s="41">
        <v>700</v>
      </c>
    </row>
    <row r="16" spans="3:5" x14ac:dyDescent="0.25">
      <c r="C16" s="61"/>
      <c r="D16" s="41" t="s">
        <v>20</v>
      </c>
      <c r="E16" s="41">
        <v>800</v>
      </c>
    </row>
    <row r="17" spans="3:5" x14ac:dyDescent="0.25">
      <c r="C17" s="61"/>
      <c r="D17" s="40" t="s">
        <v>21</v>
      </c>
      <c r="E17" s="41">
        <v>900</v>
      </c>
    </row>
    <row r="18" spans="3:5" x14ac:dyDescent="0.25">
      <c r="C18" s="61"/>
      <c r="D18" s="41" t="s">
        <v>22</v>
      </c>
      <c r="E18" s="41">
        <v>1000</v>
      </c>
    </row>
    <row r="19" spans="3:5" x14ac:dyDescent="0.25">
      <c r="C19" s="61" t="s">
        <v>39</v>
      </c>
      <c r="D19" s="38" t="s">
        <v>23</v>
      </c>
      <c r="E19" s="38">
        <v>60</v>
      </c>
    </row>
    <row r="20" spans="3:5" x14ac:dyDescent="0.25">
      <c r="C20" s="61"/>
      <c r="D20" s="39" t="s">
        <v>24</v>
      </c>
      <c r="E20" s="39">
        <v>120</v>
      </c>
    </row>
    <row r="21" spans="3:5" x14ac:dyDescent="0.25">
      <c r="C21" s="61"/>
      <c r="D21" s="38" t="s">
        <v>25</v>
      </c>
      <c r="E21" s="39">
        <v>180</v>
      </c>
    </row>
    <row r="22" spans="3:5" x14ac:dyDescent="0.25">
      <c r="C22" s="61"/>
      <c r="D22" s="39" t="s">
        <v>26</v>
      </c>
      <c r="E22" s="39">
        <v>240</v>
      </c>
    </row>
    <row r="23" spans="3:5" x14ac:dyDescent="0.25">
      <c r="C23" s="61"/>
      <c r="D23" s="38" t="s">
        <v>27</v>
      </c>
      <c r="E23" s="39">
        <v>300</v>
      </c>
    </row>
    <row r="24" spans="3:5" x14ac:dyDescent="0.25">
      <c r="C24" s="61"/>
      <c r="D24" s="39" t="s">
        <v>28</v>
      </c>
      <c r="E24" s="39">
        <v>360</v>
      </c>
    </row>
    <row r="25" spans="3:5" x14ac:dyDescent="0.25">
      <c r="C25" s="61"/>
      <c r="D25" s="38" t="s">
        <v>29</v>
      </c>
      <c r="E25" s="39">
        <v>420</v>
      </c>
    </row>
    <row r="26" spans="3:5" x14ac:dyDescent="0.25">
      <c r="C26" s="61"/>
      <c r="D26" s="39" t="s">
        <v>30</v>
      </c>
      <c r="E26" s="39">
        <v>480</v>
      </c>
    </row>
    <row r="27" spans="3:5" x14ac:dyDescent="0.25">
      <c r="C27" s="61"/>
      <c r="D27" s="38" t="s">
        <v>31</v>
      </c>
      <c r="E27" s="39">
        <v>540</v>
      </c>
    </row>
    <row r="28" spans="3:5" x14ac:dyDescent="0.25">
      <c r="C28" s="61"/>
      <c r="D28" s="39" t="s">
        <v>32</v>
      </c>
      <c r="E28" s="39">
        <v>600</v>
      </c>
    </row>
    <row r="29" spans="3:5" x14ac:dyDescent="0.25">
      <c r="C29" s="61"/>
      <c r="D29" s="38" t="s">
        <v>33</v>
      </c>
      <c r="E29" s="39">
        <v>660</v>
      </c>
    </row>
    <row r="30" spans="3:5" x14ac:dyDescent="0.25">
      <c r="C30" s="61"/>
      <c r="D30" s="39" t="s">
        <v>34</v>
      </c>
      <c r="E30" s="39">
        <v>720</v>
      </c>
    </row>
  </sheetData>
  <sheetProtection selectLockedCells="1"/>
  <mergeCells count="6">
    <mergeCell ref="C19:C30"/>
    <mergeCell ref="E1:E2"/>
    <mergeCell ref="C1:C2"/>
    <mergeCell ref="D1:D2"/>
    <mergeCell ref="C3:C4"/>
    <mergeCell ref="C9:C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40"/>
  <sheetViews>
    <sheetView showGridLines="0" zoomScaleSheetLayoutView="90" workbookViewId="0">
      <pane ySplit="8" topLeftCell="A9" activePane="bottomLeft" state="frozen"/>
      <selection activeCell="G9" sqref="G9"/>
      <selection pane="bottomLeft" activeCell="E12" sqref="E12"/>
    </sheetView>
  </sheetViews>
  <sheetFormatPr baseColWidth="10" defaultRowHeight="15" x14ac:dyDescent="0.25"/>
  <cols>
    <col min="1" max="1" width="20.7109375" customWidth="1"/>
    <col min="2" max="2" width="20.7109375" style="21" customWidth="1"/>
    <col min="3" max="6" width="34.7109375" customWidth="1"/>
  </cols>
  <sheetData>
    <row r="2" spans="1:11" ht="30" customHeight="1" x14ac:dyDescent="0.25">
      <c r="C2" s="47"/>
      <c r="D2" s="47"/>
      <c r="E2" s="47"/>
      <c r="F2" s="20"/>
      <c r="G2" s="1"/>
      <c r="H2" s="1"/>
      <c r="I2" s="1"/>
      <c r="J2" s="1"/>
      <c r="K2" s="1"/>
    </row>
    <row r="4" spans="1:11" ht="15" customHeight="1" x14ac:dyDescent="0.25">
      <c r="C4" s="69" t="s">
        <v>35</v>
      </c>
      <c r="D4" s="65" t="str">
        <f ca="1">MID(A40,1,SEARCH("-",A40,1)-1)</f>
        <v>Août</v>
      </c>
      <c r="E4" s="67" t="str">
        <f ca="1">MID(A40,SEARCH("|",SUBSTITUTE(A40,"-","|",LEN(A40)-LEN(SUBSTITUTE(A40,"-",""))))+1,99)</f>
        <v>2017</v>
      </c>
      <c r="F4" s="23"/>
    </row>
    <row r="5" spans="1:11" ht="15" customHeight="1" x14ac:dyDescent="0.25">
      <c r="C5" s="70"/>
      <c r="D5" s="66"/>
      <c r="E5" s="68"/>
      <c r="F5" s="23"/>
    </row>
    <row r="7" spans="1:11" s="21" customFormat="1" ht="15.75" thickBot="1" x14ac:dyDescent="0.3"/>
    <row r="8" spans="1:11" ht="22.5" customHeight="1" x14ac:dyDescent="0.25">
      <c r="A8" s="48" t="s">
        <v>8</v>
      </c>
      <c r="B8" s="27" t="s">
        <v>9</v>
      </c>
      <c r="C8" s="27" t="s">
        <v>6</v>
      </c>
      <c r="D8" s="27" t="s">
        <v>0</v>
      </c>
      <c r="E8" s="27" t="s">
        <v>2</v>
      </c>
      <c r="F8" s="42" t="s">
        <v>1</v>
      </c>
    </row>
    <row r="9" spans="1:11" x14ac:dyDescent="0.25">
      <c r="A9" s="49" t="str">
        <f ca="1">PROPER(TEXT(DATE($E$4,MONTH(1&amp;$D$4),1),"jj-mmmm"))</f>
        <v>01-Août</v>
      </c>
      <c r="B9" s="51"/>
      <c r="C9" s="28"/>
      <c r="D9" s="29" t="s">
        <v>5</v>
      </c>
      <c r="E9" s="30"/>
      <c r="F9" s="43"/>
    </row>
    <row r="10" spans="1:11" x14ac:dyDescent="0.25">
      <c r="A10" s="49" t="str">
        <f ca="1">PROPER(TEXT($A$9+1,"jj-mmmm"))</f>
        <v>02-Août</v>
      </c>
      <c r="B10" s="51"/>
      <c r="C10" s="28"/>
      <c r="D10" s="29"/>
      <c r="E10" s="30"/>
      <c r="F10" s="43"/>
    </row>
    <row r="11" spans="1:11" x14ac:dyDescent="0.25">
      <c r="A11" s="49" t="str">
        <f ca="1">PROPER(TEXT($A$10+1,"jj-mmmm"))</f>
        <v>03-Août</v>
      </c>
      <c r="B11" s="51"/>
      <c r="C11" s="28"/>
      <c r="D11" s="29"/>
      <c r="E11" s="30"/>
      <c r="F11" s="43"/>
    </row>
    <row r="12" spans="1:11" x14ac:dyDescent="0.25">
      <c r="A12" s="49" t="str">
        <f ca="1">PROPER(TEXT($A$11+1,"jj-mmmm"))</f>
        <v>04-Août</v>
      </c>
      <c r="B12" s="51"/>
      <c r="C12" s="28"/>
      <c r="D12" s="29"/>
      <c r="E12" s="30"/>
      <c r="F12" s="43"/>
    </row>
    <row r="13" spans="1:11" x14ac:dyDescent="0.25">
      <c r="A13" s="49" t="str">
        <f ca="1">PROPER(TEXT($A$12+1,"jj-mmmm"))</f>
        <v>05-Août</v>
      </c>
      <c r="B13" s="51"/>
      <c r="C13" s="28"/>
      <c r="D13" s="29"/>
      <c r="E13" s="30"/>
      <c r="F13" s="43"/>
    </row>
    <row r="14" spans="1:11" x14ac:dyDescent="0.25">
      <c r="A14" s="49" t="str">
        <f ca="1">PROPER(TEXT($A$13+1,"jj-mmmm"))</f>
        <v>06-Août</v>
      </c>
      <c r="B14" s="51"/>
      <c r="C14" s="28"/>
      <c r="D14" s="29"/>
      <c r="E14" s="30"/>
      <c r="F14" s="43"/>
    </row>
    <row r="15" spans="1:11" x14ac:dyDescent="0.25">
      <c r="A15" s="49" t="str">
        <f ca="1">PROPER(TEXT($A$14+1,"jj-mmmm"))</f>
        <v>07-Août</v>
      </c>
      <c r="B15" s="51"/>
      <c r="C15" s="28"/>
      <c r="D15" s="29"/>
      <c r="E15" s="30"/>
      <c r="F15" s="43"/>
    </row>
    <row r="16" spans="1:11" x14ac:dyDescent="0.25">
      <c r="A16" s="49" t="str">
        <f ca="1">PROPER(TEXT($A$15+1,"jj-mmmm"))</f>
        <v>08-Août</v>
      </c>
      <c r="B16" s="51"/>
      <c r="C16" s="28"/>
      <c r="D16" s="29"/>
      <c r="E16" s="30"/>
      <c r="F16" s="43"/>
    </row>
    <row r="17" spans="1:6" x14ac:dyDescent="0.25">
      <c r="A17" s="49" t="str">
        <f ca="1">PROPER(TEXT($A$16+1,"jj-mmmm"))</f>
        <v>09-Août</v>
      </c>
      <c r="B17" s="51"/>
      <c r="C17" s="28"/>
      <c r="D17" s="29"/>
      <c r="E17" s="30"/>
      <c r="F17" s="43"/>
    </row>
    <row r="18" spans="1:6" x14ac:dyDescent="0.25">
      <c r="A18" s="49" t="str">
        <f ca="1">PROPER(TEXT($A$17+1,"jj-mmmm"))</f>
        <v>10-Août</v>
      </c>
      <c r="B18" s="51"/>
      <c r="C18" s="28"/>
      <c r="D18" s="29"/>
      <c r="E18" s="30"/>
      <c r="F18" s="43"/>
    </row>
    <row r="19" spans="1:6" x14ac:dyDescent="0.25">
      <c r="A19" s="49" t="str">
        <f ca="1">PROPER(TEXT($A$18+1,"jj-mmmm"))</f>
        <v>11-Août</v>
      </c>
      <c r="B19" s="51"/>
      <c r="C19" s="28"/>
      <c r="D19" s="29"/>
      <c r="E19" s="30"/>
      <c r="F19" s="43"/>
    </row>
    <row r="20" spans="1:6" x14ac:dyDescent="0.25">
      <c r="A20" s="49" t="str">
        <f ca="1">PROPER(TEXT($A$19+1,"jj-mmmm"))</f>
        <v>12-Août</v>
      </c>
      <c r="B20" s="51"/>
      <c r="C20" s="28"/>
      <c r="D20" s="29"/>
      <c r="E20" s="30"/>
      <c r="F20" s="43"/>
    </row>
    <row r="21" spans="1:6" x14ac:dyDescent="0.25">
      <c r="A21" s="49" t="str">
        <f ca="1">PROPER(TEXT($A$20+1,"jj-mmmm"))</f>
        <v>13-Août</v>
      </c>
      <c r="B21" s="51"/>
      <c r="C21" s="28"/>
      <c r="D21" s="29"/>
      <c r="E21" s="30"/>
      <c r="F21" s="43"/>
    </row>
    <row r="22" spans="1:6" x14ac:dyDescent="0.25">
      <c r="A22" s="49" t="str">
        <f ca="1">PROPER(TEXT($A$21+1,"jj-mmmm"))</f>
        <v>14-Août</v>
      </c>
      <c r="B22" s="51"/>
      <c r="C22" s="31"/>
      <c r="D22" s="29"/>
      <c r="E22" s="30"/>
      <c r="F22" s="43"/>
    </row>
    <row r="23" spans="1:6" x14ac:dyDescent="0.25">
      <c r="A23" s="49" t="str">
        <f ca="1">PROPER(TEXT($A$22+1,"jj-mmmm"))</f>
        <v>15-Août</v>
      </c>
      <c r="B23" s="51"/>
      <c r="C23" s="28"/>
      <c r="D23" s="29"/>
      <c r="E23" s="30"/>
      <c r="F23" s="43"/>
    </row>
    <row r="24" spans="1:6" x14ac:dyDescent="0.25">
      <c r="A24" s="49" t="str">
        <f ca="1">PROPER(TEXT($A$23+1,"jj-mmmm"))</f>
        <v>16-Août</v>
      </c>
      <c r="B24" s="51"/>
      <c r="C24" s="28"/>
      <c r="D24" s="29"/>
      <c r="E24" s="30"/>
      <c r="F24" s="43"/>
    </row>
    <row r="25" spans="1:6" x14ac:dyDescent="0.25">
      <c r="A25" s="49" t="str">
        <f ca="1">PROPER(TEXT($A$24+1,"jj-mmmm"))</f>
        <v>17-Août</v>
      </c>
      <c r="B25" s="51"/>
      <c r="C25" s="28"/>
      <c r="D25" s="29"/>
      <c r="E25" s="30"/>
      <c r="F25" s="43"/>
    </row>
    <row r="26" spans="1:6" x14ac:dyDescent="0.25">
      <c r="A26" s="49" t="str">
        <f ca="1">PROPER(TEXT($A$25+1,"jj-mmmm"))</f>
        <v>18-Août</v>
      </c>
      <c r="B26" s="51"/>
      <c r="C26" s="28"/>
      <c r="D26" s="29"/>
      <c r="E26" s="30"/>
      <c r="F26" s="43"/>
    </row>
    <row r="27" spans="1:6" x14ac:dyDescent="0.25">
      <c r="A27" s="49" t="str">
        <f ca="1">PROPER(TEXT($A$26+1,"jj-mmmm"))</f>
        <v>19-Août</v>
      </c>
      <c r="B27" s="51"/>
      <c r="C27" s="31"/>
      <c r="D27" s="29"/>
      <c r="E27" s="30"/>
      <c r="F27" s="43"/>
    </row>
    <row r="28" spans="1:6" x14ac:dyDescent="0.25">
      <c r="A28" s="49" t="str">
        <f ca="1">PROPER(TEXT($A$27+1,"jj-mmmm"))</f>
        <v>20-Août</v>
      </c>
      <c r="B28" s="51"/>
      <c r="C28" s="28"/>
      <c r="D28" s="29"/>
      <c r="E28" s="30"/>
      <c r="F28" s="43"/>
    </row>
    <row r="29" spans="1:6" x14ac:dyDescent="0.25">
      <c r="A29" s="49" t="str">
        <f ca="1">PROPER(TEXT($A$28+1,"jj-mmmm"))</f>
        <v>21-Août</v>
      </c>
      <c r="B29" s="51"/>
      <c r="C29" s="28"/>
      <c r="D29" s="29"/>
      <c r="E29" s="30"/>
      <c r="F29" s="43"/>
    </row>
    <row r="30" spans="1:6" x14ac:dyDescent="0.25">
      <c r="A30" s="49" t="str">
        <f ca="1">PROPER(TEXT($A$29+1,"jj-mmmm"))</f>
        <v>22-Août</v>
      </c>
      <c r="B30" s="51"/>
      <c r="C30" s="28"/>
      <c r="D30" s="29"/>
      <c r="E30" s="30"/>
      <c r="F30" s="43"/>
    </row>
    <row r="31" spans="1:6" x14ac:dyDescent="0.25">
      <c r="A31" s="49" t="str">
        <f ca="1">PROPER(TEXT($A$30+1,"jj-mmmm"))</f>
        <v>23-Août</v>
      </c>
      <c r="B31" s="51"/>
      <c r="C31" s="28"/>
      <c r="D31" s="29"/>
      <c r="E31" s="30"/>
      <c r="F31" s="43"/>
    </row>
    <row r="32" spans="1:6" x14ac:dyDescent="0.25">
      <c r="A32" s="49" t="str">
        <f ca="1">PROPER(TEXT($A$31+1,"jj-mmmm"))</f>
        <v>24-Août</v>
      </c>
      <c r="B32" s="51"/>
      <c r="C32" s="28"/>
      <c r="D32" s="29"/>
      <c r="E32" s="30"/>
      <c r="F32" s="43"/>
    </row>
    <row r="33" spans="1:6" x14ac:dyDescent="0.25">
      <c r="A33" s="49" t="str">
        <f ca="1">PROPER(TEXT($A$32+1,"jj-mmmm"))</f>
        <v>25-Août</v>
      </c>
      <c r="B33" s="51"/>
      <c r="C33" s="28"/>
      <c r="D33" s="29"/>
      <c r="E33" s="30"/>
      <c r="F33" s="43"/>
    </row>
    <row r="34" spans="1:6" x14ac:dyDescent="0.25">
      <c r="A34" s="49" t="str">
        <f ca="1">PROPER(TEXT($A$33+1,"jj-mmmm"))</f>
        <v>26-Août</v>
      </c>
      <c r="B34" s="51"/>
      <c r="C34" s="28"/>
      <c r="D34" s="29"/>
      <c r="E34" s="30"/>
      <c r="F34" s="43"/>
    </row>
    <row r="35" spans="1:6" x14ac:dyDescent="0.25">
      <c r="A35" s="49" t="str">
        <f ca="1">PROPER(TEXT($A$34+1,"jj-mmmm"))</f>
        <v>27-Août</v>
      </c>
      <c r="B35" s="51"/>
      <c r="C35" s="28"/>
      <c r="D35" s="29"/>
      <c r="E35" s="30"/>
      <c r="F35" s="43"/>
    </row>
    <row r="36" spans="1:6" x14ac:dyDescent="0.25">
      <c r="A36" s="49" t="str">
        <f ca="1">PROPER(TEXT($A$35+1,"jj-mmmm"))</f>
        <v>28-Août</v>
      </c>
      <c r="B36" s="51"/>
      <c r="C36" s="28"/>
      <c r="D36" s="29"/>
      <c r="E36" s="30"/>
      <c r="F36" s="43"/>
    </row>
    <row r="37" spans="1:6" x14ac:dyDescent="0.25">
      <c r="A37" s="49" t="str">
        <f ca="1">PROPER(TEXT(IF($A$36="","",IF(MONTH($A$36+1)&lt;&gt;MONTH($A$36),"",$A$36+1)),"jj-mmmm"))</f>
        <v>29-Août</v>
      </c>
      <c r="B37" s="51"/>
      <c r="C37" s="28"/>
      <c r="D37" s="29"/>
      <c r="E37" s="30"/>
      <c r="F37" s="43"/>
    </row>
    <row r="38" spans="1:6" x14ac:dyDescent="0.25">
      <c r="A38" s="49" t="str">
        <f ca="1">PROPER(TEXT(IF($A$37="","",IF(MONTH($A$37+1)&lt;&gt;MONTH($A$37),"",$A$37+1)),"jj-mmmm"))</f>
        <v>30-Août</v>
      </c>
      <c r="B38" s="51"/>
      <c r="C38" s="28"/>
      <c r="D38" s="29"/>
      <c r="E38" s="30"/>
      <c r="F38" s="43"/>
    </row>
    <row r="39" spans="1:6" x14ac:dyDescent="0.25">
      <c r="A39" s="49" t="str">
        <f ca="1">PROPER(TEXT(IF($A$38="","",IF(MONTH($A$38+1)&lt;&gt;MONTH($A$38),"",$A$38+1)),"jj-mmmm"))</f>
        <v>31-Août</v>
      </c>
      <c r="B39" s="51"/>
      <c r="C39" s="32"/>
      <c r="D39" s="33"/>
      <c r="E39" s="30"/>
      <c r="F39" s="44"/>
    </row>
    <row r="40" spans="1:6" ht="22.5" customHeight="1" thickBot="1" x14ac:dyDescent="0.3">
      <c r="A40" s="50" t="str">
        <f ca="1">MID(CELL("filename",A1),FIND("]",CELL("filename",A1))+1,LEN(CELL("filename",A1))-FIND("]",CELL("filename",A1)))</f>
        <v>Août-2017</v>
      </c>
      <c r="B40" s="52"/>
      <c r="C40" s="34"/>
      <c r="D40" s="35"/>
      <c r="E40" s="36"/>
      <c r="F40" s="37">
        <f ca="1">SUM(INDIRECT("E9:"&amp;ADDRESS(ROW()-1,COLUMN(),4)))</f>
        <v>0</v>
      </c>
    </row>
  </sheetData>
  <mergeCells count="3">
    <mergeCell ref="D4:D5"/>
    <mergeCell ref="E4:E5"/>
    <mergeCell ref="C4:C5"/>
  </mergeCells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K40"/>
  <sheetViews>
    <sheetView showGridLines="0" zoomScaleSheetLayoutView="90" workbookViewId="0">
      <pane ySplit="8" topLeftCell="A9" activePane="bottomLeft" state="frozen"/>
      <selection activeCell="G9" sqref="G9"/>
      <selection pane="bottomLeft" activeCell="D27" sqref="D27"/>
    </sheetView>
  </sheetViews>
  <sheetFormatPr baseColWidth="10" defaultRowHeight="15" x14ac:dyDescent="0.25"/>
  <cols>
    <col min="1" max="2" width="20.7109375" style="21" customWidth="1"/>
    <col min="3" max="6" width="34.7109375" style="21" customWidth="1"/>
    <col min="7" max="16384" width="11.42578125" style="21"/>
  </cols>
  <sheetData>
    <row r="2" spans="1:11" ht="30" customHeight="1" x14ac:dyDescent="0.25">
      <c r="C2" s="47"/>
      <c r="D2" s="47"/>
      <c r="E2" s="47"/>
      <c r="F2" s="20"/>
      <c r="G2" s="1"/>
      <c r="H2" s="1"/>
      <c r="I2" s="1"/>
      <c r="J2" s="1"/>
      <c r="K2" s="1"/>
    </row>
    <row r="4" spans="1:11" ht="15" customHeight="1" x14ac:dyDescent="0.25">
      <c r="C4" s="69" t="s">
        <v>35</v>
      </c>
      <c r="D4" s="65" t="str">
        <f ca="1">MID(A40,1,SEARCH("-",A40,1)-1)</f>
        <v>Septembre</v>
      </c>
      <c r="E4" s="67" t="str">
        <f ca="1">MID(A40,SEARCH("|",SUBSTITUTE(A40,"-","|",LEN(A40)-LEN(SUBSTITUTE(A40,"-",""))))+1,99)</f>
        <v>2017</v>
      </c>
      <c r="F4" s="23"/>
    </row>
    <row r="5" spans="1:11" ht="15" customHeight="1" x14ac:dyDescent="0.25">
      <c r="C5" s="70"/>
      <c r="D5" s="66"/>
      <c r="E5" s="68"/>
      <c r="F5" s="23"/>
    </row>
    <row r="7" spans="1:11" ht="15.75" thickBot="1" x14ac:dyDescent="0.3"/>
    <row r="8" spans="1:11" ht="22.5" customHeight="1" x14ac:dyDescent="0.25">
      <c r="A8" s="48" t="s">
        <v>8</v>
      </c>
      <c r="B8" s="27" t="s">
        <v>9</v>
      </c>
      <c r="C8" s="27" t="s">
        <v>6</v>
      </c>
      <c r="D8" s="27" t="s">
        <v>0</v>
      </c>
      <c r="E8" s="27" t="s">
        <v>2</v>
      </c>
      <c r="F8" s="42" t="s">
        <v>1</v>
      </c>
    </row>
    <row r="9" spans="1:11" x14ac:dyDescent="0.25">
      <c r="A9" s="49" t="str">
        <f ca="1">PROPER(TEXT(DATE($E$4,MONTH(1&amp;$D$4),1),"jj-mmmm"))</f>
        <v>01-Septembre</v>
      </c>
      <c r="B9" s="51"/>
      <c r="C9" s="28"/>
      <c r="D9" s="29"/>
      <c r="E9" s="30"/>
      <c r="F9" s="43"/>
    </row>
    <row r="10" spans="1:11" x14ac:dyDescent="0.25">
      <c r="A10" s="49" t="str">
        <f ca="1">PROPER(TEXT($A$9+1,"jj-mmmm"))</f>
        <v>02-Septembre</v>
      </c>
      <c r="B10" s="51"/>
      <c r="C10" s="28"/>
      <c r="D10" s="29"/>
      <c r="E10" s="30"/>
      <c r="F10" s="43"/>
    </row>
    <row r="11" spans="1:11" x14ac:dyDescent="0.25">
      <c r="A11" s="49" t="str">
        <f ca="1">PROPER(TEXT($A$10+1,"jj-mmmm"))</f>
        <v>03-Septembre</v>
      </c>
      <c r="B11" s="51"/>
      <c r="C11" s="28"/>
      <c r="D11" s="29"/>
      <c r="E11" s="30"/>
      <c r="F11" s="43"/>
    </row>
    <row r="12" spans="1:11" x14ac:dyDescent="0.25">
      <c r="A12" s="49" t="str">
        <f ca="1">PROPER(TEXT($A$11+1,"jj-mmmm"))</f>
        <v>04-Septembre</v>
      </c>
      <c r="B12" s="51"/>
      <c r="C12" s="28"/>
      <c r="D12" s="29"/>
      <c r="E12" s="30"/>
      <c r="F12" s="43"/>
    </row>
    <row r="13" spans="1:11" x14ac:dyDescent="0.25">
      <c r="A13" s="49" t="str">
        <f ca="1">PROPER(TEXT($A$12+1,"jj-mmmm"))</f>
        <v>05-Septembre</v>
      </c>
      <c r="B13" s="51"/>
      <c r="C13" s="28"/>
      <c r="D13" s="29"/>
      <c r="E13" s="30"/>
      <c r="F13" s="43"/>
    </row>
    <row r="14" spans="1:11" x14ac:dyDescent="0.25">
      <c r="A14" s="49" t="str">
        <f ca="1">PROPER(TEXT($A$13+1,"jj-mmmm"))</f>
        <v>06-Septembre</v>
      </c>
      <c r="B14" s="51"/>
      <c r="C14" s="28"/>
      <c r="D14" s="29"/>
      <c r="E14" s="30"/>
      <c r="F14" s="43"/>
    </row>
    <row r="15" spans="1:11" x14ac:dyDescent="0.25">
      <c r="A15" s="49" t="str">
        <f ca="1">PROPER(TEXT($A$14+1,"jj-mmmm"))</f>
        <v>07-Septembre</v>
      </c>
      <c r="B15" s="51"/>
      <c r="C15" s="28"/>
      <c r="D15" s="29"/>
      <c r="E15" s="30"/>
      <c r="F15" s="43"/>
    </row>
    <row r="16" spans="1:11" x14ac:dyDescent="0.25">
      <c r="A16" s="49" t="str">
        <f ca="1">PROPER(TEXT($A$15+1,"jj-mmmm"))</f>
        <v>08-Septembre</v>
      </c>
      <c r="B16" s="51"/>
      <c r="C16" s="28"/>
      <c r="D16" s="29"/>
      <c r="E16" s="30"/>
      <c r="F16" s="43"/>
    </row>
    <row r="17" spans="1:6" x14ac:dyDescent="0.25">
      <c r="A17" s="49" t="str">
        <f ca="1">PROPER(TEXT($A$16+1,"jj-mmmm"))</f>
        <v>09-Septembre</v>
      </c>
      <c r="B17" s="51"/>
      <c r="C17" s="28"/>
      <c r="D17" s="29"/>
      <c r="E17" s="30"/>
      <c r="F17" s="43"/>
    </row>
    <row r="18" spans="1:6" x14ac:dyDescent="0.25">
      <c r="A18" s="49" t="str">
        <f ca="1">PROPER(TEXT($A$17+1,"jj-mmmm"))</f>
        <v>10-Septembre</v>
      </c>
      <c r="B18" s="51"/>
      <c r="C18" s="28"/>
      <c r="D18" s="29"/>
      <c r="E18" s="30"/>
      <c r="F18" s="43"/>
    </row>
    <row r="19" spans="1:6" x14ac:dyDescent="0.25">
      <c r="A19" s="49" t="str">
        <f ca="1">PROPER(TEXT($A$18+1,"jj-mmmm"))</f>
        <v>11-Septembre</v>
      </c>
      <c r="B19" s="51"/>
      <c r="C19" s="28"/>
      <c r="D19" s="29"/>
      <c r="E19" s="30"/>
      <c r="F19" s="43"/>
    </row>
    <row r="20" spans="1:6" x14ac:dyDescent="0.25">
      <c r="A20" s="49" t="str">
        <f ca="1">PROPER(TEXT($A$19+1,"jj-mmmm"))</f>
        <v>12-Septembre</v>
      </c>
      <c r="B20" s="51"/>
      <c r="C20" s="28"/>
      <c r="D20" s="29"/>
      <c r="E20" s="30"/>
      <c r="F20" s="43"/>
    </row>
    <row r="21" spans="1:6" x14ac:dyDescent="0.25">
      <c r="A21" s="49" t="str">
        <f ca="1">PROPER(TEXT($A$20+1,"jj-mmmm"))</f>
        <v>13-Septembre</v>
      </c>
      <c r="B21" s="51"/>
      <c r="C21" s="28"/>
      <c r="D21" s="29"/>
      <c r="E21" s="30"/>
      <c r="F21" s="43"/>
    </row>
    <row r="22" spans="1:6" x14ac:dyDescent="0.25">
      <c r="A22" s="49" t="str">
        <f ca="1">PROPER(TEXT($A$21+1,"jj-mmmm"))</f>
        <v>14-Septembre</v>
      </c>
      <c r="B22" s="51"/>
      <c r="C22" s="31"/>
      <c r="D22" s="29"/>
      <c r="E22" s="30"/>
      <c r="F22" s="43"/>
    </row>
    <row r="23" spans="1:6" x14ac:dyDescent="0.25">
      <c r="A23" s="49" t="str">
        <f ca="1">PROPER(TEXT($A$22+1,"jj-mmmm"))</f>
        <v>15-Septembre</v>
      </c>
      <c r="B23" s="51"/>
      <c r="C23" s="28"/>
      <c r="D23" s="29"/>
      <c r="E23" s="30"/>
      <c r="F23" s="43"/>
    </row>
    <row r="24" spans="1:6" x14ac:dyDescent="0.25">
      <c r="A24" s="49" t="str">
        <f ca="1">PROPER(TEXT($A$23+1,"jj-mmmm"))</f>
        <v>16-Septembre</v>
      </c>
      <c r="B24" s="51"/>
      <c r="C24" s="28"/>
      <c r="D24" s="29"/>
      <c r="E24" s="30"/>
      <c r="F24" s="43"/>
    </row>
    <row r="25" spans="1:6" x14ac:dyDescent="0.25">
      <c r="A25" s="49" t="str">
        <f ca="1">PROPER(TEXT($A$24+1,"jj-mmmm"))</f>
        <v>17-Septembre</v>
      </c>
      <c r="B25" s="51"/>
      <c r="C25" s="28"/>
      <c r="D25" s="29"/>
      <c r="E25" s="30"/>
      <c r="F25" s="43"/>
    </row>
    <row r="26" spans="1:6" x14ac:dyDescent="0.25">
      <c r="A26" s="49" t="str">
        <f ca="1">PROPER(TEXT($A$25+1,"jj-mmmm"))</f>
        <v>18-Septembre</v>
      </c>
      <c r="B26" s="51"/>
      <c r="C26" s="28"/>
      <c r="D26" s="29"/>
      <c r="E26" s="30"/>
      <c r="F26" s="43"/>
    </row>
    <row r="27" spans="1:6" x14ac:dyDescent="0.25">
      <c r="A27" s="49" t="str">
        <f ca="1">PROPER(TEXT($A$26+1,"jj-mmmm"))</f>
        <v>19-Septembre</v>
      </c>
      <c r="B27" s="51"/>
      <c r="C27" s="31"/>
      <c r="D27" s="29"/>
      <c r="E27" s="30"/>
      <c r="F27" s="43"/>
    </row>
    <row r="28" spans="1:6" x14ac:dyDescent="0.25">
      <c r="A28" s="49" t="str">
        <f ca="1">PROPER(TEXT($A$27+1,"jj-mmmm"))</f>
        <v>20-Septembre</v>
      </c>
      <c r="B28" s="51"/>
      <c r="C28" s="28"/>
      <c r="D28" s="29"/>
      <c r="E28" s="30"/>
      <c r="F28" s="43"/>
    </row>
    <row r="29" spans="1:6" x14ac:dyDescent="0.25">
      <c r="A29" s="49" t="str">
        <f ca="1">PROPER(TEXT($A$28+1,"jj-mmmm"))</f>
        <v>21-Septembre</v>
      </c>
      <c r="B29" s="51"/>
      <c r="C29" s="28"/>
      <c r="D29" s="29"/>
      <c r="E29" s="30"/>
      <c r="F29" s="43"/>
    </row>
    <row r="30" spans="1:6" x14ac:dyDescent="0.25">
      <c r="A30" s="49" t="str">
        <f ca="1">PROPER(TEXT($A$29+1,"jj-mmmm"))</f>
        <v>22-Septembre</v>
      </c>
      <c r="B30" s="51"/>
      <c r="C30" s="28"/>
      <c r="D30" s="29"/>
      <c r="E30" s="30"/>
      <c r="F30" s="43"/>
    </row>
    <row r="31" spans="1:6" x14ac:dyDescent="0.25">
      <c r="A31" s="49" t="str">
        <f ca="1">PROPER(TEXT($A$30+1,"jj-mmmm"))</f>
        <v>23-Septembre</v>
      </c>
      <c r="B31" s="51"/>
      <c r="C31" s="28"/>
      <c r="D31" s="29"/>
      <c r="E31" s="30"/>
      <c r="F31" s="43"/>
    </row>
    <row r="32" spans="1:6" x14ac:dyDescent="0.25">
      <c r="A32" s="49" t="str">
        <f ca="1">PROPER(TEXT($A$31+1,"jj-mmmm"))</f>
        <v>24-Septembre</v>
      </c>
      <c r="B32" s="51"/>
      <c r="C32" s="28"/>
      <c r="D32" s="29"/>
      <c r="E32" s="30"/>
      <c r="F32" s="43"/>
    </row>
    <row r="33" spans="1:6" x14ac:dyDescent="0.25">
      <c r="A33" s="49" t="str">
        <f ca="1">PROPER(TEXT($A$32+1,"jj-mmmm"))</f>
        <v>25-Septembre</v>
      </c>
      <c r="B33" s="51"/>
      <c r="C33" s="28"/>
      <c r="D33" s="29"/>
      <c r="E33" s="30"/>
      <c r="F33" s="43"/>
    </row>
    <row r="34" spans="1:6" x14ac:dyDescent="0.25">
      <c r="A34" s="49" t="str">
        <f ca="1">PROPER(TEXT($A$33+1,"jj-mmmm"))</f>
        <v>26-Septembre</v>
      </c>
      <c r="B34" s="51"/>
      <c r="C34" s="28"/>
      <c r="D34" s="29"/>
      <c r="E34" s="30"/>
      <c r="F34" s="43"/>
    </row>
    <row r="35" spans="1:6" x14ac:dyDescent="0.25">
      <c r="A35" s="49" t="str">
        <f ca="1">PROPER(TEXT($A$34+1,"jj-mmmm"))</f>
        <v>27-Septembre</v>
      </c>
      <c r="B35" s="51"/>
      <c r="C35" s="28"/>
      <c r="D35" s="29"/>
      <c r="E35" s="30"/>
      <c r="F35" s="43"/>
    </row>
    <row r="36" spans="1:6" x14ac:dyDescent="0.25">
      <c r="A36" s="49" t="str">
        <f ca="1">PROPER(TEXT($A$35+1,"jj-mmmm"))</f>
        <v>28-Septembre</v>
      </c>
      <c r="B36" s="51"/>
      <c r="C36" s="28"/>
      <c r="D36" s="29"/>
      <c r="E36" s="30"/>
      <c r="F36" s="43"/>
    </row>
    <row r="37" spans="1:6" x14ac:dyDescent="0.25">
      <c r="A37" s="49" t="str">
        <f ca="1">PROPER(TEXT(IF($A$36="","",IF(MONTH($A$36+1)&lt;&gt;MONTH($A$36),"",$A$36+1)),"jj-mmmm"))</f>
        <v>29-Septembre</v>
      </c>
      <c r="B37" s="51"/>
      <c r="C37" s="28"/>
      <c r="D37" s="29"/>
      <c r="E37" s="30"/>
      <c r="F37" s="43"/>
    </row>
    <row r="38" spans="1:6" x14ac:dyDescent="0.25">
      <c r="A38" s="49" t="str">
        <f ca="1">PROPER(TEXT(IF($A$37="","",IF(MONTH($A$37+1)&lt;&gt;MONTH($A$37),"",$A$37+1)),"jj-mmmm"))</f>
        <v>30-Septembre</v>
      </c>
      <c r="B38" s="51"/>
      <c r="C38" s="28"/>
      <c r="D38" s="29"/>
      <c r="E38" s="30"/>
      <c r="F38" s="43"/>
    </row>
    <row r="39" spans="1:6" x14ac:dyDescent="0.25">
      <c r="A39" s="49" t="str">
        <f ca="1">PROPER(TEXT(IF($A$38="","",IF(MONTH($A$38+1)&lt;&gt;MONTH($A$38),"",$A$38+1)),"jj-mmmm"))</f>
        <v/>
      </c>
      <c r="B39" s="51"/>
      <c r="C39" s="32"/>
      <c r="D39" s="33"/>
      <c r="E39" s="30"/>
      <c r="F39" s="44"/>
    </row>
    <row r="40" spans="1:6" ht="22.5" customHeight="1" thickBot="1" x14ac:dyDescent="0.3">
      <c r="A40" s="50" t="str">
        <f ca="1">MID(CELL("filename",A1),FIND("]",CELL("filename",A1))+1,LEN(CELL("filename",A1))-FIND("]",CELL("filename",A1)))</f>
        <v>Septembre-2017</v>
      </c>
      <c r="B40" s="52"/>
      <c r="C40" s="34"/>
      <c r="D40" s="35"/>
      <c r="E40" s="36"/>
      <c r="F40" s="37">
        <f ca="1">SUM(INDIRECT("E9:"&amp;ADDRESS(ROW()-1,COLUMN(),4)))</f>
        <v>0</v>
      </c>
    </row>
  </sheetData>
  <mergeCells count="3">
    <mergeCell ref="C4:C5"/>
    <mergeCell ref="D4:D5"/>
    <mergeCell ref="E4:E5"/>
  </mergeCells>
  <dataValidations count="1">
    <dataValidation type="list" allowBlank="1" showInputMessage="1" showErrorMessage="1" sqref="E9:E39">
      <formula1>OFFSET(TYPE,1,MATCH(D9,FOURNISSEUR,0)-1,COUNTA(OFFSET(TYPE,,MATCH(D9,FOURNISSEUR,0)-1))-1)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 - Mois</vt:lpstr>
      <vt:lpstr>Données</vt:lpstr>
      <vt:lpstr>Août-2017</vt:lpstr>
      <vt:lpstr>Septembre-2017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cp:lastPrinted>2016-07-10T18:47:17Z</cp:lastPrinted>
  <dcterms:created xsi:type="dcterms:W3CDTF">2014-08-27T13:08:32Z</dcterms:created>
  <dcterms:modified xsi:type="dcterms:W3CDTF">2018-01-22T10:41:56Z</dcterms:modified>
</cp:coreProperties>
</file>