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s0113554\Desktop\"/>
    </mc:Choice>
  </mc:AlternateContent>
  <bookViews>
    <workbookView xWindow="0" yWindow="0" windowWidth="23040" windowHeight="9228"/>
  </bookViews>
  <sheets>
    <sheet name="Abattoir" sheetId="2" r:id="rId1"/>
  </sheets>
  <definedNames>
    <definedName name="_xlnm.Print_Area" localSheetId="0">Abattoir!$A$1:$R$63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9" i="2" l="1"/>
  <c r="A58" i="2"/>
  <c r="J54" i="2"/>
  <c r="A52" i="2"/>
  <c r="J48" i="2"/>
  <c r="A48" i="2"/>
  <c r="J43" i="2"/>
  <c r="A42" i="2"/>
  <c r="J37" i="2"/>
  <c r="A36" i="2"/>
  <c r="A31" i="2"/>
  <c r="J30" i="2"/>
  <c r="A24" i="2"/>
  <c r="J23" i="2"/>
  <c r="A19" i="2"/>
  <c r="J17" i="2"/>
  <c r="A13" i="2"/>
  <c r="J12" i="2"/>
  <c r="U4" i="2" l="1"/>
</calcChain>
</file>

<file path=xl/sharedStrings.xml><?xml version="1.0" encoding="utf-8"?>
<sst xmlns="http://schemas.openxmlformats.org/spreadsheetml/2006/main" count="34" uniqueCount="29">
  <si>
    <r>
      <t xml:space="preserve">GRILLE D'AUDIT </t>
    </r>
    <r>
      <rPr>
        <sz val="14"/>
        <rFont val="Arial"/>
        <family val="2"/>
      </rPr>
      <t xml:space="preserve"> </t>
    </r>
    <r>
      <rPr>
        <b/>
        <sz val="14"/>
        <rFont val="Arial"/>
        <family val="2"/>
      </rPr>
      <t xml:space="preserve">Service </t>
    </r>
  </si>
  <si>
    <t>NOTE</t>
  </si>
  <si>
    <t>AB-10</t>
  </si>
  <si>
    <t xml:space="preserve">Conforme </t>
  </si>
  <si>
    <t>Non Conforme</t>
  </si>
  <si>
    <t>Commentaires</t>
  </si>
  <si>
    <t>AB-01</t>
  </si>
  <si>
    <t>Commentaires (Non conformités)</t>
  </si>
  <si>
    <t>AB-11</t>
  </si>
  <si>
    <t>AB-02</t>
  </si>
  <si>
    <t>AB-03</t>
  </si>
  <si>
    <t>AB-12</t>
  </si>
  <si>
    <t>AB-04</t>
  </si>
  <si>
    <t>AB-13</t>
  </si>
  <si>
    <t>AB-05</t>
  </si>
  <si>
    <t>AB-14</t>
  </si>
  <si>
    <t>AB-06</t>
  </si>
  <si>
    <t>AB-15</t>
  </si>
  <si>
    <t>AB-07</t>
  </si>
  <si>
    <t>AB-16</t>
  </si>
  <si>
    <t>AB-08</t>
  </si>
  <si>
    <t>AB-17</t>
  </si>
  <si>
    <t>AB-09</t>
  </si>
  <si>
    <t>AB-18</t>
  </si>
  <si>
    <t xml:space="preserve">Probleme qualité </t>
  </si>
  <si>
    <t>présence de salmonelle</t>
  </si>
  <si>
    <t xml:space="preserve">AB-01 1 Probleme qualité </t>
  </si>
  <si>
    <t xml:space="preserve">Ab-05 4 présence de salmonelle 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</si>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</sst>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b/>
      <sz val="28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52"/>
        <bgColor indexed="64"/>
      </patternFill>
    </fill>
  </fills>
  <borders count="20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3">
    <xf numFmtId="0" fontId="0" fillId="0" borderId="0" xfId="0"/>
    <xf numFmtId="0" fontId="3" fillId="0" borderId="0" xfId="0" applyFont="1" applyBorder="1" applyAlignment="1"/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4" fillId="0" borderId="0" xfId="0" applyFont="1" applyBorder="1" applyAlignment="1">
      <alignment vertical="center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9" fontId="7" fillId="2" borderId="4" xfId="0" applyNumberFormat="1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/>
    </xf>
    <xf numFmtId="0" fontId="7" fillId="2" borderId="8" xfId="0" applyFont="1" applyFill="1" applyBorder="1" applyAlignment="1">
      <alignment horizontal="center"/>
    </xf>
    <xf numFmtId="0" fontId="7" fillId="2" borderId="0" xfId="0" applyFont="1" applyFill="1" applyBorder="1" applyAlignment="1">
      <alignment horizontal="center"/>
    </xf>
    <xf numFmtId="0" fontId="7" fillId="2" borderId="3" xfId="0" applyFont="1" applyFill="1" applyBorder="1" applyAlignment="1">
      <alignment horizontal="center"/>
    </xf>
    <xf numFmtId="0" fontId="7" fillId="2" borderId="5" xfId="0" applyFont="1" applyFill="1" applyBorder="1" applyAlignment="1">
      <alignment horizontal="center"/>
    </xf>
    <xf numFmtId="0" fontId="7" fillId="2" borderId="6" xfId="0" applyFont="1" applyFill="1" applyBorder="1" applyAlignment="1">
      <alignment horizontal="center"/>
    </xf>
    <xf numFmtId="0" fontId="7" fillId="2" borderId="7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8" fillId="0" borderId="11" xfId="0" applyFont="1" applyBorder="1"/>
    <xf numFmtId="0" fontId="9" fillId="0" borderId="11" xfId="0" applyFont="1" applyBorder="1"/>
    <xf numFmtId="0" fontId="2" fillId="0" borderId="11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9" fontId="5" fillId="3" borderId="13" xfId="1" applyFont="1" applyFill="1" applyBorder="1" applyAlignment="1">
      <alignment horizontal="center" vertical="center"/>
    </xf>
    <xf numFmtId="0" fontId="10" fillId="0" borderId="9" xfId="0" applyFont="1" applyBorder="1" applyAlignment="1">
      <alignment horizontal="center"/>
    </xf>
    <xf numFmtId="0" fontId="10" fillId="0" borderId="10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Border="1" applyAlignment="1">
      <alignment horizontal="center"/>
    </xf>
    <xf numFmtId="0" fontId="11" fillId="0" borderId="4" xfId="0" applyFont="1" applyBorder="1" applyAlignment="1">
      <alignment horizontal="center"/>
    </xf>
    <xf numFmtId="0" fontId="11" fillId="0" borderId="1" xfId="0" applyFont="1" applyBorder="1" applyAlignment="1">
      <alignment horizontal="center"/>
    </xf>
    <xf numFmtId="0" fontId="11" fillId="0" borderId="2" xfId="0" applyFont="1" applyBorder="1" applyAlignment="1">
      <alignment horizontal="center"/>
    </xf>
    <xf numFmtId="0" fontId="0" fillId="0" borderId="10" xfId="0" applyBorder="1" applyAlignment="1">
      <alignment horizontal="center"/>
    </xf>
    <xf numFmtId="9" fontId="5" fillId="3" borderId="14" xfId="1" applyFont="1" applyFill="1" applyBorder="1" applyAlignment="1">
      <alignment horizontal="center" vertical="center"/>
    </xf>
    <xf numFmtId="0" fontId="11" fillId="0" borderId="5" xfId="0" applyFont="1" applyBorder="1" applyAlignment="1">
      <alignment horizontal="center"/>
    </xf>
    <xf numFmtId="0" fontId="11" fillId="0" borderId="6" xfId="0" applyFont="1" applyBorder="1" applyAlignment="1">
      <alignment horizontal="center"/>
    </xf>
    <xf numFmtId="0" fontId="11" fillId="0" borderId="7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3" xfId="0" applyBorder="1" applyAlignment="1">
      <alignment horizontal="center"/>
    </xf>
    <xf numFmtId="9" fontId="5" fillId="3" borderId="15" xfId="1" applyFont="1" applyFill="1" applyBorder="1" applyAlignment="1">
      <alignment horizontal="center" vertical="center"/>
    </xf>
    <xf numFmtId="9" fontId="5" fillId="3" borderId="16" xfId="1" applyFont="1" applyFill="1" applyBorder="1" applyAlignment="1">
      <alignment horizontal="center" vertical="center"/>
    </xf>
    <xf numFmtId="9" fontId="5" fillId="3" borderId="17" xfId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9" fontId="5" fillId="3" borderId="18" xfId="1" applyFont="1" applyFill="1" applyBorder="1" applyAlignment="1">
      <alignment horizontal="center" vertical="center"/>
    </xf>
    <xf numFmtId="0" fontId="0" fillId="0" borderId="14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2" fillId="0" borderId="11" xfId="0" applyFont="1" applyBorder="1"/>
    <xf numFmtId="9" fontId="5" fillId="3" borderId="19" xfId="1" applyFont="1" applyFill="1" applyBorder="1" applyAlignment="1">
      <alignment horizontal="center" vertical="center"/>
    </xf>
    <xf numFmtId="9" fontId="5" fillId="3" borderId="0" xfId="1" applyFont="1" applyFill="1" applyBorder="1" applyAlignment="1">
      <alignment horizontal="center" vertical="center"/>
    </xf>
    <xf numFmtId="0" fontId="0" fillId="0" borderId="11" xfId="0" applyFill="1" applyBorder="1" applyAlignment="1">
      <alignment horizontal="center"/>
    </xf>
    <xf numFmtId="0" fontId="0" fillId="0" borderId="4" xfId="0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3" xfId="0" applyBorder="1" applyAlignment="1">
      <alignment horizontal="left"/>
    </xf>
  </cellXfs>
  <cellStyles count="2">
    <cellStyle name="Normal" xfId="0" builtinId="0"/>
    <cellStyle name="Pourcentage" xfId="1" builtinId="5"/>
  </cellStyles>
  <dxfs count="54">
    <dxf>
      <fill>
        <patternFill>
          <bgColor indexed="10"/>
        </patternFill>
      </fill>
    </dxf>
    <dxf>
      <fill>
        <patternFill>
          <bgColor theme="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theme="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theme="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theme="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theme="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theme="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theme="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theme="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theme="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theme="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theme="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theme="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theme="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theme="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theme="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theme="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theme="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theme="5"/>
        </patternFill>
      </fill>
    </dxf>
    <dxf>
      <fill>
        <patternFill>
          <bgColor indexed="1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Z63"/>
  <sheetViews>
    <sheetView tabSelected="1" view="pageBreakPreview" zoomScale="60" zoomScaleNormal="100" zoomScalePageLayoutView="50" workbookViewId="0">
      <selection activeCell="T23" sqref="T23:Z23"/>
    </sheetView>
  </sheetViews>
  <sheetFormatPr baseColWidth="10" defaultRowHeight="14.4" x14ac:dyDescent="0.3"/>
  <cols>
    <col min="1" max="1" width="7.21875" customWidth="1"/>
    <col min="3" max="3" width="11.5546875" customWidth="1"/>
    <col min="5" max="5" width="15.5546875" customWidth="1"/>
    <col min="9" max="9" width="8.109375" customWidth="1"/>
    <col min="10" max="10" width="8" customWidth="1"/>
    <col min="12" max="12" width="12.6640625" customWidth="1"/>
    <col min="14" max="14" width="14" customWidth="1"/>
    <col min="17" max="17" width="9.6640625" customWidth="1"/>
    <col min="18" max="19" width="8.109375" customWidth="1"/>
  </cols>
  <sheetData>
    <row r="1" spans="1:26" ht="12.75" customHeight="1" thickBot="1" x14ac:dyDescent="0.35">
      <c r="A1" s="1"/>
      <c r="B1" s="2" t="s">
        <v>0</v>
      </c>
      <c r="C1" s="2"/>
      <c r="D1" s="2"/>
      <c r="E1" s="2"/>
      <c r="F1" s="2"/>
      <c r="G1" s="3"/>
    </row>
    <row r="2" spans="1:26" ht="12.75" customHeight="1" x14ac:dyDescent="0.3">
      <c r="A2" s="1"/>
      <c r="B2" s="4"/>
      <c r="C2" s="4"/>
      <c r="D2" s="4"/>
      <c r="E2" s="4"/>
      <c r="F2" s="4"/>
      <c r="G2" s="5"/>
      <c r="U2" s="6" t="s">
        <v>1</v>
      </c>
      <c r="V2" s="7"/>
      <c r="W2" s="8"/>
    </row>
    <row r="3" spans="1:26" ht="12.75" customHeight="1" thickBot="1" x14ac:dyDescent="0.35">
      <c r="A3" s="1"/>
      <c r="B3" s="9"/>
      <c r="C3" s="9"/>
      <c r="D3" s="9"/>
      <c r="E3" s="9"/>
      <c r="F3" s="9"/>
      <c r="U3" s="10"/>
      <c r="V3" s="11"/>
      <c r="W3" s="12"/>
    </row>
    <row r="4" spans="1:26" ht="12.75" customHeight="1" x14ac:dyDescent="0.3">
      <c r="A4" s="1"/>
      <c r="B4" s="9"/>
      <c r="C4" s="9"/>
      <c r="D4" s="9"/>
      <c r="E4" s="9"/>
      <c r="F4" s="9"/>
      <c r="U4" s="13">
        <f>AVERAGE(A13,A19,A24,A31,A36,A42,A48,A52,A58,J12,J17,J23,J30,J37,J43,J48,J54,J59)</f>
        <v>1.1111111111111112E-2</v>
      </c>
      <c r="V4" s="14"/>
      <c r="W4" s="15"/>
    </row>
    <row r="5" spans="1:26" ht="12.75" customHeight="1" x14ac:dyDescent="0.3">
      <c r="B5" s="9"/>
      <c r="C5" s="9"/>
      <c r="D5" s="9"/>
      <c r="E5" s="9"/>
      <c r="F5" s="9"/>
      <c r="U5" s="16"/>
      <c r="V5" s="17"/>
      <c r="W5" s="18"/>
    </row>
    <row r="6" spans="1:26" ht="12.75" customHeight="1" x14ac:dyDescent="0.3">
      <c r="B6" s="9"/>
      <c r="C6" s="9"/>
      <c r="D6" s="9"/>
      <c r="E6" s="9"/>
      <c r="F6" s="9"/>
      <c r="U6" s="16"/>
      <c r="V6" s="17"/>
      <c r="W6" s="18"/>
    </row>
    <row r="7" spans="1:26" ht="12.75" customHeight="1" thickBot="1" x14ac:dyDescent="0.35">
      <c r="U7" s="19"/>
      <c r="V7" s="20"/>
      <c r="W7" s="21"/>
    </row>
    <row r="8" spans="1:26" ht="12.75" customHeight="1" x14ac:dyDescent="0.3"/>
    <row r="9" spans="1:26" ht="13.2" customHeight="1" x14ac:dyDescent="0.3"/>
    <row r="10" spans="1:26" ht="12.75" customHeight="1" x14ac:dyDescent="0.3"/>
    <row r="11" spans="1:26" ht="12.6" customHeight="1" thickBot="1" x14ac:dyDescent="0.35">
      <c r="K11" s="22" t="s">
        <v>2</v>
      </c>
      <c r="L11" s="23"/>
      <c r="M11" s="24" t="s">
        <v>3</v>
      </c>
      <c r="N11" s="25" t="s">
        <v>4</v>
      </c>
      <c r="O11" s="26" t="s">
        <v>5</v>
      </c>
      <c r="P11" s="26"/>
      <c r="Q11" s="26"/>
      <c r="R11" s="26"/>
      <c r="S11" s="27"/>
    </row>
    <row r="12" spans="1:26" ht="12.75" customHeight="1" x14ac:dyDescent="0.3">
      <c r="B12" s="22" t="s">
        <v>6</v>
      </c>
      <c r="C12" s="23"/>
      <c r="D12" s="24" t="s">
        <v>3</v>
      </c>
      <c r="E12" s="24" t="s">
        <v>4</v>
      </c>
      <c r="F12" s="28" t="s">
        <v>5</v>
      </c>
      <c r="G12" s="29"/>
      <c r="H12" s="29"/>
      <c r="I12" s="30"/>
      <c r="J12" s="31">
        <f>COUNTIF(M12:M16,"X")/K16</f>
        <v>0</v>
      </c>
      <c r="K12" s="32">
        <v>1</v>
      </c>
      <c r="L12" s="33"/>
      <c r="M12" s="34"/>
      <c r="N12" s="34"/>
      <c r="O12" s="35"/>
      <c r="P12" s="36"/>
      <c r="Q12" s="36"/>
      <c r="R12" s="36"/>
      <c r="S12" s="37"/>
      <c r="T12" s="38" t="s">
        <v>7</v>
      </c>
      <c r="U12" s="39"/>
      <c r="V12" s="39"/>
      <c r="W12" s="39"/>
      <c r="X12" s="39"/>
      <c r="Y12" s="39"/>
      <c r="Z12" s="40"/>
    </row>
    <row r="13" spans="1:26" ht="12.75" customHeight="1" thickBot="1" x14ac:dyDescent="0.35">
      <c r="A13" s="31">
        <f>COUNTIF(D13:D17,"X")/5</f>
        <v>0.2</v>
      </c>
      <c r="B13" s="32">
        <v>1</v>
      </c>
      <c r="C13" s="33"/>
      <c r="D13" s="34"/>
      <c r="E13" s="34" t="s">
        <v>28</v>
      </c>
      <c r="F13" s="35" t="s">
        <v>24</v>
      </c>
      <c r="G13" s="36"/>
      <c r="H13" s="36"/>
      <c r="I13" s="41"/>
      <c r="J13" s="42"/>
      <c r="K13" s="32">
        <v>2</v>
      </c>
      <c r="L13" s="33"/>
      <c r="M13" s="34"/>
      <c r="N13" s="34"/>
      <c r="O13" s="35"/>
      <c r="P13" s="36"/>
      <c r="Q13" s="36"/>
      <c r="R13" s="36"/>
      <c r="S13" s="37"/>
      <c r="T13" s="43"/>
      <c r="U13" s="44"/>
      <c r="V13" s="44"/>
      <c r="W13" s="44"/>
      <c r="X13" s="44"/>
      <c r="Y13" s="44"/>
      <c r="Z13" s="45"/>
    </row>
    <row r="14" spans="1:26" ht="12.75" customHeight="1" x14ac:dyDescent="0.3">
      <c r="A14" s="42"/>
      <c r="B14" s="32">
        <v>2</v>
      </c>
      <c r="C14" s="33"/>
      <c r="D14" s="34" t="s">
        <v>28</v>
      </c>
      <c r="E14" s="34"/>
      <c r="F14" s="35"/>
      <c r="G14" s="36"/>
      <c r="H14" s="36"/>
      <c r="I14" s="41"/>
      <c r="J14" s="42"/>
      <c r="K14" s="32">
        <v>3</v>
      </c>
      <c r="L14" s="33"/>
      <c r="M14" s="34"/>
      <c r="N14" s="34"/>
      <c r="O14" s="35"/>
      <c r="P14" s="36"/>
      <c r="Q14" s="36"/>
      <c r="R14" s="36"/>
      <c r="S14" s="37"/>
      <c r="T14" s="67" t="s">
        <v>26</v>
      </c>
      <c r="U14" s="68"/>
      <c r="V14" s="68"/>
      <c r="W14" s="68"/>
      <c r="X14" s="68"/>
      <c r="Y14" s="68"/>
      <c r="Z14" s="69"/>
    </row>
    <row r="15" spans="1:26" ht="12.75" customHeight="1" x14ac:dyDescent="0.3">
      <c r="A15" s="42"/>
      <c r="B15" s="32">
        <v>3</v>
      </c>
      <c r="C15" s="33"/>
      <c r="D15" s="34"/>
      <c r="E15" s="34"/>
      <c r="F15" s="35"/>
      <c r="G15" s="36"/>
      <c r="H15" s="36"/>
      <c r="I15" s="41"/>
      <c r="J15" s="42"/>
      <c r="K15" s="32">
        <v>4</v>
      </c>
      <c r="L15" s="33"/>
      <c r="M15" s="34"/>
      <c r="N15" s="34"/>
      <c r="O15" s="35"/>
      <c r="P15" s="36"/>
      <c r="Q15" s="36"/>
      <c r="R15" s="36"/>
      <c r="S15" s="37"/>
      <c r="T15" s="70" t="s">
        <v>27</v>
      </c>
      <c r="U15" s="71"/>
      <c r="V15" s="71"/>
      <c r="W15" s="71"/>
      <c r="X15" s="71"/>
      <c r="Y15" s="71"/>
      <c r="Z15" s="72"/>
    </row>
    <row r="16" spans="1:26" ht="12.75" customHeight="1" x14ac:dyDescent="0.3">
      <c r="A16" s="42"/>
      <c r="B16" s="32">
        <v>4</v>
      </c>
      <c r="C16" s="33"/>
      <c r="D16" s="34"/>
      <c r="E16" s="34"/>
      <c r="F16" s="35"/>
      <c r="G16" s="36"/>
      <c r="H16" s="36"/>
      <c r="I16" s="41"/>
      <c r="J16" s="49"/>
      <c r="K16" s="32">
        <v>5</v>
      </c>
      <c r="L16" s="33"/>
      <c r="M16" s="34"/>
      <c r="N16" s="34"/>
      <c r="O16" s="35"/>
      <c r="P16" s="36"/>
      <c r="Q16" s="36"/>
      <c r="R16" s="36"/>
      <c r="S16" s="37"/>
      <c r="T16" s="46"/>
      <c r="U16" s="47"/>
      <c r="V16" s="47"/>
      <c r="W16" s="47"/>
      <c r="X16" s="47"/>
      <c r="Y16" s="47"/>
      <c r="Z16" s="48"/>
    </row>
    <row r="17" spans="1:26" ht="12.75" customHeight="1" x14ac:dyDescent="0.3">
      <c r="A17" s="42"/>
      <c r="B17" s="32">
        <v>5</v>
      </c>
      <c r="C17" s="33"/>
      <c r="D17" s="34"/>
      <c r="E17" s="34"/>
      <c r="F17" s="35"/>
      <c r="G17" s="36"/>
      <c r="H17" s="36"/>
      <c r="I17" s="41"/>
      <c r="J17" s="50">
        <f>COUNTIF(M18:M22,"X")/K22</f>
        <v>0</v>
      </c>
      <c r="K17" s="22" t="s">
        <v>8</v>
      </c>
      <c r="L17" s="23"/>
      <c r="M17" s="35"/>
      <c r="N17" s="36"/>
      <c r="O17" s="36"/>
      <c r="P17" s="36"/>
      <c r="Q17" s="36"/>
      <c r="R17" s="36"/>
      <c r="S17" s="37"/>
      <c r="T17" s="46"/>
      <c r="U17" s="47"/>
      <c r="V17" s="47"/>
      <c r="W17" s="47"/>
      <c r="X17" s="47"/>
      <c r="Y17" s="47"/>
      <c r="Z17" s="48"/>
    </row>
    <row r="18" spans="1:26" ht="12.75" customHeight="1" x14ac:dyDescent="0.3">
      <c r="B18" s="22" t="s">
        <v>9</v>
      </c>
      <c r="C18" s="23"/>
      <c r="D18" s="36"/>
      <c r="E18" s="36"/>
      <c r="F18" s="36"/>
      <c r="G18" s="36"/>
      <c r="H18" s="36"/>
      <c r="I18" s="36"/>
      <c r="J18" s="51"/>
      <c r="K18" s="32">
        <v>1</v>
      </c>
      <c r="L18" s="33"/>
      <c r="M18" s="34"/>
      <c r="N18" s="34"/>
      <c r="O18" s="35"/>
      <c r="P18" s="36"/>
      <c r="Q18" s="36"/>
      <c r="R18" s="36"/>
      <c r="S18" s="37"/>
      <c r="T18" s="46"/>
      <c r="U18" s="47"/>
      <c r="V18" s="47"/>
      <c r="W18" s="47"/>
      <c r="X18" s="47"/>
      <c r="Y18" s="47"/>
      <c r="Z18" s="48"/>
    </row>
    <row r="19" spans="1:26" ht="12.75" customHeight="1" x14ac:dyDescent="0.3">
      <c r="A19" s="31">
        <f>COUNTIF(D19:D22,"X")/4</f>
        <v>0</v>
      </c>
      <c r="B19" s="32">
        <v>1</v>
      </c>
      <c r="C19" s="33"/>
      <c r="D19" s="34"/>
      <c r="E19" s="34"/>
      <c r="F19" s="35"/>
      <c r="G19" s="36"/>
      <c r="H19" s="36"/>
      <c r="I19" s="41"/>
      <c r="J19" s="51"/>
      <c r="K19" s="32">
        <v>2</v>
      </c>
      <c r="L19" s="33"/>
      <c r="M19" s="34"/>
      <c r="N19" s="34"/>
      <c r="O19" s="35"/>
      <c r="P19" s="36"/>
      <c r="Q19" s="36"/>
      <c r="R19" s="36"/>
      <c r="S19" s="37"/>
      <c r="T19" s="46"/>
      <c r="U19" s="47"/>
      <c r="V19" s="47"/>
      <c r="W19" s="47"/>
      <c r="X19" s="47"/>
      <c r="Y19" s="47"/>
      <c r="Z19" s="48"/>
    </row>
    <row r="20" spans="1:26" ht="12.75" customHeight="1" x14ac:dyDescent="0.3">
      <c r="A20" s="42"/>
      <c r="B20" s="32">
        <v>2</v>
      </c>
      <c r="C20" s="33"/>
      <c r="D20" s="34"/>
      <c r="E20" s="34"/>
      <c r="F20" s="35"/>
      <c r="G20" s="36"/>
      <c r="H20" s="36"/>
      <c r="I20" s="41"/>
      <c r="J20" s="51"/>
      <c r="K20" s="32">
        <v>3</v>
      </c>
      <c r="L20" s="33"/>
      <c r="M20" s="34"/>
      <c r="N20" s="34"/>
      <c r="O20" s="35"/>
      <c r="P20" s="36"/>
      <c r="Q20" s="36"/>
      <c r="R20" s="36"/>
      <c r="S20" s="37"/>
      <c r="T20" s="46"/>
      <c r="U20" s="47"/>
      <c r="V20" s="47"/>
      <c r="W20" s="47"/>
      <c r="X20" s="47"/>
      <c r="Y20" s="47"/>
      <c r="Z20" s="48"/>
    </row>
    <row r="21" spans="1:26" ht="12.75" customHeight="1" x14ac:dyDescent="0.3">
      <c r="A21" s="42"/>
      <c r="B21" s="32">
        <v>3</v>
      </c>
      <c r="C21" s="33"/>
      <c r="D21" s="34"/>
      <c r="E21" s="34"/>
      <c r="F21" s="35"/>
      <c r="G21" s="36"/>
      <c r="H21" s="36"/>
      <c r="I21" s="41"/>
      <c r="J21" s="51"/>
      <c r="K21" s="32">
        <v>4</v>
      </c>
      <c r="L21" s="33"/>
      <c r="M21" s="34"/>
      <c r="N21" s="34"/>
      <c r="O21" s="35"/>
      <c r="P21" s="36"/>
      <c r="Q21" s="36"/>
      <c r="R21" s="36"/>
      <c r="S21" s="37"/>
      <c r="T21" s="46"/>
      <c r="U21" s="47"/>
      <c r="V21" s="47"/>
      <c r="W21" s="47"/>
      <c r="X21" s="47"/>
      <c r="Y21" s="47"/>
      <c r="Z21" s="48"/>
    </row>
    <row r="22" spans="1:26" ht="12.75" customHeight="1" x14ac:dyDescent="0.3">
      <c r="A22" s="42"/>
      <c r="B22" s="32">
        <v>4</v>
      </c>
      <c r="C22" s="33"/>
      <c r="D22" s="34"/>
      <c r="E22" s="52"/>
      <c r="F22" s="35"/>
      <c r="G22" s="36"/>
      <c r="H22" s="36"/>
      <c r="I22" s="41"/>
      <c r="J22" s="53"/>
      <c r="K22" s="32">
        <v>5</v>
      </c>
      <c r="L22" s="33"/>
      <c r="M22" s="54"/>
      <c r="N22" s="52"/>
      <c r="O22" s="35"/>
      <c r="P22" s="36"/>
      <c r="Q22" s="36"/>
      <c r="R22" s="36"/>
      <c r="S22" s="37"/>
      <c r="T22" s="46"/>
      <c r="U22" s="47"/>
      <c r="V22" s="47"/>
      <c r="W22" s="47"/>
      <c r="X22" s="47"/>
      <c r="Y22" s="47"/>
      <c r="Z22" s="48"/>
    </row>
    <row r="23" spans="1:26" ht="12.75" customHeight="1" x14ac:dyDescent="0.3">
      <c r="B23" s="22" t="s">
        <v>10</v>
      </c>
      <c r="C23" s="23"/>
      <c r="D23" s="35"/>
      <c r="E23" s="36"/>
      <c r="F23" s="36"/>
      <c r="G23" s="36"/>
      <c r="H23" s="36"/>
      <c r="I23" s="41"/>
      <c r="J23" s="31">
        <f>COUNTIF(M23:M29,"X")/K29</f>
        <v>0</v>
      </c>
      <c r="K23" s="22" t="s">
        <v>11</v>
      </c>
      <c r="L23" s="23"/>
      <c r="M23" s="35"/>
      <c r="N23" s="36"/>
      <c r="O23" s="36"/>
      <c r="P23" s="36"/>
      <c r="Q23" s="36"/>
      <c r="R23" s="36"/>
      <c r="S23" s="37"/>
      <c r="T23" s="46"/>
      <c r="U23" s="47"/>
      <c r="V23" s="47"/>
      <c r="W23" s="47"/>
      <c r="X23" s="47"/>
      <c r="Y23" s="47"/>
      <c r="Z23" s="48"/>
    </row>
    <row r="24" spans="1:26" ht="12.75" customHeight="1" x14ac:dyDescent="0.3">
      <c r="A24" s="31">
        <f>COUNTIF(D24:D29,"X")/5</f>
        <v>0</v>
      </c>
      <c r="B24" s="32">
        <v>1</v>
      </c>
      <c r="C24" s="33"/>
      <c r="D24" s="34"/>
      <c r="E24" s="34"/>
      <c r="F24" s="35"/>
      <c r="G24" s="36"/>
      <c r="H24" s="36"/>
      <c r="I24" s="41"/>
      <c r="J24" s="42"/>
      <c r="K24" s="32">
        <v>1</v>
      </c>
      <c r="L24" s="33"/>
      <c r="M24" s="34"/>
      <c r="N24" s="34"/>
      <c r="O24" s="35"/>
      <c r="P24" s="36"/>
      <c r="Q24" s="36"/>
      <c r="R24" s="36"/>
      <c r="S24" s="37"/>
      <c r="T24" s="46"/>
      <c r="U24" s="47"/>
      <c r="V24" s="47"/>
      <c r="W24" s="47"/>
      <c r="X24" s="47"/>
      <c r="Y24" s="47"/>
      <c r="Z24" s="48"/>
    </row>
    <row r="25" spans="1:26" ht="12.75" customHeight="1" x14ac:dyDescent="0.3">
      <c r="A25" s="42"/>
      <c r="B25" s="32">
        <v>2</v>
      </c>
      <c r="C25" s="33"/>
      <c r="D25" s="34"/>
      <c r="E25" s="34"/>
      <c r="F25" s="35"/>
      <c r="G25" s="36"/>
      <c r="H25" s="36"/>
      <c r="I25" s="41"/>
      <c r="J25" s="42"/>
      <c r="K25" s="32">
        <v>2</v>
      </c>
      <c r="L25" s="33"/>
      <c r="M25" s="34"/>
      <c r="N25" s="34"/>
      <c r="O25" s="35"/>
      <c r="P25" s="36"/>
      <c r="Q25" s="36"/>
      <c r="R25" s="36"/>
      <c r="S25" s="37"/>
      <c r="T25" s="46"/>
      <c r="U25" s="47"/>
      <c r="V25" s="47"/>
      <c r="W25" s="47"/>
      <c r="X25" s="47"/>
      <c r="Y25" s="47"/>
      <c r="Z25" s="48"/>
    </row>
    <row r="26" spans="1:26" ht="12.75" customHeight="1" x14ac:dyDescent="0.3">
      <c r="A26" s="42"/>
      <c r="B26" s="32">
        <v>3</v>
      </c>
      <c r="C26" s="33"/>
      <c r="D26" s="34"/>
      <c r="E26" s="34"/>
      <c r="F26" s="35"/>
      <c r="G26" s="36"/>
      <c r="H26" s="36"/>
      <c r="I26" s="41"/>
      <c r="J26" s="42"/>
      <c r="K26" s="32">
        <v>3</v>
      </c>
      <c r="L26" s="33"/>
      <c r="M26" s="34"/>
      <c r="N26" s="34"/>
      <c r="O26" s="35"/>
      <c r="P26" s="36"/>
      <c r="Q26" s="36"/>
      <c r="R26" s="36"/>
      <c r="S26" s="37"/>
      <c r="T26" s="46"/>
      <c r="U26" s="47"/>
      <c r="V26" s="47"/>
      <c r="W26" s="47"/>
      <c r="X26" s="47"/>
      <c r="Y26" s="47"/>
      <c r="Z26" s="48"/>
    </row>
    <row r="27" spans="1:26" ht="12.75" customHeight="1" x14ac:dyDescent="0.3">
      <c r="A27" s="42"/>
      <c r="B27" s="32">
        <v>4</v>
      </c>
      <c r="C27" s="33"/>
      <c r="D27" s="34"/>
      <c r="E27" s="34" t="s">
        <v>28</v>
      </c>
      <c r="F27" s="35" t="s">
        <v>25</v>
      </c>
      <c r="G27" s="36"/>
      <c r="H27" s="36"/>
      <c r="I27" s="41"/>
      <c r="J27" s="42"/>
      <c r="K27" s="32">
        <v>4</v>
      </c>
      <c r="L27" s="33"/>
      <c r="M27" s="34"/>
      <c r="N27" s="34"/>
      <c r="O27" s="35"/>
      <c r="P27" s="36"/>
      <c r="Q27" s="36"/>
      <c r="R27" s="36"/>
      <c r="S27" s="37"/>
      <c r="T27" s="46"/>
      <c r="U27" s="47"/>
      <c r="V27" s="47"/>
      <c r="W27" s="47"/>
      <c r="X27" s="47"/>
      <c r="Y27" s="47"/>
      <c r="Z27" s="48"/>
    </row>
    <row r="28" spans="1:26" ht="12.75" customHeight="1" x14ac:dyDescent="0.3">
      <c r="A28" s="42"/>
      <c r="B28" s="32">
        <v>5</v>
      </c>
      <c r="C28" s="33"/>
      <c r="D28" s="34"/>
      <c r="E28" s="34"/>
      <c r="F28" s="35"/>
      <c r="G28" s="36"/>
      <c r="H28" s="36"/>
      <c r="I28" s="41"/>
      <c r="J28" s="42"/>
      <c r="K28" s="32">
        <v>5</v>
      </c>
      <c r="L28" s="33"/>
      <c r="M28" s="34"/>
      <c r="N28" s="34"/>
      <c r="O28" s="35"/>
      <c r="P28" s="36"/>
      <c r="Q28" s="36"/>
      <c r="R28" s="36"/>
      <c r="S28" s="37"/>
      <c r="T28" s="46"/>
      <c r="U28" s="47"/>
      <c r="V28" s="47"/>
      <c r="W28" s="47"/>
      <c r="X28" s="47"/>
      <c r="Y28" s="47"/>
      <c r="Z28" s="48"/>
    </row>
    <row r="29" spans="1:26" ht="12.75" customHeight="1" x14ac:dyDescent="0.3">
      <c r="A29" s="42"/>
      <c r="B29" s="32">
        <v>6</v>
      </c>
      <c r="C29" s="33"/>
      <c r="D29" s="34"/>
      <c r="E29" s="34"/>
      <c r="F29" s="35"/>
      <c r="G29" s="36"/>
      <c r="H29" s="36"/>
      <c r="I29" s="41"/>
      <c r="J29" s="49"/>
      <c r="K29" s="32">
        <v>6</v>
      </c>
      <c r="L29" s="33"/>
      <c r="M29" s="34"/>
      <c r="N29" s="34"/>
      <c r="O29" s="35"/>
      <c r="P29" s="36"/>
      <c r="Q29" s="36"/>
      <c r="R29" s="36"/>
      <c r="S29" s="37"/>
      <c r="T29" s="46"/>
      <c r="U29" s="47"/>
      <c r="V29" s="47"/>
      <c r="W29" s="47"/>
      <c r="X29" s="47"/>
      <c r="Y29" s="47"/>
      <c r="Z29" s="48"/>
    </row>
    <row r="30" spans="1:26" ht="12.75" customHeight="1" x14ac:dyDescent="0.3">
      <c r="B30" s="22" t="s">
        <v>12</v>
      </c>
      <c r="C30" s="23"/>
      <c r="D30" s="35"/>
      <c r="E30" s="36"/>
      <c r="F30" s="36"/>
      <c r="G30" s="36"/>
      <c r="H30" s="36"/>
      <c r="I30" s="41"/>
      <c r="J30" s="31">
        <f>COUNTIF(M30:M35,"X")/K35</f>
        <v>0</v>
      </c>
      <c r="K30" s="22" t="s">
        <v>13</v>
      </c>
      <c r="L30" s="23"/>
      <c r="M30" s="35"/>
      <c r="N30" s="36"/>
      <c r="O30" s="36"/>
      <c r="P30" s="36"/>
      <c r="Q30" s="36"/>
      <c r="R30" s="36"/>
      <c r="S30" s="37"/>
      <c r="T30" s="46"/>
      <c r="U30" s="47"/>
      <c r="V30" s="47"/>
      <c r="W30" s="47"/>
      <c r="X30" s="47"/>
      <c r="Y30" s="47"/>
      <c r="Z30" s="48"/>
    </row>
    <row r="31" spans="1:26" ht="12.75" customHeight="1" thickBot="1" x14ac:dyDescent="0.35">
      <c r="A31" s="31">
        <f>COUNTIF(D31:D34,"X")/4</f>
        <v>0</v>
      </c>
      <c r="B31" s="32">
        <v>1</v>
      </c>
      <c r="C31" s="33"/>
      <c r="D31" s="34"/>
      <c r="E31" s="34"/>
      <c r="F31" s="35"/>
      <c r="G31" s="36"/>
      <c r="H31" s="36"/>
      <c r="I31" s="41"/>
      <c r="J31" s="42"/>
      <c r="K31" s="32">
        <v>1</v>
      </c>
      <c r="L31" s="33"/>
      <c r="M31" s="34"/>
      <c r="N31" s="34"/>
      <c r="O31" s="35"/>
      <c r="P31" s="36"/>
      <c r="Q31" s="36"/>
      <c r="R31" s="41"/>
      <c r="S31" s="37"/>
      <c r="T31" s="55"/>
      <c r="U31" s="56"/>
      <c r="V31" s="56"/>
      <c r="W31" s="56"/>
      <c r="X31" s="56"/>
      <c r="Y31" s="56"/>
      <c r="Z31" s="57"/>
    </row>
    <row r="32" spans="1:26" ht="12.75" customHeight="1" x14ac:dyDescent="0.3">
      <c r="A32" s="42"/>
      <c r="B32" s="32">
        <v>2</v>
      </c>
      <c r="C32" s="33"/>
      <c r="D32" s="34"/>
      <c r="E32" s="34"/>
      <c r="F32" s="35"/>
      <c r="G32" s="36"/>
      <c r="H32" s="36"/>
      <c r="I32" s="41"/>
      <c r="J32" s="42"/>
      <c r="K32" s="32">
        <v>2</v>
      </c>
      <c r="L32" s="33"/>
      <c r="M32" s="34"/>
      <c r="N32" s="34"/>
      <c r="O32" s="35"/>
      <c r="P32" s="36"/>
      <c r="Q32" s="36"/>
      <c r="R32" s="41"/>
      <c r="S32" s="37"/>
    </row>
    <row r="33" spans="1:19" ht="12.75" customHeight="1" x14ac:dyDescent="0.3">
      <c r="A33" s="42"/>
      <c r="B33" s="32">
        <v>3</v>
      </c>
      <c r="C33" s="33"/>
      <c r="D33" s="34"/>
      <c r="E33" s="34"/>
      <c r="F33" s="35"/>
      <c r="G33" s="36"/>
      <c r="H33" s="36"/>
      <c r="I33" s="41"/>
      <c r="J33" s="42"/>
      <c r="K33" s="32">
        <v>3</v>
      </c>
      <c r="L33" s="33"/>
      <c r="M33" s="34"/>
      <c r="N33" s="34"/>
      <c r="O33" s="35"/>
      <c r="P33" s="36"/>
      <c r="Q33" s="36"/>
      <c r="R33" s="41"/>
      <c r="S33" s="37"/>
    </row>
    <row r="34" spans="1:19" ht="12.75" customHeight="1" x14ac:dyDescent="0.3">
      <c r="A34" s="42"/>
      <c r="B34" s="32">
        <v>4</v>
      </c>
      <c r="C34" s="33"/>
      <c r="D34" s="34"/>
      <c r="E34" s="52"/>
      <c r="F34" s="35"/>
      <c r="G34" s="36"/>
      <c r="H34" s="36"/>
      <c r="I34" s="41"/>
      <c r="J34" s="42"/>
      <c r="K34" s="32">
        <v>4</v>
      </c>
      <c r="L34" s="33"/>
      <c r="M34" s="34"/>
      <c r="N34" s="34"/>
      <c r="O34" s="35"/>
      <c r="P34" s="36"/>
      <c r="Q34" s="36"/>
      <c r="R34" s="41"/>
      <c r="S34" s="37"/>
    </row>
    <row r="35" spans="1:19" ht="12.75" customHeight="1" x14ac:dyDescent="0.3">
      <c r="B35" s="22" t="s">
        <v>14</v>
      </c>
      <c r="C35" s="23"/>
      <c r="D35" s="34"/>
      <c r="E35" s="34"/>
      <c r="F35" s="35"/>
      <c r="G35" s="36"/>
      <c r="H35" s="36"/>
      <c r="I35" s="41"/>
      <c r="J35" s="42"/>
      <c r="K35" s="32">
        <v>5</v>
      </c>
      <c r="L35" s="33"/>
      <c r="M35" s="34"/>
      <c r="N35" s="34"/>
      <c r="O35" s="35"/>
      <c r="P35" s="36"/>
      <c r="Q35" s="36"/>
      <c r="R35" s="41"/>
      <c r="S35" s="37"/>
    </row>
    <row r="36" spans="1:19" ht="12.75" customHeight="1" x14ac:dyDescent="0.3">
      <c r="A36" s="31">
        <f>COUNTIF(D36:D40,"X")/5</f>
        <v>0</v>
      </c>
      <c r="B36" s="32">
        <v>1</v>
      </c>
      <c r="C36" s="33"/>
      <c r="D36" s="34"/>
      <c r="E36" s="34"/>
      <c r="F36" s="35"/>
      <c r="G36" s="36"/>
      <c r="H36" s="36"/>
      <c r="I36" s="41"/>
      <c r="K36" s="22" t="s">
        <v>15</v>
      </c>
      <c r="L36" s="23"/>
      <c r="M36" s="58"/>
      <c r="N36" s="59"/>
      <c r="O36" s="59"/>
      <c r="P36" s="59"/>
      <c r="Q36" s="59"/>
      <c r="R36" s="59"/>
      <c r="S36" s="60"/>
    </row>
    <row r="37" spans="1:19" ht="12.75" customHeight="1" x14ac:dyDescent="0.3">
      <c r="A37" s="42"/>
      <c r="B37" s="32">
        <v>2</v>
      </c>
      <c r="C37" s="33"/>
      <c r="D37" s="34"/>
      <c r="E37" s="34"/>
      <c r="F37" s="35"/>
      <c r="G37" s="36"/>
      <c r="H37" s="36"/>
      <c r="I37" s="41"/>
      <c r="J37" s="31">
        <f>COUNTIF(M37:M41,"X")/K41</f>
        <v>0</v>
      </c>
      <c r="K37" s="32">
        <v>1</v>
      </c>
      <c r="L37" s="33"/>
      <c r="M37" s="34"/>
      <c r="N37" s="34"/>
      <c r="O37" s="35"/>
      <c r="P37" s="36"/>
      <c r="Q37" s="36"/>
      <c r="R37" s="41"/>
      <c r="S37" s="37"/>
    </row>
    <row r="38" spans="1:19" ht="12.75" customHeight="1" x14ac:dyDescent="0.3">
      <c r="A38" s="42"/>
      <c r="B38" s="32">
        <v>3</v>
      </c>
      <c r="C38" s="33"/>
      <c r="D38" s="34"/>
      <c r="E38" s="34"/>
      <c r="F38" s="35"/>
      <c r="G38" s="36"/>
      <c r="H38" s="36"/>
      <c r="I38" s="41"/>
      <c r="J38" s="42"/>
      <c r="K38" s="32">
        <v>2</v>
      </c>
      <c r="L38" s="33"/>
      <c r="M38" s="34"/>
      <c r="N38" s="34"/>
      <c r="O38" s="35"/>
      <c r="P38" s="36"/>
      <c r="Q38" s="36"/>
      <c r="R38" s="41"/>
      <c r="S38" s="37"/>
    </row>
    <row r="39" spans="1:19" ht="12.75" customHeight="1" x14ac:dyDescent="0.3">
      <c r="A39" s="42"/>
      <c r="B39" s="32">
        <v>4</v>
      </c>
      <c r="C39" s="33"/>
      <c r="D39" s="34"/>
      <c r="E39" s="34"/>
      <c r="F39" s="35"/>
      <c r="G39" s="36"/>
      <c r="H39" s="36"/>
      <c r="I39" s="41"/>
      <c r="J39" s="42"/>
      <c r="K39" s="32">
        <v>3</v>
      </c>
      <c r="L39" s="33"/>
      <c r="M39" s="34"/>
      <c r="N39" s="34"/>
      <c r="O39" s="35"/>
      <c r="P39" s="36"/>
      <c r="Q39" s="36"/>
      <c r="R39" s="41"/>
      <c r="S39" s="37"/>
    </row>
    <row r="40" spans="1:19" ht="12.75" customHeight="1" x14ac:dyDescent="0.3">
      <c r="A40" s="42"/>
      <c r="B40" s="32">
        <v>5</v>
      </c>
      <c r="C40" s="33"/>
      <c r="D40" s="34"/>
      <c r="E40" s="52"/>
      <c r="F40" s="35"/>
      <c r="G40" s="36"/>
      <c r="H40" s="36"/>
      <c r="I40" s="41"/>
      <c r="J40" s="42"/>
      <c r="K40" s="32">
        <v>4</v>
      </c>
      <c r="L40" s="33"/>
      <c r="M40" s="34"/>
      <c r="N40" s="34"/>
      <c r="O40" s="35"/>
      <c r="P40" s="36"/>
      <c r="Q40" s="36"/>
      <c r="R40" s="41"/>
      <c r="S40" s="37"/>
    </row>
    <row r="41" spans="1:19" ht="12.75" customHeight="1" x14ac:dyDescent="0.3">
      <c r="B41" s="22" t="s">
        <v>16</v>
      </c>
      <c r="C41" s="23"/>
      <c r="D41" s="34"/>
      <c r="E41" s="34"/>
      <c r="F41" s="35"/>
      <c r="G41" s="36"/>
      <c r="H41" s="36"/>
      <c r="I41" s="41"/>
      <c r="J41" s="42"/>
      <c r="K41" s="32">
        <v>5</v>
      </c>
      <c r="L41" s="33"/>
      <c r="M41" s="34"/>
      <c r="N41" s="34"/>
      <c r="O41" s="35"/>
      <c r="P41" s="36"/>
      <c r="Q41" s="36"/>
      <c r="R41" s="41"/>
      <c r="S41" s="37"/>
    </row>
    <row r="42" spans="1:19" ht="12.75" customHeight="1" x14ac:dyDescent="0.3">
      <c r="A42" s="31">
        <f>COUNTIF(D42:D46,"X")/5</f>
        <v>0</v>
      </c>
      <c r="B42" s="32">
        <v>1</v>
      </c>
      <c r="C42" s="33"/>
      <c r="D42" s="34"/>
      <c r="E42" s="34"/>
      <c r="F42" s="35"/>
      <c r="G42" s="36"/>
      <c r="H42" s="36"/>
      <c r="I42" s="41"/>
      <c r="K42" s="22" t="s">
        <v>17</v>
      </c>
      <c r="L42" s="23"/>
      <c r="M42" s="58"/>
      <c r="N42" s="59"/>
      <c r="O42" s="59"/>
      <c r="P42" s="59"/>
      <c r="Q42" s="59"/>
      <c r="R42" s="59"/>
      <c r="S42" s="60"/>
    </row>
    <row r="43" spans="1:19" ht="12.75" customHeight="1" x14ac:dyDescent="0.3">
      <c r="A43" s="42"/>
      <c r="B43" s="32">
        <v>2</v>
      </c>
      <c r="C43" s="33"/>
      <c r="D43" s="34"/>
      <c r="E43" s="34"/>
      <c r="F43" s="35"/>
      <c r="G43" s="36"/>
      <c r="H43" s="36"/>
      <c r="I43" s="41"/>
      <c r="J43" s="31">
        <f>COUNTIF(M43:M46,"X")/K46</f>
        <v>0</v>
      </c>
      <c r="K43" s="32">
        <v>1</v>
      </c>
      <c r="L43" s="33"/>
      <c r="M43" s="34"/>
      <c r="N43" s="34"/>
      <c r="O43" s="35"/>
      <c r="P43" s="36"/>
      <c r="Q43" s="36"/>
      <c r="R43" s="41"/>
      <c r="S43" s="37"/>
    </row>
    <row r="44" spans="1:19" ht="12.75" customHeight="1" x14ac:dyDescent="0.3">
      <c r="A44" s="42"/>
      <c r="B44" s="32">
        <v>3</v>
      </c>
      <c r="C44" s="33"/>
      <c r="D44" s="34"/>
      <c r="E44" s="34"/>
      <c r="F44" s="35"/>
      <c r="G44" s="36"/>
      <c r="H44" s="36"/>
      <c r="I44" s="41"/>
      <c r="J44" s="42"/>
      <c r="K44" s="32">
        <v>2</v>
      </c>
      <c r="L44" s="33"/>
      <c r="M44" s="34"/>
      <c r="N44" s="34"/>
      <c r="O44" s="35"/>
      <c r="P44" s="36"/>
      <c r="Q44" s="36"/>
      <c r="R44" s="41"/>
      <c r="S44" s="37"/>
    </row>
    <row r="45" spans="1:19" ht="12.75" customHeight="1" x14ac:dyDescent="0.3">
      <c r="A45" s="42"/>
      <c r="B45" s="32">
        <v>4</v>
      </c>
      <c r="C45" s="33"/>
      <c r="D45" s="34"/>
      <c r="E45" s="34"/>
      <c r="F45" s="35"/>
      <c r="G45" s="36"/>
      <c r="H45" s="36"/>
      <c r="I45" s="41"/>
      <c r="J45" s="42"/>
      <c r="K45" s="32">
        <v>3</v>
      </c>
      <c r="L45" s="33"/>
      <c r="M45" s="34"/>
      <c r="N45" s="34"/>
      <c r="O45" s="35"/>
      <c r="P45" s="36"/>
      <c r="Q45" s="36"/>
      <c r="R45" s="41"/>
      <c r="S45" s="37"/>
    </row>
    <row r="46" spans="1:19" ht="12.75" customHeight="1" x14ac:dyDescent="0.3">
      <c r="A46" s="42"/>
      <c r="B46" s="32">
        <v>5</v>
      </c>
      <c r="C46" s="33"/>
      <c r="D46" s="34"/>
      <c r="E46" s="52"/>
      <c r="F46" s="35"/>
      <c r="G46" s="36"/>
      <c r="H46" s="36"/>
      <c r="I46" s="41"/>
      <c r="J46" s="42"/>
      <c r="K46" s="32">
        <v>4</v>
      </c>
      <c r="L46" s="33"/>
      <c r="M46" s="34"/>
      <c r="N46" s="34"/>
      <c r="O46" s="35"/>
      <c r="P46" s="36"/>
      <c r="Q46" s="36"/>
      <c r="R46" s="41"/>
      <c r="S46" s="37"/>
    </row>
    <row r="47" spans="1:19" ht="12.75" customHeight="1" x14ac:dyDescent="0.3">
      <c r="B47" s="22" t="s">
        <v>18</v>
      </c>
      <c r="C47" s="23"/>
      <c r="D47" s="34"/>
      <c r="E47" s="34"/>
      <c r="F47" s="35"/>
      <c r="G47" s="36"/>
      <c r="H47" s="36"/>
      <c r="I47" s="41"/>
      <c r="K47" s="22" t="s">
        <v>19</v>
      </c>
      <c r="L47" s="23"/>
      <c r="M47" s="28"/>
      <c r="N47" s="29"/>
      <c r="O47" s="29"/>
      <c r="P47" s="29"/>
      <c r="Q47" s="29"/>
      <c r="R47" s="30"/>
      <c r="S47" s="27"/>
    </row>
    <row r="48" spans="1:19" ht="12.75" customHeight="1" x14ac:dyDescent="0.3">
      <c r="A48" s="31">
        <f>COUNTIF(D48:D50,"X")/3</f>
        <v>0</v>
      </c>
      <c r="B48" s="32">
        <v>1</v>
      </c>
      <c r="C48" s="33"/>
      <c r="D48" s="34"/>
      <c r="E48" s="34"/>
      <c r="F48" s="35"/>
      <c r="G48" s="36"/>
      <c r="H48" s="36"/>
      <c r="I48" s="41"/>
      <c r="J48" s="31">
        <f>COUNTIF(M48:M52,"X")/K52</f>
        <v>0</v>
      </c>
      <c r="K48" s="61">
        <v>1</v>
      </c>
      <c r="L48" s="61"/>
      <c r="M48" s="34"/>
      <c r="N48" s="34"/>
      <c r="O48" s="62"/>
      <c r="P48" s="62"/>
      <c r="Q48" s="62"/>
      <c r="R48" s="62"/>
      <c r="S48" s="37"/>
    </row>
    <row r="49" spans="1:19" ht="12.75" customHeight="1" x14ac:dyDescent="0.3">
      <c r="A49" s="42"/>
      <c r="B49" s="32">
        <v>2</v>
      </c>
      <c r="C49" s="33"/>
      <c r="D49" s="34"/>
      <c r="E49" s="34"/>
      <c r="F49" s="35"/>
      <c r="G49" s="36"/>
      <c r="H49" s="36"/>
      <c r="I49" s="41"/>
      <c r="J49" s="42"/>
      <c r="K49" s="61">
        <v>2</v>
      </c>
      <c r="L49" s="61"/>
      <c r="M49" s="34"/>
      <c r="N49" s="34"/>
      <c r="O49" s="62"/>
      <c r="P49" s="62"/>
      <c r="Q49" s="62"/>
      <c r="R49" s="62"/>
      <c r="S49" s="37"/>
    </row>
    <row r="50" spans="1:19" ht="12.6" customHeight="1" x14ac:dyDescent="0.3">
      <c r="A50" s="42"/>
      <c r="B50" s="32">
        <v>3</v>
      </c>
      <c r="C50" s="33"/>
      <c r="D50" s="63"/>
      <c r="E50" s="63"/>
      <c r="F50" s="35"/>
      <c r="G50" s="36"/>
      <c r="H50" s="36"/>
      <c r="I50" s="41"/>
      <c r="J50" s="42"/>
      <c r="K50" s="61">
        <v>3</v>
      </c>
      <c r="L50" s="61"/>
      <c r="M50" s="34"/>
      <c r="N50" s="34"/>
      <c r="O50" s="62"/>
      <c r="P50" s="62"/>
      <c r="Q50" s="62"/>
      <c r="R50" s="62"/>
      <c r="S50" s="37"/>
    </row>
    <row r="51" spans="1:19" ht="12.6" customHeight="1" x14ac:dyDescent="0.3">
      <c r="B51" s="22" t="s">
        <v>20</v>
      </c>
      <c r="C51" s="23"/>
      <c r="D51" s="35"/>
      <c r="E51" s="36"/>
      <c r="F51" s="36"/>
      <c r="G51" s="36"/>
      <c r="H51" s="36"/>
      <c r="I51" s="41"/>
      <c r="J51" s="42"/>
      <c r="K51" s="61">
        <v>4</v>
      </c>
      <c r="L51" s="61"/>
      <c r="M51" s="34"/>
      <c r="N51" s="34"/>
      <c r="O51" s="62"/>
      <c r="P51" s="62"/>
      <c r="Q51" s="62"/>
      <c r="R51" s="62"/>
      <c r="S51" s="37"/>
    </row>
    <row r="52" spans="1:19" ht="12.75" customHeight="1" x14ac:dyDescent="0.3">
      <c r="A52" s="31">
        <f>COUNTIF(D52:D56,"X")/5</f>
        <v>0</v>
      </c>
      <c r="B52" s="32">
        <v>1</v>
      </c>
      <c r="C52" s="33"/>
      <c r="D52" s="34"/>
      <c r="E52" s="34"/>
      <c r="F52" s="35"/>
      <c r="G52" s="36"/>
      <c r="H52" s="36"/>
      <c r="I52" s="41"/>
      <c r="J52" s="42"/>
      <c r="K52" s="61">
        <v>5</v>
      </c>
      <c r="L52" s="61"/>
      <c r="M52" s="34"/>
      <c r="N52" s="34"/>
      <c r="O52" s="62"/>
      <c r="P52" s="62"/>
      <c r="Q52" s="62"/>
      <c r="R52" s="62"/>
      <c r="S52" s="37"/>
    </row>
    <row r="53" spans="1:19" ht="12.75" customHeight="1" x14ac:dyDescent="0.3">
      <c r="A53" s="42"/>
      <c r="B53" s="32">
        <v>2</v>
      </c>
      <c r="C53" s="33"/>
      <c r="D53" s="34"/>
      <c r="E53" s="34"/>
      <c r="F53" s="35"/>
      <c r="G53" s="36"/>
      <c r="H53" s="36"/>
      <c r="I53" s="41"/>
      <c r="K53" s="22" t="s">
        <v>21</v>
      </c>
      <c r="L53" s="23"/>
      <c r="M53" s="58"/>
      <c r="N53" s="59"/>
      <c r="O53" s="59"/>
      <c r="P53" s="59"/>
      <c r="Q53" s="59"/>
      <c r="R53" s="59"/>
      <c r="S53" s="60"/>
    </row>
    <row r="54" spans="1:19" ht="12.75" customHeight="1" x14ac:dyDescent="0.3">
      <c r="A54" s="42"/>
      <c r="B54" s="32">
        <v>3</v>
      </c>
      <c r="C54" s="33"/>
      <c r="D54" s="34"/>
      <c r="E54" s="34"/>
      <c r="F54" s="35"/>
      <c r="G54" s="36"/>
      <c r="H54" s="36"/>
      <c r="I54" s="41"/>
      <c r="J54" s="31">
        <f>COUNTIF(M54:M57,"X")/K57</f>
        <v>0</v>
      </c>
      <c r="K54" s="61">
        <v>1</v>
      </c>
      <c r="L54" s="61"/>
      <c r="M54" s="34"/>
      <c r="N54" s="34"/>
      <c r="O54" s="62"/>
      <c r="P54" s="62"/>
      <c r="Q54" s="62"/>
      <c r="R54" s="62"/>
      <c r="S54" s="37"/>
    </row>
    <row r="55" spans="1:19" ht="12.75" customHeight="1" x14ac:dyDescent="0.3">
      <c r="A55" s="42"/>
      <c r="B55" s="32">
        <v>4</v>
      </c>
      <c r="C55" s="33"/>
      <c r="D55" s="34"/>
      <c r="E55" s="34"/>
      <c r="F55" s="35"/>
      <c r="G55" s="36"/>
      <c r="H55" s="36"/>
      <c r="I55" s="41"/>
      <c r="J55" s="42"/>
      <c r="K55" s="61">
        <v>2</v>
      </c>
      <c r="L55" s="61"/>
      <c r="M55" s="34"/>
      <c r="N55" s="34"/>
      <c r="O55" s="62"/>
      <c r="P55" s="62"/>
      <c r="Q55" s="62"/>
      <c r="R55" s="62"/>
      <c r="S55" s="37"/>
    </row>
    <row r="56" spans="1:19" ht="12.75" customHeight="1" x14ac:dyDescent="0.3">
      <c r="A56" s="42"/>
      <c r="B56" s="32">
        <v>5</v>
      </c>
      <c r="C56" s="33"/>
      <c r="D56" s="34"/>
      <c r="E56" s="63"/>
      <c r="F56" s="35"/>
      <c r="G56" s="36"/>
      <c r="H56" s="36"/>
      <c r="I56" s="41"/>
      <c r="J56" s="42"/>
      <c r="K56" s="61">
        <v>3</v>
      </c>
      <c r="L56" s="61"/>
      <c r="M56" s="34"/>
      <c r="N56" s="34"/>
      <c r="O56" s="62"/>
      <c r="P56" s="62"/>
      <c r="Q56" s="62"/>
      <c r="R56" s="62"/>
      <c r="S56" s="37"/>
    </row>
    <row r="57" spans="1:19" ht="12.75" customHeight="1" x14ac:dyDescent="0.3">
      <c r="B57" s="22" t="s">
        <v>22</v>
      </c>
      <c r="C57" s="23"/>
      <c r="D57" s="35"/>
      <c r="E57" s="36"/>
      <c r="F57" s="36"/>
      <c r="G57" s="36"/>
      <c r="H57" s="36"/>
      <c r="I57" s="41"/>
      <c r="J57" s="49"/>
      <c r="K57" s="61">
        <v>4</v>
      </c>
      <c r="L57" s="61"/>
      <c r="M57" s="54"/>
      <c r="N57" s="52"/>
      <c r="O57" s="35"/>
      <c r="P57" s="36"/>
      <c r="Q57" s="36"/>
      <c r="R57" s="36"/>
      <c r="S57" s="37"/>
    </row>
    <row r="58" spans="1:19" ht="12.75" customHeight="1" x14ac:dyDescent="0.3">
      <c r="A58" s="64">
        <f>COUNTIF(D58:D61,"X")/4</f>
        <v>0</v>
      </c>
      <c r="B58" s="32">
        <v>1</v>
      </c>
      <c r="C58" s="33"/>
      <c r="D58" s="34"/>
      <c r="E58" s="34"/>
      <c r="F58" s="35"/>
      <c r="G58" s="36"/>
      <c r="H58" s="36"/>
      <c r="I58" s="41"/>
      <c r="K58" s="22" t="s">
        <v>23</v>
      </c>
      <c r="L58" s="23"/>
      <c r="M58" s="35"/>
      <c r="N58" s="36"/>
      <c r="O58" s="36"/>
      <c r="P58" s="36"/>
      <c r="Q58" s="36"/>
      <c r="R58" s="41"/>
      <c r="S58" s="37"/>
    </row>
    <row r="59" spans="1:19" ht="12.75" customHeight="1" x14ac:dyDescent="0.3">
      <c r="A59" s="65"/>
      <c r="B59" s="32">
        <v>2</v>
      </c>
      <c r="C59" s="33"/>
      <c r="D59" s="34"/>
      <c r="E59" s="34"/>
      <c r="F59" s="35"/>
      <c r="G59" s="36"/>
      <c r="H59" s="36"/>
      <c r="I59" s="41"/>
      <c r="J59" s="64">
        <f>COUNTIF(M59:M63,"X")/K63</f>
        <v>0</v>
      </c>
      <c r="K59" s="32">
        <v>1</v>
      </c>
      <c r="L59" s="33"/>
      <c r="M59" s="34"/>
      <c r="N59" s="34"/>
      <c r="O59" s="35"/>
      <c r="P59" s="36"/>
      <c r="Q59" s="36"/>
      <c r="R59" s="41"/>
      <c r="S59" s="37"/>
    </row>
    <row r="60" spans="1:19" ht="12.75" customHeight="1" x14ac:dyDescent="0.3">
      <c r="A60" s="65"/>
      <c r="B60" s="32">
        <v>3</v>
      </c>
      <c r="C60" s="33"/>
      <c r="D60" s="34"/>
      <c r="E60" s="34"/>
      <c r="F60" s="35"/>
      <c r="G60" s="36"/>
      <c r="H60" s="36"/>
      <c r="I60" s="41"/>
      <c r="J60" s="65"/>
      <c r="K60" s="32">
        <v>2</v>
      </c>
      <c r="L60" s="33"/>
      <c r="M60" s="34"/>
      <c r="N60" s="34"/>
      <c r="O60" s="35"/>
      <c r="P60" s="36"/>
      <c r="Q60" s="36"/>
      <c r="R60" s="41"/>
      <c r="S60" s="37"/>
    </row>
    <row r="61" spans="1:19" ht="15.6" customHeight="1" x14ac:dyDescent="0.3">
      <c r="A61" s="65"/>
      <c r="B61" s="32">
        <v>4</v>
      </c>
      <c r="C61" s="33"/>
      <c r="D61" s="34"/>
      <c r="E61" s="34"/>
      <c r="F61" s="35"/>
      <c r="G61" s="36"/>
      <c r="H61" s="36"/>
      <c r="I61" s="41"/>
      <c r="J61" s="65"/>
      <c r="K61" s="32">
        <v>3</v>
      </c>
      <c r="L61" s="33"/>
      <c r="M61" s="34"/>
      <c r="N61" s="34"/>
      <c r="O61" s="35"/>
      <c r="P61" s="36"/>
      <c r="Q61" s="36"/>
      <c r="R61" s="41"/>
      <c r="S61" s="37"/>
    </row>
    <row r="62" spans="1:19" ht="15.6" customHeight="1" x14ac:dyDescent="0.3">
      <c r="J62" s="65"/>
      <c r="K62" s="32">
        <v>4</v>
      </c>
      <c r="L62" s="33"/>
      <c r="M62" s="66"/>
      <c r="N62" s="34"/>
      <c r="O62" s="35"/>
      <c r="P62" s="36"/>
      <c r="Q62" s="36"/>
      <c r="R62" s="41"/>
      <c r="S62" s="37"/>
    </row>
    <row r="63" spans="1:19" ht="15.6" x14ac:dyDescent="0.3">
      <c r="J63" s="65"/>
      <c r="K63" s="32">
        <v>5</v>
      </c>
      <c r="L63" s="33"/>
      <c r="M63" s="66"/>
      <c r="N63" s="34"/>
      <c r="O63" s="35"/>
      <c r="P63" s="36"/>
      <c r="Q63" s="36"/>
      <c r="R63" s="41"/>
      <c r="S63" s="37"/>
    </row>
  </sheetData>
  <mergeCells count="246">
    <mergeCell ref="K61:L61"/>
    <mergeCell ref="O61:R61"/>
    <mergeCell ref="K62:L62"/>
    <mergeCell ref="O62:R62"/>
    <mergeCell ref="K63:L63"/>
    <mergeCell ref="O63:R63"/>
    <mergeCell ref="F59:I59"/>
    <mergeCell ref="J59:J63"/>
    <mergeCell ref="K59:L59"/>
    <mergeCell ref="O59:R59"/>
    <mergeCell ref="B60:C60"/>
    <mergeCell ref="F60:I60"/>
    <mergeCell ref="K60:L60"/>
    <mergeCell ref="O60:R60"/>
    <mergeCell ref="B61:C61"/>
    <mergeCell ref="F61:I61"/>
    <mergeCell ref="B57:C57"/>
    <mergeCell ref="D57:I57"/>
    <mergeCell ref="K57:L57"/>
    <mergeCell ref="O57:R57"/>
    <mergeCell ref="A58:A61"/>
    <mergeCell ref="B58:C58"/>
    <mergeCell ref="F58:I58"/>
    <mergeCell ref="K58:L58"/>
    <mergeCell ref="M58:R58"/>
    <mergeCell ref="B59:C59"/>
    <mergeCell ref="K55:L55"/>
    <mergeCell ref="O55:R55"/>
    <mergeCell ref="B56:C56"/>
    <mergeCell ref="F56:I56"/>
    <mergeCell ref="K56:L56"/>
    <mergeCell ref="O56:R56"/>
    <mergeCell ref="F53:I53"/>
    <mergeCell ref="K53:L53"/>
    <mergeCell ref="M53:R53"/>
    <mergeCell ref="B54:C54"/>
    <mergeCell ref="F54:I54"/>
    <mergeCell ref="J54:J57"/>
    <mergeCell ref="K54:L54"/>
    <mergeCell ref="O54:R54"/>
    <mergeCell ref="B55:C55"/>
    <mergeCell ref="F55:I55"/>
    <mergeCell ref="B51:C51"/>
    <mergeCell ref="D51:I51"/>
    <mergeCell ref="K51:L51"/>
    <mergeCell ref="O51:R51"/>
    <mergeCell ref="A52:A56"/>
    <mergeCell ref="B52:C52"/>
    <mergeCell ref="F52:I52"/>
    <mergeCell ref="K52:L52"/>
    <mergeCell ref="O52:R52"/>
    <mergeCell ref="B53:C53"/>
    <mergeCell ref="B49:C49"/>
    <mergeCell ref="F49:I49"/>
    <mergeCell ref="K49:L49"/>
    <mergeCell ref="O49:R49"/>
    <mergeCell ref="B50:C50"/>
    <mergeCell ref="F50:I50"/>
    <mergeCell ref="K50:L50"/>
    <mergeCell ref="O50:R50"/>
    <mergeCell ref="B47:C47"/>
    <mergeCell ref="F47:I47"/>
    <mergeCell ref="K47:L47"/>
    <mergeCell ref="M47:R47"/>
    <mergeCell ref="A48:A50"/>
    <mergeCell ref="B48:C48"/>
    <mergeCell ref="F48:I48"/>
    <mergeCell ref="J48:J52"/>
    <mergeCell ref="K48:L48"/>
    <mergeCell ref="O48:R48"/>
    <mergeCell ref="K45:L45"/>
    <mergeCell ref="O45:R45"/>
    <mergeCell ref="B46:C46"/>
    <mergeCell ref="F46:I46"/>
    <mergeCell ref="K46:L46"/>
    <mergeCell ref="O46:R46"/>
    <mergeCell ref="F43:I43"/>
    <mergeCell ref="J43:J46"/>
    <mergeCell ref="K43:L43"/>
    <mergeCell ref="O43:R43"/>
    <mergeCell ref="B44:C44"/>
    <mergeCell ref="F44:I44"/>
    <mergeCell ref="K44:L44"/>
    <mergeCell ref="O44:R44"/>
    <mergeCell ref="B45:C45"/>
    <mergeCell ref="F45:I45"/>
    <mergeCell ref="B41:C41"/>
    <mergeCell ref="F41:I41"/>
    <mergeCell ref="K41:L41"/>
    <mergeCell ref="O41:R41"/>
    <mergeCell ref="A42:A46"/>
    <mergeCell ref="B42:C42"/>
    <mergeCell ref="F42:I42"/>
    <mergeCell ref="K42:L42"/>
    <mergeCell ref="M42:R42"/>
    <mergeCell ref="B43:C43"/>
    <mergeCell ref="K39:L39"/>
    <mergeCell ref="O39:R39"/>
    <mergeCell ref="B40:C40"/>
    <mergeCell ref="F40:I40"/>
    <mergeCell ref="K40:L40"/>
    <mergeCell ref="O40:R40"/>
    <mergeCell ref="F37:I37"/>
    <mergeCell ref="J37:J41"/>
    <mergeCell ref="K37:L37"/>
    <mergeCell ref="O37:R37"/>
    <mergeCell ref="B38:C38"/>
    <mergeCell ref="F38:I38"/>
    <mergeCell ref="K38:L38"/>
    <mergeCell ref="O38:R38"/>
    <mergeCell ref="B39:C39"/>
    <mergeCell ref="F39:I39"/>
    <mergeCell ref="B35:C35"/>
    <mergeCell ref="F35:I35"/>
    <mergeCell ref="K35:L35"/>
    <mergeCell ref="O35:R35"/>
    <mergeCell ref="A36:A40"/>
    <mergeCell ref="B36:C36"/>
    <mergeCell ref="F36:I36"/>
    <mergeCell ref="K36:L36"/>
    <mergeCell ref="M36:R36"/>
    <mergeCell ref="B37:C37"/>
    <mergeCell ref="O32:R32"/>
    <mergeCell ref="B33:C33"/>
    <mergeCell ref="F33:I33"/>
    <mergeCell ref="K33:L33"/>
    <mergeCell ref="O33:R33"/>
    <mergeCell ref="B34:C34"/>
    <mergeCell ref="F34:I34"/>
    <mergeCell ref="K34:L34"/>
    <mergeCell ref="O34:R34"/>
    <mergeCell ref="T30:Z30"/>
    <mergeCell ref="A31:A34"/>
    <mergeCell ref="B31:C31"/>
    <mergeCell ref="F31:I31"/>
    <mergeCell ref="K31:L31"/>
    <mergeCell ref="O31:R31"/>
    <mergeCell ref="T31:Z31"/>
    <mergeCell ref="B32:C32"/>
    <mergeCell ref="F32:I32"/>
    <mergeCell ref="K32:L32"/>
    <mergeCell ref="B29:C29"/>
    <mergeCell ref="F29:I29"/>
    <mergeCell ref="K29:L29"/>
    <mergeCell ref="O29:R29"/>
    <mergeCell ref="T29:Z29"/>
    <mergeCell ref="B30:C30"/>
    <mergeCell ref="D30:I30"/>
    <mergeCell ref="J30:J35"/>
    <mergeCell ref="K30:L30"/>
    <mergeCell ref="M30:R30"/>
    <mergeCell ref="B27:C27"/>
    <mergeCell ref="F27:I27"/>
    <mergeCell ref="K27:L27"/>
    <mergeCell ref="O27:R27"/>
    <mergeCell ref="T27:Z27"/>
    <mergeCell ref="B28:C28"/>
    <mergeCell ref="F28:I28"/>
    <mergeCell ref="K28:L28"/>
    <mergeCell ref="O28:R28"/>
    <mergeCell ref="T28:Z28"/>
    <mergeCell ref="O25:R25"/>
    <mergeCell ref="T25:Z25"/>
    <mergeCell ref="B26:C26"/>
    <mergeCell ref="F26:I26"/>
    <mergeCell ref="K26:L26"/>
    <mergeCell ref="O26:R26"/>
    <mergeCell ref="T26:Z26"/>
    <mergeCell ref="T23:Z23"/>
    <mergeCell ref="A24:A29"/>
    <mergeCell ref="B24:C24"/>
    <mergeCell ref="F24:I24"/>
    <mergeCell ref="K24:L24"/>
    <mergeCell ref="O24:R24"/>
    <mergeCell ref="T24:Z24"/>
    <mergeCell ref="B25:C25"/>
    <mergeCell ref="F25:I25"/>
    <mergeCell ref="K25:L25"/>
    <mergeCell ref="B22:C22"/>
    <mergeCell ref="F22:I22"/>
    <mergeCell ref="K22:L22"/>
    <mergeCell ref="O22:R22"/>
    <mergeCell ref="T22:Z22"/>
    <mergeCell ref="B23:C23"/>
    <mergeCell ref="D23:I23"/>
    <mergeCell ref="J23:J29"/>
    <mergeCell ref="K23:L23"/>
    <mergeCell ref="M23:R23"/>
    <mergeCell ref="T20:Z20"/>
    <mergeCell ref="B21:C21"/>
    <mergeCell ref="F21:I21"/>
    <mergeCell ref="K21:L21"/>
    <mergeCell ref="O21:R21"/>
    <mergeCell ref="T21:Z21"/>
    <mergeCell ref="A19:A22"/>
    <mergeCell ref="B19:C19"/>
    <mergeCell ref="F19:I19"/>
    <mergeCell ref="K19:L19"/>
    <mergeCell ref="O19:R19"/>
    <mergeCell ref="T19:Z19"/>
    <mergeCell ref="B20:C20"/>
    <mergeCell ref="F20:I20"/>
    <mergeCell ref="K20:L20"/>
    <mergeCell ref="O20:R20"/>
    <mergeCell ref="T17:Z17"/>
    <mergeCell ref="B18:C18"/>
    <mergeCell ref="D18:I18"/>
    <mergeCell ref="K18:L18"/>
    <mergeCell ref="O18:R18"/>
    <mergeCell ref="T18:Z18"/>
    <mergeCell ref="B16:C16"/>
    <mergeCell ref="F16:I16"/>
    <mergeCell ref="K16:L16"/>
    <mergeCell ref="O16:R16"/>
    <mergeCell ref="T16:Z16"/>
    <mergeCell ref="B17:C17"/>
    <mergeCell ref="F17:I17"/>
    <mergeCell ref="J17:J22"/>
    <mergeCell ref="K17:L17"/>
    <mergeCell ref="M17:R17"/>
    <mergeCell ref="T14:Z14"/>
    <mergeCell ref="B15:C15"/>
    <mergeCell ref="F15:I15"/>
    <mergeCell ref="K15:L15"/>
    <mergeCell ref="O15:R15"/>
    <mergeCell ref="T15:Z15"/>
    <mergeCell ref="T12:Z13"/>
    <mergeCell ref="A13:A17"/>
    <mergeCell ref="B13:C13"/>
    <mergeCell ref="F13:I13"/>
    <mergeCell ref="K13:L13"/>
    <mergeCell ref="O13:R13"/>
    <mergeCell ref="B14:C14"/>
    <mergeCell ref="F14:I14"/>
    <mergeCell ref="K14:L14"/>
    <mergeCell ref="O14:R14"/>
    <mergeCell ref="B1:G2"/>
    <mergeCell ref="U2:W3"/>
    <mergeCell ref="U4:W7"/>
    <mergeCell ref="K11:L11"/>
    <mergeCell ref="O11:R11"/>
    <mergeCell ref="B12:C12"/>
    <mergeCell ref="F12:I12"/>
    <mergeCell ref="J12:J16"/>
    <mergeCell ref="K12:L12"/>
    <mergeCell ref="O12:R12"/>
  </mergeCells>
  <conditionalFormatting sqref="A13">
    <cfRule type="cellIs" dxfId="53" priority="52" stopIfTrue="1" operator="greaterThan">
      <formula>0.75</formula>
    </cfRule>
    <cfRule type="cellIs" dxfId="52" priority="53" stopIfTrue="1" operator="greaterThanOrEqual">
      <formula>0.45</formula>
    </cfRule>
    <cfRule type="cellIs" dxfId="51" priority="54" stopIfTrue="1" operator="lessThan">
      <formula>0.45</formula>
    </cfRule>
  </conditionalFormatting>
  <conditionalFormatting sqref="A19">
    <cfRule type="cellIs" dxfId="50" priority="49" stopIfTrue="1" operator="greaterThan">
      <formula>0.75</formula>
    </cfRule>
    <cfRule type="cellIs" dxfId="49" priority="50" stopIfTrue="1" operator="greaterThanOrEqual">
      <formula>0.45</formula>
    </cfRule>
    <cfRule type="cellIs" dxfId="48" priority="51" stopIfTrue="1" operator="lessThan">
      <formula>0.45</formula>
    </cfRule>
  </conditionalFormatting>
  <conditionalFormatting sqref="A24">
    <cfRule type="cellIs" dxfId="47" priority="46" stopIfTrue="1" operator="greaterThan">
      <formula>0.75</formula>
    </cfRule>
    <cfRule type="cellIs" dxfId="46" priority="47" stopIfTrue="1" operator="greaterThanOrEqual">
      <formula>0.45</formula>
    </cfRule>
    <cfRule type="cellIs" dxfId="45" priority="48" stopIfTrue="1" operator="lessThan">
      <formula>0.45</formula>
    </cfRule>
  </conditionalFormatting>
  <conditionalFormatting sqref="A31">
    <cfRule type="cellIs" dxfId="44" priority="43" stopIfTrue="1" operator="greaterThan">
      <formula>0.75</formula>
    </cfRule>
    <cfRule type="cellIs" dxfId="43" priority="44" stopIfTrue="1" operator="greaterThanOrEqual">
      <formula>0.45</formula>
    </cfRule>
    <cfRule type="cellIs" dxfId="42" priority="45" stopIfTrue="1" operator="lessThan">
      <formula>0.45</formula>
    </cfRule>
  </conditionalFormatting>
  <conditionalFormatting sqref="A36">
    <cfRule type="cellIs" dxfId="41" priority="40" stopIfTrue="1" operator="greaterThan">
      <formula>0.75</formula>
    </cfRule>
    <cfRule type="cellIs" dxfId="40" priority="41" stopIfTrue="1" operator="greaterThanOrEqual">
      <formula>0.45</formula>
    </cfRule>
    <cfRule type="cellIs" dxfId="39" priority="42" stopIfTrue="1" operator="lessThan">
      <formula>0.45</formula>
    </cfRule>
  </conditionalFormatting>
  <conditionalFormatting sqref="A42">
    <cfRule type="cellIs" dxfId="38" priority="37" stopIfTrue="1" operator="greaterThan">
      <formula>0.75</formula>
    </cfRule>
    <cfRule type="cellIs" dxfId="37" priority="38" stopIfTrue="1" operator="greaterThanOrEqual">
      <formula>0.45</formula>
    </cfRule>
    <cfRule type="cellIs" dxfId="36" priority="39" stopIfTrue="1" operator="lessThan">
      <formula>0.45</formula>
    </cfRule>
  </conditionalFormatting>
  <conditionalFormatting sqref="A48">
    <cfRule type="cellIs" dxfId="35" priority="34" stopIfTrue="1" operator="greaterThan">
      <formula>0.75</formula>
    </cfRule>
    <cfRule type="cellIs" dxfId="34" priority="35" stopIfTrue="1" operator="greaterThanOrEqual">
      <formula>0.45</formula>
    </cfRule>
    <cfRule type="cellIs" dxfId="33" priority="36" stopIfTrue="1" operator="lessThan">
      <formula>0.45</formula>
    </cfRule>
  </conditionalFormatting>
  <conditionalFormatting sqref="A52">
    <cfRule type="cellIs" dxfId="32" priority="31" stopIfTrue="1" operator="greaterThan">
      <formula>0.75</formula>
    </cfRule>
    <cfRule type="cellIs" dxfId="31" priority="32" stopIfTrue="1" operator="greaterThanOrEqual">
      <formula>0.45</formula>
    </cfRule>
    <cfRule type="cellIs" dxfId="30" priority="33" stopIfTrue="1" operator="lessThan">
      <formula>0.45</formula>
    </cfRule>
  </conditionalFormatting>
  <conditionalFormatting sqref="A58">
    <cfRule type="cellIs" dxfId="29" priority="28" stopIfTrue="1" operator="greaterThan">
      <formula>0.75</formula>
    </cfRule>
    <cfRule type="cellIs" dxfId="28" priority="29" stopIfTrue="1" operator="greaterThanOrEqual">
      <formula>0.45</formula>
    </cfRule>
    <cfRule type="cellIs" dxfId="27" priority="30" stopIfTrue="1" operator="lessThan">
      <formula>0.45</formula>
    </cfRule>
  </conditionalFormatting>
  <conditionalFormatting sqref="J12">
    <cfRule type="cellIs" dxfId="26" priority="25" stopIfTrue="1" operator="greaterThan">
      <formula>0.75</formula>
    </cfRule>
    <cfRule type="cellIs" dxfId="25" priority="26" stopIfTrue="1" operator="greaterThanOrEqual">
      <formula>0.45</formula>
    </cfRule>
    <cfRule type="cellIs" dxfId="24" priority="27" stopIfTrue="1" operator="lessThan">
      <formula>0.45</formula>
    </cfRule>
  </conditionalFormatting>
  <conditionalFormatting sqref="J17">
    <cfRule type="cellIs" dxfId="23" priority="22" stopIfTrue="1" operator="greaterThan">
      <formula>0.75</formula>
    </cfRule>
    <cfRule type="cellIs" dxfId="22" priority="23" stopIfTrue="1" operator="greaterThanOrEqual">
      <formula>0.45</formula>
    </cfRule>
    <cfRule type="cellIs" dxfId="21" priority="24" stopIfTrue="1" operator="lessThan">
      <formula>0.45</formula>
    </cfRule>
  </conditionalFormatting>
  <conditionalFormatting sqref="J23">
    <cfRule type="cellIs" dxfId="20" priority="19" stopIfTrue="1" operator="greaterThan">
      <formula>0.75</formula>
    </cfRule>
    <cfRule type="cellIs" dxfId="19" priority="20" stopIfTrue="1" operator="greaterThanOrEqual">
      <formula>0.45</formula>
    </cfRule>
    <cfRule type="cellIs" dxfId="18" priority="21" stopIfTrue="1" operator="lessThan">
      <formula>0.45</formula>
    </cfRule>
  </conditionalFormatting>
  <conditionalFormatting sqref="J30">
    <cfRule type="cellIs" dxfId="17" priority="16" stopIfTrue="1" operator="greaterThan">
      <formula>0.75</formula>
    </cfRule>
    <cfRule type="cellIs" dxfId="16" priority="17" stopIfTrue="1" operator="greaterThanOrEqual">
      <formula>0.45</formula>
    </cfRule>
    <cfRule type="cellIs" dxfId="15" priority="18" stopIfTrue="1" operator="lessThan">
      <formula>0.45</formula>
    </cfRule>
  </conditionalFormatting>
  <conditionalFormatting sqref="J37">
    <cfRule type="cellIs" dxfId="14" priority="13" stopIfTrue="1" operator="greaterThan">
      <formula>0.75</formula>
    </cfRule>
    <cfRule type="cellIs" dxfId="13" priority="14" stopIfTrue="1" operator="greaterThanOrEqual">
      <formula>0.45</formula>
    </cfRule>
    <cfRule type="cellIs" dxfId="12" priority="15" stopIfTrue="1" operator="lessThan">
      <formula>0.45</formula>
    </cfRule>
  </conditionalFormatting>
  <conditionalFormatting sqref="J43">
    <cfRule type="cellIs" dxfId="11" priority="10" stopIfTrue="1" operator="greaterThan">
      <formula>0.75</formula>
    </cfRule>
    <cfRule type="cellIs" dxfId="10" priority="11" stopIfTrue="1" operator="greaterThanOrEqual">
      <formula>0.45</formula>
    </cfRule>
    <cfRule type="cellIs" dxfId="9" priority="12" stopIfTrue="1" operator="lessThan">
      <formula>0.45</formula>
    </cfRule>
  </conditionalFormatting>
  <conditionalFormatting sqref="J48">
    <cfRule type="cellIs" dxfId="8" priority="7" stopIfTrue="1" operator="greaterThan">
      <formula>0.75</formula>
    </cfRule>
    <cfRule type="cellIs" dxfId="7" priority="8" stopIfTrue="1" operator="greaterThanOrEqual">
      <formula>0.45</formula>
    </cfRule>
    <cfRule type="cellIs" dxfId="6" priority="9" stopIfTrue="1" operator="lessThan">
      <formula>0.45</formula>
    </cfRule>
  </conditionalFormatting>
  <conditionalFormatting sqref="J54">
    <cfRule type="cellIs" dxfId="5" priority="4" stopIfTrue="1" operator="greaterThan">
      <formula>0.75</formula>
    </cfRule>
    <cfRule type="cellIs" dxfId="4" priority="5" stopIfTrue="1" operator="greaterThanOrEqual">
      <formula>0.45</formula>
    </cfRule>
    <cfRule type="cellIs" dxfId="3" priority="6" stopIfTrue="1" operator="lessThan">
      <formula>0.45</formula>
    </cfRule>
  </conditionalFormatting>
  <conditionalFormatting sqref="J59">
    <cfRule type="cellIs" dxfId="2" priority="1" stopIfTrue="1" operator="greaterThan">
      <formula>0.75</formula>
    </cfRule>
    <cfRule type="cellIs" dxfId="1" priority="2" stopIfTrue="1" operator="greaterThanOrEqual">
      <formula>0.45</formula>
    </cfRule>
    <cfRule type="cellIs" dxfId="0" priority="3" stopIfTrue="1" operator="lessThan">
      <formula>0.45</formula>
    </cfRule>
  </conditionalFormatting>
  <pageMargins left="4.1666666666666664E-2" right="1.6666666666666666E-2" top="3.3333333333333333E-2" bottom="1.6666666666666666E-2" header="0.3" footer="0.3"/>
  <pageSetup paperSize="9" scale="9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Abattoir</vt:lpstr>
      <vt:lpstr>Abattoir!Zone_d_impression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Soufiane Sadiki</dc:creator>
  <cp:lastModifiedBy>Soufiane Sadiki</cp:lastModifiedBy>
  <dcterms:created xsi:type="dcterms:W3CDTF">2018-01-09T15:10:23Z</dcterms:created>
  <dcterms:modified xsi:type="dcterms:W3CDTF">2018-01-09T15:32:37Z</dcterms:modified>
</cp:coreProperties>
</file>