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8610"/>
  </bookViews>
  <sheets>
    <sheet name="DATA" sheetId="1" r:id="rId1"/>
    <sheet name="STATS" sheetId="6" r:id="rId2"/>
  </sheets>
  <definedNames>
    <definedName name="France">STATS!$H$2</definedName>
    <definedName name="Ligue_1">Classement[Equipe]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L2" i="1"/>
  <c r="L3" i="1"/>
  <c r="B2" i="6" s="1"/>
  <c r="L4" i="1"/>
  <c r="L5" i="1"/>
  <c r="L6" i="1"/>
  <c r="L7" i="1"/>
  <c r="L8" i="1"/>
  <c r="L9" i="1"/>
  <c r="L10" i="1"/>
  <c r="L11" i="1"/>
  <c r="L12" i="1"/>
  <c r="B21" i="6" l="1"/>
  <c r="B19" i="6"/>
  <c r="B17" i="6"/>
  <c r="B15" i="6"/>
  <c r="B13" i="6"/>
  <c r="B11" i="6"/>
  <c r="B9" i="6"/>
  <c r="B7" i="6"/>
  <c r="B5" i="6"/>
  <c r="B3" i="6"/>
  <c r="B20" i="6"/>
  <c r="B18" i="6"/>
  <c r="B16" i="6"/>
  <c r="B14" i="6"/>
  <c r="B12" i="6"/>
  <c r="B10" i="6"/>
  <c r="B8" i="6"/>
  <c r="B6" i="6"/>
  <c r="B4" i="6"/>
  <c r="C2" i="6"/>
  <c r="C4" i="6"/>
  <c r="C6" i="6"/>
  <c r="C8" i="6"/>
  <c r="C10" i="6"/>
  <c r="C12" i="6"/>
  <c r="C14" i="6"/>
  <c r="C16" i="6"/>
  <c r="C18" i="6"/>
  <c r="C20" i="6"/>
  <c r="C3" i="6"/>
  <c r="C5" i="6"/>
  <c r="C7" i="6"/>
  <c r="C9" i="6"/>
  <c r="C11" i="6"/>
  <c r="C13" i="6"/>
  <c r="C15" i="6"/>
  <c r="C17" i="6"/>
  <c r="C19" i="6"/>
  <c r="C21" i="6"/>
</calcChain>
</file>

<file path=xl/sharedStrings.xml><?xml version="1.0" encoding="utf-8"?>
<sst xmlns="http://schemas.openxmlformats.org/spreadsheetml/2006/main" count="50" uniqueCount="40">
  <si>
    <t>Guingamp</t>
  </si>
  <si>
    <t>Lyon</t>
  </si>
  <si>
    <t>Angers</t>
  </si>
  <si>
    <t>Montpellier</t>
  </si>
  <si>
    <t>Date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</si>
  <si>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</si>
  <si>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</si>
  <si>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</si>
  <si>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</si>
  <si>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</si>
  <si>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</si>
  <si>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</si>
  <si>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</si>
  <si>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</si>
  <si>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</si>
  <si>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</si>
  <si>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</si>
  <si>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</si>
  <si>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</si>
  <si>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</si>
  <si>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</si>
  <si>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4-0</t>
  </si>
  <si>
    <t>2-1</t>
  </si>
  <si>
    <t>Equipe</t>
  </si>
  <si>
    <t>Inscrits</t>
  </si>
  <si>
    <t>Encaissés</t>
  </si>
  <si>
    <t>Domicile</t>
  </si>
  <si>
    <t>FT</t>
  </si>
  <si>
    <t>Pays</t>
  </si>
  <si>
    <t>Championnat</t>
  </si>
  <si>
    <t>France</t>
  </si>
  <si>
    <t>Ligue_1</t>
  </si>
  <si>
    <t>Extérieur</t>
  </si>
  <si>
    <t>Score 1</t>
  </si>
  <si>
    <t>Score 2</t>
  </si>
  <si>
    <t>Score 3</t>
  </si>
  <si>
    <t>Score 4</t>
  </si>
  <si>
    <t>Résultat</t>
  </si>
  <si>
    <t>Dom</t>
  </si>
  <si>
    <t>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</si>
</sst>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Segoe UI Symbo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Résultats" displayName="Résultats" ref="A1:M12" totalsRowShown="0" headerRowDxfId="12" dataDxfId="11">
  <autoFilter ref="A1:M12"/>
  <tableColumns count="13">
    <tableColumn id="1" name="Date" dataDxfId="16"/>
    <tableColumn id="16" name="Pays" dataDxfId="4"/>
    <tableColumn id="15" name="Championnat" dataDxfId="5"/>
    <tableColumn id="2" name="Domicile" dataDxfId="15"/>
    <tableColumn id="3" name="Extérieur" dataDxfId="14"/>
    <tableColumn id="14" name="Score 1" dataDxfId="6"/>
    <tableColumn id="13" name="Score 2" dataDxfId="7"/>
    <tableColumn id="12" name="Score 3" dataDxfId="8"/>
    <tableColumn id="8" name="Score 4" dataDxfId="9"/>
    <tableColumn id="7" name="Résultat" dataDxfId="10"/>
    <tableColumn id="4" name="FT" dataDxfId="13"/>
    <tableColumn id="9" name="Dom" dataDxfId="3">
      <calculatedColumnFormula>IF(Résultats[[#This Row],[FT]]="","",(LEFT(Résultats[[#This Row],[FT]],SEARCH("-",Résultats[[#This Row],[FT]])-1)*1))</calculatedColumnFormula>
    </tableColumn>
    <tableColumn id="10" name="Ext" dataDxfId="2">
      <calculatedColumnFormula>IF(Résultats[[#This Row],[FT]]="","",(MID(Résultats[[#This Row],[FT]],SEARCH("-",Résultats[[#This Row],[FT]])+1,LEN(Résultats[[#This Row],[FT]]))*1))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lassement" displayName="Classement" ref="A1:C21" totalsRowShown="0">
  <autoFilter ref="A1:C21"/>
  <sortState ref="A2:C21">
    <sortCondition ref="A2"/>
  </sortState>
  <tableColumns count="3">
    <tableColumn id="1" name="Equipe"/>
    <tableColumn id="2" name="Inscrits" dataDxfId="0">
      <calculatedColumnFormula>SUMPRODUCT(Résultats[Dom]*(Résultats[Domicile]=Classement[[#This Row],[Equipe]]))+SUMPRODUCT(Résultats[Ext]*(Résultats[Extérieur]=Classement[[#This Row],[Equipe]]))</calculatedColumnFormula>
    </tableColumn>
    <tableColumn id="3" name="Encaissés" dataDxfId="1">
      <calculatedColumnFormula>SUMPRODUCT(Résultats[Ext]*(Résultats[Domicile]=Classement[[#This Row],[Equipe]]))+SUMPRODUCT(Résultats[Dom]*(Résultats[Extérieur]=Classement[[#This Row],[Equipe]]))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"/>
  <sheetViews>
    <sheetView showGridLines="0" tabSelected="1" workbookViewId="0">
      <selection activeCell="K18" sqref="K18"/>
    </sheetView>
  </sheetViews>
  <sheetFormatPr baseColWidth="10" defaultColWidth="11.42578125" defaultRowHeight="20.100000000000001" customHeight="1" x14ac:dyDescent="0.25"/>
  <cols>
    <col min="1" max="1" width="14.7109375" style="4" bestFit="1" customWidth="1"/>
    <col min="2" max="2" width="14.7109375" style="4" customWidth="1"/>
    <col min="3" max="3" width="17.7109375" style="4" bestFit="1" customWidth="1"/>
    <col min="4" max="4" width="17.5703125" style="4" bestFit="1" customWidth="1"/>
    <col min="5" max="5" width="15" style="4" bestFit="1" customWidth="1"/>
    <col min="6" max="10" width="15" style="4" customWidth="1"/>
    <col min="11" max="11" width="13.28515625" style="5" bestFit="1" customWidth="1"/>
    <col min="12" max="13" width="15.7109375" style="4" bestFit="1" customWidth="1"/>
    <col min="14" max="16384" width="11.42578125" style="4"/>
  </cols>
  <sheetData>
    <row r="1" spans="1:13" s="1" customFormat="1" ht="20.100000000000001" customHeight="1" x14ac:dyDescent="0.25">
      <c r="A1" s="1" t="s">
        <v>4</v>
      </c>
      <c r="B1" s="1" t="s">
        <v>28</v>
      </c>
      <c r="C1" s="1" t="s">
        <v>29</v>
      </c>
      <c r="D1" s="1" t="s">
        <v>26</v>
      </c>
      <c r="E1" s="1" t="s">
        <v>32</v>
      </c>
      <c r="F1" s="1" t="s">
        <v>33</v>
      </c>
      <c r="G1" s="1" t="s">
        <v>34</v>
      </c>
      <c r="H1" s="1" t="s">
        <v>35</v>
      </c>
      <c r="I1" s="1" t="s">
        <v>36</v>
      </c>
      <c r="J1" s="1" t="s">
        <v>37</v>
      </c>
      <c r="K1" s="2" t="s">
        <v>27</v>
      </c>
      <c r="L1" s="1" t="s">
        <v>38</v>
      </c>
      <c r="M1" s="1" t="s">
        <v>39</v>
      </c>
    </row>
    <row r="2" spans="1:13" ht="20.100000000000001" customHeight="1" x14ac:dyDescent="0.25">
      <c r="A2" s="3">
        <v>43322</v>
      </c>
      <c r="B2" s="3" t="s">
        <v>30</v>
      </c>
      <c r="C2" s="3" t="s">
        <v>31</v>
      </c>
      <c r="D2" s="4" t="s">
        <v>10</v>
      </c>
      <c r="E2" s="4" t="s">
        <v>20</v>
      </c>
      <c r="K2" s="5" t="s">
        <v>21</v>
      </c>
      <c r="L2" s="4">
        <f>IF(Résultats[[#This Row],[FT]]="","",(LEFT(Résultats[[#This Row],[FT]],SEARCH("-",Résultats[[#This Row],[FT]])-1)*1))</f>
        <v>4</v>
      </c>
      <c r="M2" s="4">
        <f>IF(Résultats[[#This Row],[FT]]="","",(MID(Résultats[[#This Row],[FT]],SEARCH("-",Résultats[[#This Row],[FT]])+1,LEN(Résultats[[#This Row],[FT]]))*1))</f>
        <v>0</v>
      </c>
    </row>
    <row r="3" spans="1:13" ht="20.100000000000001" customHeight="1" x14ac:dyDescent="0.25">
      <c r="A3" s="3">
        <v>43322</v>
      </c>
      <c r="B3" s="3" t="s">
        <v>30</v>
      </c>
      <c r="C3" s="3" t="s">
        <v>31</v>
      </c>
      <c r="D3" s="4" t="s">
        <v>20</v>
      </c>
      <c r="E3" s="4" t="s">
        <v>10</v>
      </c>
      <c r="K3" s="5" t="s">
        <v>22</v>
      </c>
      <c r="L3" s="4">
        <f>IF(Résultats[[#This Row],[FT]]="","",(LEFT(Résultats[[#This Row],[FT]],SEARCH("-",Résultats[[#This Row],[FT]])-1)*1))</f>
        <v>2</v>
      </c>
      <c r="M3" s="4">
        <f>IF(Résultats[[#This Row],[FT]]="","",(MID(Résultats[[#This Row],[FT]],SEARCH("-",Résultats[[#This Row],[FT]])+1,LEN(Résultats[[#This Row],[FT]]))*1))</f>
        <v>1</v>
      </c>
    </row>
    <row r="4" spans="1:13" ht="20.100000000000001" customHeight="1" x14ac:dyDescent="0.25">
      <c r="A4" s="3"/>
      <c r="B4" s="3"/>
      <c r="C4" s="3"/>
      <c r="L4" s="4" t="str">
        <f>IF(Résultats[[#This Row],[FT]]="","",(LEFT(Résultats[[#This Row],[FT]],SEARCH("-",Résultats[[#This Row],[FT]])-1)*1))</f>
        <v/>
      </c>
      <c r="M4" s="4" t="str">
        <f>IF(Résultats[[#This Row],[FT]]="","",(MID(Résultats[[#This Row],[FT]],SEARCH("-",Résultats[[#This Row],[FT]])+1,LEN(Résultats[[#This Row],[FT]]))*1))</f>
        <v/>
      </c>
    </row>
    <row r="5" spans="1:13" ht="20.100000000000001" customHeight="1" x14ac:dyDescent="0.25">
      <c r="A5" s="3"/>
      <c r="B5" s="3"/>
      <c r="C5" s="3"/>
      <c r="L5" s="4" t="str">
        <f>IF(Résultats[[#This Row],[FT]]="","",(LEFT(Résultats[[#This Row],[FT]],SEARCH("-",Résultats[[#This Row],[FT]])-1)*1))</f>
        <v/>
      </c>
      <c r="M5" s="4" t="str">
        <f>IF(Résultats[[#This Row],[FT]]="","",(MID(Résultats[[#This Row],[FT]],SEARCH("-",Résultats[[#This Row],[FT]])+1,LEN(Résultats[[#This Row],[FT]]))*1))</f>
        <v/>
      </c>
    </row>
    <row r="6" spans="1:13" ht="20.100000000000001" customHeight="1" x14ac:dyDescent="0.25">
      <c r="A6" s="3"/>
      <c r="B6" s="3"/>
      <c r="C6" s="3"/>
      <c r="L6" s="4" t="str">
        <f>IF(Résultats[[#This Row],[FT]]="","",(LEFT(Résultats[[#This Row],[FT]],SEARCH("-",Résultats[[#This Row],[FT]])-1)*1))</f>
        <v/>
      </c>
      <c r="M6" s="4" t="str">
        <f>IF(Résultats[[#This Row],[FT]]="","",(MID(Résultats[[#This Row],[FT]],SEARCH("-",Résultats[[#This Row],[FT]])+1,LEN(Résultats[[#This Row],[FT]]))*1))</f>
        <v/>
      </c>
    </row>
    <row r="7" spans="1:13" ht="20.100000000000001" customHeight="1" x14ac:dyDescent="0.25">
      <c r="A7" s="3"/>
      <c r="B7" s="3"/>
      <c r="C7" s="3"/>
      <c r="L7" s="4" t="str">
        <f>IF(Résultats[[#This Row],[FT]]="","",(LEFT(Résultats[[#This Row],[FT]],SEARCH("-",Résultats[[#This Row],[FT]])-1)*1))</f>
        <v/>
      </c>
      <c r="M7" s="4" t="str">
        <f>IF(Résultats[[#This Row],[FT]]="","",(MID(Résultats[[#This Row],[FT]],SEARCH("-",Résultats[[#This Row],[FT]])+1,LEN(Résultats[[#This Row],[FT]]))*1))</f>
        <v/>
      </c>
    </row>
    <row r="8" spans="1:13" ht="20.100000000000001" customHeight="1" x14ac:dyDescent="0.25">
      <c r="A8" s="3"/>
      <c r="B8" s="3"/>
      <c r="C8" s="3"/>
      <c r="L8" s="4" t="str">
        <f>IF(Résultats[[#This Row],[FT]]="","",(LEFT(Résultats[[#This Row],[FT]],SEARCH("-",Résultats[[#This Row],[FT]])-1)*1))</f>
        <v/>
      </c>
      <c r="M8" s="4" t="str">
        <f>IF(Résultats[[#This Row],[FT]]="","",(MID(Résultats[[#This Row],[FT]],SEARCH("-",Résultats[[#This Row],[FT]])+1,LEN(Résultats[[#This Row],[FT]]))*1))</f>
        <v/>
      </c>
    </row>
    <row r="9" spans="1:13" ht="20.100000000000001" customHeight="1" x14ac:dyDescent="0.25">
      <c r="A9" s="3"/>
      <c r="B9" s="3"/>
      <c r="C9" s="3"/>
      <c r="L9" s="4" t="str">
        <f>IF(Résultats[[#This Row],[FT]]="","",(LEFT(Résultats[[#This Row],[FT]],SEARCH("-",Résultats[[#This Row],[FT]])-1)*1))</f>
        <v/>
      </c>
      <c r="M9" s="4" t="str">
        <f>IF(Résultats[[#This Row],[FT]]="","",(MID(Résultats[[#This Row],[FT]],SEARCH("-",Résultats[[#This Row],[FT]])+1,LEN(Résultats[[#This Row],[FT]]))*1))</f>
        <v/>
      </c>
    </row>
    <row r="10" spans="1:13" ht="20.100000000000001" customHeight="1" x14ac:dyDescent="0.25">
      <c r="A10" s="3"/>
      <c r="B10" s="3"/>
      <c r="C10" s="3"/>
      <c r="L10" s="4" t="str">
        <f>IF(Résultats[[#This Row],[FT]]="","",(LEFT(Résultats[[#This Row],[FT]],SEARCH("-",Résultats[[#This Row],[FT]])-1)*1))</f>
        <v/>
      </c>
      <c r="M10" s="4" t="str">
        <f>IF(Résultats[[#This Row],[FT]]="","",(MID(Résultats[[#This Row],[FT]],SEARCH("-",Résultats[[#This Row],[FT]])+1,LEN(Résultats[[#This Row],[FT]]))*1))</f>
        <v/>
      </c>
    </row>
    <row r="11" spans="1:13" ht="20.100000000000001" customHeight="1" x14ac:dyDescent="0.25">
      <c r="A11" s="3"/>
      <c r="B11" s="3"/>
      <c r="C11" s="3"/>
      <c r="L11" s="4" t="str">
        <f>IF(Résultats[[#This Row],[FT]]="","",(LEFT(Résultats[[#This Row],[FT]],SEARCH("-",Résultats[[#This Row],[FT]])-1)*1))</f>
        <v/>
      </c>
      <c r="M11" s="4" t="str">
        <f>IF(Résultats[[#This Row],[FT]]="","",(MID(Résultats[[#This Row],[FT]],SEARCH("-",Résultats[[#This Row],[FT]])+1,LEN(Résultats[[#This Row],[FT]]))*1))</f>
        <v/>
      </c>
    </row>
    <row r="12" spans="1:13" ht="20.100000000000001" customHeight="1" x14ac:dyDescent="0.25">
      <c r="A12" s="3"/>
      <c r="B12" s="3"/>
      <c r="C12" s="3"/>
      <c r="L12" s="4" t="str">
        <f>IF(Résultats[[#This Row],[FT]]="","",(LEFT(Résultats[[#This Row],[FT]],SEARCH("-",Résultats[[#This Row],[FT]])-1)*1))</f>
        <v/>
      </c>
      <c r="M12" s="4" t="str">
        <f>IF(Résultats[[#This Row],[FT]]="","",(MID(Résultats[[#This Row],[FT]],SEARCH("-",Résultats[[#This Row],[FT]])+1,LEN(Résultats[[#This Row],[FT]]))*1))</f>
        <v/>
      </c>
    </row>
  </sheetData>
  <dataValidations count="2">
    <dataValidation type="list" allowBlank="1" showInputMessage="1" showErrorMessage="1" sqref="C2:C12">
      <formula1>INDIRECT($B2)</formula1>
    </dataValidation>
    <dataValidation type="list" allowBlank="1" showInputMessage="1" showErrorMessage="1" sqref="D2:E12">
      <formula1>INDIRECT($C2)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STATS!$G$2</xm:f>
          </x14:formula1>
          <xm:sqref>B2:B12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workbookViewId="0">
      <selection activeCell="A42" sqref="A42"/>
    </sheetView>
  </sheetViews>
  <sheetFormatPr baseColWidth="10" defaultRowHeight="15" x14ac:dyDescent="0.25"/>
  <cols>
    <col min="1" max="1" width="11.85546875" bestFit="1" customWidth="1"/>
    <col min="7" max="7" width="6.85546875" bestFit="1" customWidth="1"/>
    <col min="8" max="8" width="12.85546875" bestFit="1" customWidth="1"/>
  </cols>
  <sheetData>
    <row r="1" spans="1:8" x14ac:dyDescent="0.25">
      <c r="A1" t="s">
        <v>23</v>
      </c>
      <c r="B1" t="s">
        <v>24</v>
      </c>
      <c r="C1" t="s">
        <v>25</v>
      </c>
      <c r="G1" t="s">
        <v>28</v>
      </c>
      <c r="H1" t="s">
        <v>29</v>
      </c>
    </row>
    <row r="2" spans="1:8" ht="14.45" x14ac:dyDescent="0.35">
      <c r="A2" t="s">
        <v>5</v>
      </c>
      <c r="B2" t="e">
        <f>SUMPRODUCT(Résultats[Dom]*(Résultats[Domicile]=Classement[[#This Row],[Equipe]]))+SUMPRODUCT(Résultats[Ext]*(Résultats[Extérieur]=Classement[[#This Row],[Equipe]]))</f>
        <v>#VALUE!</v>
      </c>
      <c r="C2" t="e">
        <f>SUMPRODUCT(Résultats[Ext]*(Résultats[Domicile]=Classement[[#This Row],[Equipe]]))+SUMPRODUCT(Résultats[Dom]*(Résultats[Extérieur]=Classement[[#This Row],[Equipe]]))</f>
        <v>#VALUE!</v>
      </c>
      <c r="G2" t="s">
        <v>30</v>
      </c>
      <c r="H2" t="s">
        <v>31</v>
      </c>
    </row>
    <row r="3" spans="1:8" ht="14.45" x14ac:dyDescent="0.35">
      <c r="A3" t="s">
        <v>2</v>
      </c>
      <c r="B3" t="e">
        <f>SUMPRODUCT(Résultats[Dom]*(Résultats[Domicile]=Classement[[#This Row],[Equipe]]))+SUMPRODUCT(Résultats[Ext]*(Résultats[Extérieur]=Classement[[#This Row],[Equipe]]))</f>
        <v>#VALUE!</v>
      </c>
      <c r="C3" t="e">
        <f>SUMPRODUCT(Résultats[Ext]*(Résultats[Domicile]=Classement[[#This Row],[Equipe]]))+SUMPRODUCT(Résultats[Dom]*(Résultats[Extérieur]=Classement[[#This Row],[Equipe]]))</f>
        <v>#VALUE!</v>
      </c>
    </row>
    <row r="4" spans="1:8" ht="14.45" x14ac:dyDescent="0.35">
      <c r="A4" t="s">
        <v>6</v>
      </c>
      <c r="B4" t="e">
        <f>SUMPRODUCT(Résultats[Dom]*(Résultats[Domicile]=Classement[[#This Row],[Equipe]]))+SUMPRODUCT(Résultats[Ext]*(Résultats[Extérieur]=Classement[[#This Row],[Equipe]]))</f>
        <v>#VALUE!</v>
      </c>
      <c r="C4" t="e">
        <f>SUMPRODUCT(Résultats[Ext]*(Résultats[Domicile]=Classement[[#This Row],[Equipe]]))+SUMPRODUCT(Résultats[Dom]*(Résultats[Extérieur]=Classement[[#This Row],[Equipe]]))</f>
        <v>#VALUE!</v>
      </c>
    </row>
    <row r="5" spans="1:8" ht="14.45" x14ac:dyDescent="0.35">
      <c r="A5" t="s">
        <v>7</v>
      </c>
      <c r="B5" t="e">
        <f>SUMPRODUCT(Résultats[Dom]*(Résultats[Domicile]=Classement[[#This Row],[Equipe]]))+SUMPRODUCT(Résultats[Ext]*(Résultats[Extérieur]=Classement[[#This Row],[Equipe]]))</f>
        <v>#VALUE!</v>
      </c>
      <c r="C5" t="e">
        <f>SUMPRODUCT(Résultats[Ext]*(Résultats[Domicile]=Classement[[#This Row],[Equipe]]))+SUMPRODUCT(Résultats[Dom]*(Résultats[Extérieur]=Classement[[#This Row],[Equipe]]))</f>
        <v>#VALUE!</v>
      </c>
    </row>
    <row r="6" spans="1:8" ht="14.45" x14ac:dyDescent="0.35">
      <c r="A6" t="s">
        <v>8</v>
      </c>
      <c r="B6" t="e">
        <f>SUMPRODUCT(Résultats[Dom]*(Résultats[Domicile]=Classement[[#This Row],[Equipe]]))+SUMPRODUCT(Résultats[Ext]*(Résultats[Extérieur]=Classement[[#This Row],[Equipe]]))</f>
        <v>#VALUE!</v>
      </c>
      <c r="C6" t="e">
        <f>SUMPRODUCT(Résultats[Ext]*(Résultats[Domicile]=Classement[[#This Row],[Equipe]]))+SUMPRODUCT(Résultats[Dom]*(Résultats[Extérieur]=Classement[[#This Row],[Equipe]]))</f>
        <v>#VALUE!</v>
      </c>
    </row>
    <row r="7" spans="1:8" ht="14.45" x14ac:dyDescent="0.35">
      <c r="A7" t="s">
        <v>0</v>
      </c>
      <c r="B7" t="e">
        <f>SUMPRODUCT(Résultats[Dom]*(Résultats[Domicile]=Classement[[#This Row],[Equipe]]))+SUMPRODUCT(Résultats[Ext]*(Résultats[Extérieur]=Classement[[#This Row],[Equipe]]))</f>
        <v>#VALUE!</v>
      </c>
      <c r="C7" t="e">
        <f>SUMPRODUCT(Résultats[Ext]*(Résultats[Domicile]=Classement[[#This Row],[Equipe]]))+SUMPRODUCT(Résultats[Dom]*(Résultats[Extérieur]=Classement[[#This Row],[Equipe]]))</f>
        <v>#VALUE!</v>
      </c>
    </row>
    <row r="8" spans="1:8" ht="14.45" x14ac:dyDescent="0.35">
      <c r="A8" t="s">
        <v>9</v>
      </c>
      <c r="B8" t="e">
        <f>SUMPRODUCT(Résultats[Dom]*(Résultats[Domicile]=Classement[[#This Row],[Equipe]]))+SUMPRODUCT(Résultats[Ext]*(Résultats[Extérieur]=Classement[[#This Row],[Equipe]]))</f>
        <v>#VALUE!</v>
      </c>
      <c r="C8" t="e">
        <f>SUMPRODUCT(Résultats[Ext]*(Résultats[Domicile]=Classement[[#This Row],[Equipe]]))+SUMPRODUCT(Résultats[Dom]*(Résultats[Extérieur]=Classement[[#This Row],[Equipe]]))</f>
        <v>#VALUE!</v>
      </c>
    </row>
    <row r="9" spans="1:8" ht="14.45" x14ac:dyDescent="0.35">
      <c r="A9" t="s">
        <v>1</v>
      </c>
      <c r="B9" t="e">
        <f>SUMPRODUCT(Résultats[Dom]*(Résultats[Domicile]=Classement[[#This Row],[Equipe]]))+SUMPRODUCT(Résultats[Ext]*(Résultats[Extérieur]=Classement[[#This Row],[Equipe]]))</f>
        <v>#VALUE!</v>
      </c>
      <c r="C9" t="e">
        <f>SUMPRODUCT(Résultats[Ext]*(Résultats[Domicile]=Classement[[#This Row],[Equipe]]))+SUMPRODUCT(Résultats[Dom]*(Résultats[Extérieur]=Classement[[#This Row],[Equipe]]))</f>
        <v>#VALUE!</v>
      </c>
    </row>
    <row r="10" spans="1:8" ht="14.45" x14ac:dyDescent="0.35">
      <c r="A10" t="s">
        <v>10</v>
      </c>
      <c r="B10" t="e">
        <f>SUMPRODUCT(Résultats[Dom]*(Résultats[Domicile]=Classement[[#This Row],[Equipe]]))+SUMPRODUCT(Résultats[Ext]*(Résultats[Extérieur]=Classement[[#This Row],[Equipe]]))</f>
        <v>#VALUE!</v>
      </c>
      <c r="C10" t="e">
        <f>SUMPRODUCT(Résultats[Ext]*(Résultats[Domicile]=Classement[[#This Row],[Equipe]]))+SUMPRODUCT(Résultats[Dom]*(Résultats[Extérieur]=Classement[[#This Row],[Equipe]]))</f>
        <v>#VALUE!</v>
      </c>
    </row>
    <row r="11" spans="1:8" ht="14.45" x14ac:dyDescent="0.35">
      <c r="A11" t="s">
        <v>11</v>
      </c>
      <c r="B11" t="e">
        <f>SUMPRODUCT(Résultats[Dom]*(Résultats[Domicile]=Classement[[#This Row],[Equipe]]))+SUMPRODUCT(Résultats[Ext]*(Résultats[Extérieur]=Classement[[#This Row],[Equipe]]))</f>
        <v>#VALUE!</v>
      </c>
      <c r="C11" t="e">
        <f>SUMPRODUCT(Résultats[Ext]*(Résultats[Domicile]=Classement[[#This Row],[Equipe]]))+SUMPRODUCT(Résultats[Dom]*(Résultats[Extérieur]=Classement[[#This Row],[Equipe]]))</f>
        <v>#VALUE!</v>
      </c>
    </row>
    <row r="12" spans="1:8" ht="14.45" x14ac:dyDescent="0.35">
      <c r="A12" t="s">
        <v>3</v>
      </c>
      <c r="B12" t="e">
        <f>SUMPRODUCT(Résultats[Dom]*(Résultats[Domicile]=Classement[[#This Row],[Equipe]]))+SUMPRODUCT(Résultats[Ext]*(Résultats[Extérieur]=Classement[[#This Row],[Equipe]]))</f>
        <v>#VALUE!</v>
      </c>
      <c r="C12" t="e">
        <f>SUMPRODUCT(Résultats[Ext]*(Résultats[Domicile]=Classement[[#This Row],[Equipe]]))+SUMPRODUCT(Résultats[Dom]*(Résultats[Extérieur]=Classement[[#This Row],[Equipe]]))</f>
        <v>#VALUE!</v>
      </c>
    </row>
    <row r="13" spans="1:8" ht="14.45" x14ac:dyDescent="0.35">
      <c r="A13" t="s">
        <v>12</v>
      </c>
      <c r="B13" t="e">
        <f>SUMPRODUCT(Résultats[Dom]*(Résultats[Domicile]=Classement[[#This Row],[Equipe]]))+SUMPRODUCT(Résultats[Ext]*(Résultats[Extérieur]=Classement[[#This Row],[Equipe]]))</f>
        <v>#VALUE!</v>
      </c>
      <c r="C13" t="e">
        <f>SUMPRODUCT(Résultats[Ext]*(Résultats[Domicile]=Classement[[#This Row],[Equipe]]))+SUMPRODUCT(Résultats[Dom]*(Résultats[Extérieur]=Classement[[#This Row],[Equipe]]))</f>
        <v>#VALUE!</v>
      </c>
    </row>
    <row r="14" spans="1:8" ht="14.45" x14ac:dyDescent="0.35">
      <c r="A14" t="s">
        <v>13</v>
      </c>
      <c r="B14" t="e">
        <f>SUMPRODUCT(Résultats[Dom]*(Résultats[Domicile]=Classement[[#This Row],[Equipe]]))+SUMPRODUCT(Résultats[Ext]*(Résultats[Extérieur]=Classement[[#This Row],[Equipe]]))</f>
        <v>#VALUE!</v>
      </c>
      <c r="C14" t="e">
        <f>SUMPRODUCT(Résultats[Ext]*(Résultats[Domicile]=Classement[[#This Row],[Equipe]]))+SUMPRODUCT(Résultats[Dom]*(Résultats[Extérieur]=Classement[[#This Row],[Equipe]]))</f>
        <v>#VALUE!</v>
      </c>
    </row>
    <row r="15" spans="1:8" ht="14.45" x14ac:dyDescent="0.35">
      <c r="A15" t="s">
        <v>14</v>
      </c>
      <c r="B15" t="e">
        <f>SUMPRODUCT(Résultats[Dom]*(Résultats[Domicile]=Classement[[#This Row],[Equipe]]))+SUMPRODUCT(Résultats[Ext]*(Résultats[Extérieur]=Classement[[#This Row],[Equipe]]))</f>
        <v>#VALUE!</v>
      </c>
      <c r="C15" t="e">
        <f>SUMPRODUCT(Résultats[Ext]*(Résultats[Domicile]=Classement[[#This Row],[Equipe]]))+SUMPRODUCT(Résultats[Dom]*(Résultats[Extérieur]=Classement[[#This Row],[Equipe]]))</f>
        <v>#VALUE!</v>
      </c>
    </row>
    <row r="16" spans="1:8" ht="14.45" x14ac:dyDescent="0.35">
      <c r="A16" t="s">
        <v>15</v>
      </c>
      <c r="B16" t="e">
        <f>SUMPRODUCT(Résultats[Dom]*(Résultats[Domicile]=Classement[[#This Row],[Equipe]]))+SUMPRODUCT(Résultats[Ext]*(Résultats[Extérieur]=Classement[[#This Row],[Equipe]]))</f>
        <v>#VALUE!</v>
      </c>
      <c r="C16" t="e">
        <f>SUMPRODUCT(Résultats[Ext]*(Résultats[Domicile]=Classement[[#This Row],[Equipe]]))+SUMPRODUCT(Résultats[Dom]*(Résultats[Extérieur]=Classement[[#This Row],[Equipe]]))</f>
        <v>#VALUE!</v>
      </c>
    </row>
    <row r="17" spans="1:3" ht="14.45" x14ac:dyDescent="0.35">
      <c r="A17" t="s">
        <v>16</v>
      </c>
      <c r="B17" t="e">
        <f>SUMPRODUCT(Résultats[Dom]*(Résultats[Domicile]=Classement[[#This Row],[Equipe]]))+SUMPRODUCT(Résultats[Ext]*(Résultats[Extérieur]=Classement[[#This Row],[Equipe]]))</f>
        <v>#VALUE!</v>
      </c>
      <c r="C17" t="e">
        <f>SUMPRODUCT(Résultats[Ext]*(Résultats[Domicile]=Classement[[#This Row],[Equipe]]))+SUMPRODUCT(Résultats[Dom]*(Résultats[Extérieur]=Classement[[#This Row],[Equipe]]))</f>
        <v>#VALUE!</v>
      </c>
    </row>
    <row r="18" spans="1:3" ht="14.45" x14ac:dyDescent="0.35">
      <c r="A18" t="s">
        <v>17</v>
      </c>
      <c r="B18" t="e">
        <f>SUMPRODUCT(Résultats[Dom]*(Résultats[Domicile]=Classement[[#This Row],[Equipe]]))+SUMPRODUCT(Résultats[Ext]*(Résultats[Extérieur]=Classement[[#This Row],[Equipe]]))</f>
        <v>#VALUE!</v>
      </c>
      <c r="C18" t="e">
        <f>SUMPRODUCT(Résultats[Ext]*(Résultats[Domicile]=Classement[[#This Row],[Equipe]]))+SUMPRODUCT(Résultats[Dom]*(Résultats[Extérieur]=Classement[[#This Row],[Equipe]]))</f>
        <v>#VALUE!</v>
      </c>
    </row>
    <row r="19" spans="1:3" ht="14.45" x14ac:dyDescent="0.35">
      <c r="A19" t="s">
        <v>18</v>
      </c>
      <c r="B19" t="e">
        <f>SUMPRODUCT(Résultats[Dom]*(Résultats[Domicile]=Classement[[#This Row],[Equipe]]))+SUMPRODUCT(Résultats[Ext]*(Résultats[Extérieur]=Classement[[#This Row],[Equipe]]))</f>
        <v>#VALUE!</v>
      </c>
      <c r="C19" t="e">
        <f>SUMPRODUCT(Résultats[Ext]*(Résultats[Domicile]=Classement[[#This Row],[Equipe]]))+SUMPRODUCT(Résultats[Dom]*(Résultats[Extérieur]=Classement[[#This Row],[Equipe]]))</f>
        <v>#VALUE!</v>
      </c>
    </row>
    <row r="20" spans="1:3" ht="14.45" x14ac:dyDescent="0.35">
      <c r="A20" t="s">
        <v>19</v>
      </c>
      <c r="B20" t="e">
        <f>SUMPRODUCT(Résultats[Dom]*(Résultats[Domicile]=Classement[[#This Row],[Equipe]]))+SUMPRODUCT(Résultats[Ext]*(Résultats[Extérieur]=Classement[[#This Row],[Equipe]]))</f>
        <v>#VALUE!</v>
      </c>
      <c r="C20" t="e">
        <f>SUMPRODUCT(Résultats[Ext]*(Résultats[Domicile]=Classement[[#This Row],[Equipe]]))+SUMPRODUCT(Résultats[Dom]*(Résultats[Extérieur]=Classement[[#This Row],[Equipe]]))</f>
        <v>#VALUE!</v>
      </c>
    </row>
    <row r="21" spans="1:3" ht="14.45" x14ac:dyDescent="0.35">
      <c r="A21" t="s">
        <v>20</v>
      </c>
      <c r="B21" t="e">
        <f>SUMPRODUCT(Résultats[Dom]*(Résultats[Domicile]=Classement[[#This Row],[Equipe]]))+SUMPRODUCT(Résultats[Ext]*(Résultats[Extérieur]=Classement[[#This Row],[Equipe]]))</f>
        <v>#VALUE!</v>
      </c>
      <c r="C21" t="e">
        <f>SUMPRODUCT(Résultats[Ext]*(Résultats[Domicile]=Classement[[#This Row],[Equipe]]))+SUMPRODUCT(Résultats[Dom]*(Résultats[Extérieur]=Classement[[#This Row],[Equipe]]))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STATS</vt:lpstr>
      <vt:lpstr>France</vt:lpstr>
      <vt:lpstr>Ligue_1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HENER TSEF2</cp:lastModifiedBy>
  <dcterms:created xsi:type="dcterms:W3CDTF">2018-11-11T12:23:16Z</dcterms:created>
  <dcterms:modified xsi:type="dcterms:W3CDTF">2018-11-14T09:28:05Z</dcterms:modified>
</cp:coreProperties>
</file>