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O2" i="1" l="1"/>
  <c r="P2" i="1"/>
  <c r="O3" i="1"/>
  <c r="P3" i="1"/>
  <c r="O4" i="1"/>
  <c r="P4" i="1"/>
  <c r="U4" i="1" l="1"/>
  <c r="W4" i="1"/>
  <c r="Y4" i="1"/>
  <c r="T5" i="1"/>
  <c r="V5" i="1"/>
  <c r="X5" i="1"/>
  <c r="Z5" i="1"/>
  <c r="U6" i="1"/>
  <c r="W6" i="1"/>
  <c r="Y6" i="1"/>
  <c r="T7" i="1"/>
  <c r="V7" i="1"/>
  <c r="X7" i="1"/>
  <c r="Z7" i="1"/>
  <c r="U8" i="1"/>
  <c r="W8" i="1"/>
  <c r="Y8" i="1"/>
  <c r="T9" i="1"/>
  <c r="V9" i="1"/>
  <c r="X9" i="1"/>
  <c r="Z9" i="1"/>
  <c r="U10" i="1"/>
  <c r="Z3" i="1"/>
  <c r="X3" i="1"/>
  <c r="V3" i="1"/>
  <c r="T3" i="1"/>
  <c r="Y10" i="1"/>
  <c r="W10" i="1"/>
  <c r="T10" i="1"/>
  <c r="W9" i="1"/>
  <c r="Z8" i="1"/>
  <c r="V8" i="1"/>
  <c r="Y7" i="1"/>
  <c r="U7" i="1"/>
  <c r="X6" i="1"/>
  <c r="T6" i="1"/>
  <c r="W5" i="1"/>
  <c r="Z4" i="1"/>
  <c r="V4" i="1"/>
  <c r="Y3" i="1"/>
  <c r="W3" i="1"/>
  <c r="U3" i="1"/>
  <c r="Z10" i="1"/>
  <c r="X10" i="1"/>
  <c r="V10" i="1"/>
  <c r="Y9" i="1"/>
  <c r="U9" i="1"/>
  <c r="X8" i="1"/>
  <c r="T8" i="1"/>
  <c r="W7" i="1"/>
  <c r="Z6" i="1"/>
  <c r="V6" i="1"/>
  <c r="Y5" i="1"/>
  <c r="U5" i="1"/>
  <c r="X4" i="1"/>
  <c r="T4" i="1"/>
  <c r="N2" i="1"/>
  <c r="N3" i="1"/>
  <c r="N4" i="1"/>
  <c r="S9" i="1"/>
  <c r="S4" i="1"/>
  <c r="S10" i="1"/>
  <c r="S6" i="1"/>
  <c r="S7" i="1"/>
  <c r="S8" i="1"/>
  <c r="S3" i="1"/>
  <c r="S2" i="1"/>
  <c r="S5" i="1"/>
</calcChain>
</file>

<file path=xl/sharedStrings.xml><?xml version="1.0" encoding="utf-8"?>
<sst xmlns="http://schemas.openxmlformats.org/spreadsheetml/2006/main" count="48" uniqueCount="36">
  <si>
    <t>Amiens</t>
  </si>
  <si>
    <t>Angers</t>
  </si>
  <si>
    <t>Bordeaux</t>
  </si>
  <si>
    <t>Caen</t>
  </si>
  <si>
    <t>Dijon</t>
  </si>
  <si>
    <t>Guingamp</t>
  </si>
  <si>
    <t>Lille</t>
  </si>
  <si>
    <t>Lyon</t>
  </si>
  <si>
    <t>Marseille</t>
  </si>
  <si>
    <t>Monaco</t>
  </si>
  <si>
    <t>Montpellier</t>
  </si>
  <si>
    <t>Nantes</t>
  </si>
  <si>
    <t>Nice</t>
  </si>
  <si>
    <t>Nimes</t>
  </si>
  <si>
    <t>PSG</t>
  </si>
  <si>
    <t>Reims</t>
  </si>
  <si>
    <t>Rennes</t>
  </si>
  <si>
    <t>Saint-Etienne</t>
  </si>
  <si>
    <t>Strasbourg</t>
  </si>
  <si>
    <t>Toulouse</t>
  </si>
  <si>
    <t>Journée</t>
  </si>
  <si>
    <t>Pour</t>
  </si>
  <si>
    <t>Contre</t>
  </si>
  <si>
    <t>Date</t>
  </si>
  <si>
    <t>Pays</t>
  </si>
  <si>
    <t>Championnat</t>
  </si>
  <si>
    <t>Domicile</t>
  </si>
  <si>
    <t>Extérieur</t>
  </si>
  <si>
    <t>Score 1</t>
  </si>
  <si>
    <t>Score 2</t>
  </si>
  <si>
    <t>Score 3</t>
  </si>
  <si>
    <t>Score 4</t>
  </si>
  <si>
    <t>Scores Possibles</t>
  </si>
  <si>
    <t>Scores probables</t>
  </si>
  <si>
    <t>France</t>
  </si>
  <si>
    <t>Ligue.1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</si>
</sst>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9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1"/>
  <sheetViews>
    <sheetView tabSelected="1" topLeftCell="I1" workbookViewId="0">
      <selection activeCell="N3" sqref="N3"/>
    </sheetView>
  </sheetViews>
  <sheetFormatPr baseColWidth="10" defaultColWidth="20.7109375" defaultRowHeight="20.100000000000001" customHeight="1" x14ac:dyDescent="0.25"/>
  <cols>
    <col min="1" max="1" width="20.7109375" style="1" customWidth="1"/>
    <col min="2" max="8" width="10.7109375" style="1" customWidth="1"/>
    <col min="9" max="9" width="14.7109375" style="1" bestFit="1" customWidth="1"/>
    <col min="10" max="10" width="10.7109375" style="1" customWidth="1"/>
    <col min="11" max="11" width="16" style="1" bestFit="1" customWidth="1"/>
    <col min="12" max="13" width="20.7109375" style="1"/>
    <col min="14" max="14" width="28.140625" style="1" bestFit="1" customWidth="1"/>
    <col min="15" max="16" width="20.7109375" style="1"/>
    <col min="17" max="17" width="8.7109375" style="1" customWidth="1"/>
    <col min="18" max="26" width="10.7109375" style="1" customWidth="1"/>
    <col min="27" max="16384" width="20.7109375" style="1"/>
  </cols>
  <sheetData>
    <row r="1" spans="1:26" ht="20.100000000000001" customHeight="1" x14ac:dyDescent="0.25">
      <c r="A1" s="1" t="s">
        <v>35</v>
      </c>
      <c r="B1" s="1" t="s">
        <v>20</v>
      </c>
      <c r="C1" s="1" t="s">
        <v>21</v>
      </c>
      <c r="D1" s="1" t="s">
        <v>22</v>
      </c>
      <c r="I1" s="1" t="s">
        <v>23</v>
      </c>
      <c r="J1" s="1" t="s">
        <v>24</v>
      </c>
      <c r="K1" s="1" t="s">
        <v>25</v>
      </c>
      <c r="L1" s="1" t="s">
        <v>26</v>
      </c>
      <c r="M1" s="1" t="s">
        <v>27</v>
      </c>
      <c r="N1" s="1" t="s">
        <v>33</v>
      </c>
    </row>
    <row r="2" spans="1:26" ht="20.100000000000001" customHeight="1" x14ac:dyDescent="0.25">
      <c r="A2" s="1" t="s">
        <v>0</v>
      </c>
      <c r="B2" s="1">
        <v>12</v>
      </c>
      <c r="C2" s="1">
        <v>12</v>
      </c>
      <c r="D2" s="1">
        <v>21</v>
      </c>
      <c r="I2" s="2">
        <v>43412</v>
      </c>
      <c r="J2" s="1" t="s">
        <v>34</v>
      </c>
      <c r="K2" s="1" t="s">
        <v>35</v>
      </c>
      <c r="L2" s="1" t="s">
        <v>0</v>
      </c>
      <c r="M2" s="1" t="s">
        <v>12</v>
      </c>
      <c r="N2" s="5">
        <f ca="1">mse(R2:Z10,4)</f>
        <v>0</v>
      </c>
      <c r="O2" s="3">
        <f>ROUNDDOWN(((VLOOKUP($L2,$A$1:$D$21,3,FALSE)/VLOOKUP($L2,$A$1:$D$21,2,FALSE))*(VLOOKUP($M2,$A$1:$D$21,4,FALSE)/VLOOKUP($M2,$A$1:$D$21,2,FALSE))),)</f>
        <v>1</v>
      </c>
      <c r="P2" s="3">
        <f>ROUNDDOWN(((VLOOKUP($M2,$A$1:$D$21,3,FALSE)/VLOOKUP($M2,$A$1:$D$21,2,FALSE))*(VLOOKUP($L2,$A$1:$D$21,4,FALSE)/VLOOKUP($L2,$A$1:$D$21,2,FALSE))),)</f>
        <v>1</v>
      </c>
      <c r="S2" s="1">
        <f ca="1">POISSON(S$2,$O$2,FALSE)*POISSON($R2,$P$2,FALSE)</f>
        <v>0</v>
      </c>
      <c r="T2" s="1">
        <v>1</v>
      </c>
      <c r="U2" s="1">
        <v>2</v>
      </c>
      <c r="V2" s="1">
        <v>3</v>
      </c>
      <c r="W2" s="1">
        <v>4</v>
      </c>
      <c r="X2" s="1">
        <v>5</v>
      </c>
      <c r="Y2" s="1">
        <v>6</v>
      </c>
      <c r="Z2" s="1">
        <v>7</v>
      </c>
    </row>
    <row r="3" spans="1:26" ht="20.100000000000001" customHeight="1" x14ac:dyDescent="0.25">
      <c r="A3" s="1" t="s">
        <v>1</v>
      </c>
      <c r="B3" s="1">
        <v>12</v>
      </c>
      <c r="C3" s="1">
        <v>16</v>
      </c>
      <c r="D3" s="1">
        <v>19</v>
      </c>
      <c r="L3" s="1" t="s">
        <v>14</v>
      </c>
      <c r="M3" s="1" t="s">
        <v>6</v>
      </c>
      <c r="N3" s="3">
        <f ca="1">mse(R3:Z11,2)</f>
        <v>0</v>
      </c>
      <c r="O3" s="3">
        <f t="shared" ref="O3:O4" si="0">ROUNDDOWN(((VLOOKUP($L3,$A$1:$D$21,3,FALSE)/VLOOKUP($L3,$A$1:$D$21,2,FALSE))*(VLOOKUP($M3,$A$1:$D$21,4,FALSE)/VLOOKUP($M3,$A$1:$D$21,2,FALSE))),)</f>
        <v>2</v>
      </c>
      <c r="P3" s="3">
        <f t="shared" ref="P3:P4" si="1">ROUNDDOWN(((VLOOKUP($M3,$A$1:$D$21,3,FALSE)/VLOOKUP($M3,$A$1:$D$21,2,FALSE))*(VLOOKUP($L3,$A$1:$D$21,4,FALSE)/VLOOKUP($L3,$A$1:$D$21,2,FALSE))),)</f>
        <v>1</v>
      </c>
      <c r="R3" s="1">
        <v>0</v>
      </c>
      <c r="S3" s="4">
        <f ca="1">POISSON(S$2,$O$2,FALSE)*POISSON($R3,$P$2,FALSE)</f>
        <v>0</v>
      </c>
      <c r="T3" s="4">
        <f t="shared" ref="T3:Z10" si="2">POISSON(T$2,$O$2,FALSE)*POISSON($R3,$P$2,FALSE)</f>
        <v>0.1353352832366127</v>
      </c>
      <c r="U3" s="4">
        <f t="shared" si="2"/>
        <v>6.7667641618306337E-2</v>
      </c>
      <c r="V3" s="4">
        <f t="shared" si="2"/>
        <v>2.2555880539435452E-2</v>
      </c>
      <c r="W3" s="4">
        <f t="shared" si="2"/>
        <v>5.6389701348588612E-3</v>
      </c>
      <c r="X3" s="4">
        <f t="shared" si="2"/>
        <v>1.1277940269717728E-3</v>
      </c>
      <c r="Y3" s="4">
        <f t="shared" si="2"/>
        <v>1.8796567116196203E-4</v>
      </c>
      <c r="Z3" s="4">
        <f t="shared" si="2"/>
        <v>2.6852238737423195E-5</v>
      </c>
    </row>
    <row r="4" spans="1:26" ht="20.100000000000001" customHeight="1" x14ac:dyDescent="0.25">
      <c r="A4" s="1" t="s">
        <v>2</v>
      </c>
      <c r="B4" s="1">
        <v>12</v>
      </c>
      <c r="C4" s="1">
        <v>14</v>
      </c>
      <c r="D4" s="1">
        <v>15</v>
      </c>
      <c r="L4" s="1" t="s">
        <v>12</v>
      </c>
      <c r="M4" s="1" t="s">
        <v>19</v>
      </c>
      <c r="N4" s="3">
        <f t="shared" ref="N3:N4" ca="1" si="3">mse(R4:Z12,2)</f>
        <v>0</v>
      </c>
      <c r="O4" s="3">
        <f t="shared" si="0"/>
        <v>1</v>
      </c>
      <c r="P4" s="3">
        <f t="shared" si="1"/>
        <v>1</v>
      </c>
      <c r="R4" s="1">
        <v>1</v>
      </c>
      <c r="S4" s="4">
        <f t="shared" ref="S4:S10" ca="1" si="4">POISSON(S$2,$O$2,FALSE)*POISSON($R4,$P$2,FALSE)</f>
        <v>0</v>
      </c>
      <c r="T4" s="4">
        <f t="shared" si="2"/>
        <v>0.1353352832366127</v>
      </c>
      <c r="U4" s="4">
        <f t="shared" si="2"/>
        <v>6.7667641618306337E-2</v>
      </c>
      <c r="V4" s="4">
        <f t="shared" si="2"/>
        <v>2.2555880539435452E-2</v>
      </c>
      <c r="W4" s="4">
        <f t="shared" si="2"/>
        <v>5.6389701348588612E-3</v>
      </c>
      <c r="X4" s="4">
        <f t="shared" si="2"/>
        <v>1.1277940269717728E-3</v>
      </c>
      <c r="Y4" s="4">
        <f t="shared" si="2"/>
        <v>1.8796567116196203E-4</v>
      </c>
      <c r="Z4" s="4">
        <f t="shared" si="2"/>
        <v>2.6852238737423195E-5</v>
      </c>
    </row>
    <row r="5" spans="1:26" ht="20.100000000000001" customHeight="1" x14ac:dyDescent="0.25">
      <c r="A5" s="1" t="s">
        <v>3</v>
      </c>
      <c r="B5" s="1">
        <v>12</v>
      </c>
      <c r="C5" s="1">
        <v>11</v>
      </c>
      <c r="D5" s="1">
        <v>16</v>
      </c>
      <c r="N5" s="3"/>
      <c r="O5" s="3"/>
      <c r="P5" s="3"/>
      <c r="R5" s="1">
        <v>2</v>
      </c>
      <c r="S5" s="4">
        <f t="shared" ca="1" si="4"/>
        <v>0</v>
      </c>
      <c r="T5" s="4">
        <f t="shared" si="2"/>
        <v>6.7667641618306337E-2</v>
      </c>
      <c r="U5" s="4">
        <f t="shared" si="2"/>
        <v>3.3833820809153162E-2</v>
      </c>
      <c r="V5" s="4">
        <f t="shared" si="2"/>
        <v>1.1277940269717724E-2</v>
      </c>
      <c r="W5" s="4">
        <f t="shared" si="2"/>
        <v>2.8194850674294301E-3</v>
      </c>
      <c r="X5" s="4">
        <f t="shared" si="2"/>
        <v>5.6389701348588629E-4</v>
      </c>
      <c r="Y5" s="4">
        <f t="shared" si="2"/>
        <v>9.3982835580981003E-5</v>
      </c>
      <c r="Z5" s="4">
        <f t="shared" si="2"/>
        <v>1.3426119368711594E-5</v>
      </c>
    </row>
    <row r="6" spans="1:26" ht="20.100000000000001" customHeight="1" x14ac:dyDescent="0.25">
      <c r="A6" s="1" t="s">
        <v>4</v>
      </c>
      <c r="B6" s="1">
        <v>12</v>
      </c>
      <c r="C6" s="1">
        <v>12</v>
      </c>
      <c r="D6" s="1">
        <v>21</v>
      </c>
      <c r="R6" s="1">
        <v>3</v>
      </c>
      <c r="S6" s="4">
        <f t="shared" ca="1" si="4"/>
        <v>0</v>
      </c>
      <c r="T6" s="4">
        <f t="shared" si="2"/>
        <v>2.2555880539435452E-2</v>
      </c>
      <c r="U6" s="4">
        <f t="shared" si="2"/>
        <v>1.1277940269717724E-2</v>
      </c>
      <c r="V6" s="4">
        <f t="shared" si="2"/>
        <v>3.7593134232392421E-3</v>
      </c>
      <c r="W6" s="4">
        <f t="shared" si="2"/>
        <v>9.398283558098103E-4</v>
      </c>
      <c r="X6" s="4">
        <f t="shared" si="2"/>
        <v>1.8796567116196211E-4</v>
      </c>
      <c r="Y6" s="4">
        <f t="shared" si="2"/>
        <v>3.1327611860327005E-5</v>
      </c>
      <c r="Z6" s="4">
        <f t="shared" si="2"/>
        <v>4.4753731229038656E-6</v>
      </c>
    </row>
    <row r="7" spans="1:26" ht="20.100000000000001" customHeight="1" x14ac:dyDescent="0.25">
      <c r="A7" s="1" t="s">
        <v>5</v>
      </c>
      <c r="B7" s="1">
        <v>12</v>
      </c>
      <c r="C7" s="1">
        <v>7</v>
      </c>
      <c r="D7" s="1">
        <v>24</v>
      </c>
      <c r="R7" s="1">
        <v>4</v>
      </c>
      <c r="S7" s="4">
        <f t="shared" ca="1" si="4"/>
        <v>0</v>
      </c>
      <c r="T7" s="4">
        <f t="shared" si="2"/>
        <v>5.6389701348588612E-3</v>
      </c>
      <c r="U7" s="4">
        <f t="shared" si="2"/>
        <v>2.8194850674294301E-3</v>
      </c>
      <c r="V7" s="4">
        <f t="shared" si="2"/>
        <v>9.398283558098103E-4</v>
      </c>
      <c r="W7" s="4">
        <f t="shared" si="2"/>
        <v>2.3495708895245252E-4</v>
      </c>
      <c r="X7" s="4">
        <f t="shared" si="2"/>
        <v>4.6991417790490522E-5</v>
      </c>
      <c r="Y7" s="4">
        <f t="shared" si="2"/>
        <v>7.8319029650817497E-6</v>
      </c>
      <c r="Z7" s="4">
        <f t="shared" si="2"/>
        <v>1.1188432807259662E-6</v>
      </c>
    </row>
    <row r="8" spans="1:26" ht="20.100000000000001" customHeight="1" x14ac:dyDescent="0.25">
      <c r="A8" s="1" t="s">
        <v>6</v>
      </c>
      <c r="B8" s="1">
        <v>12</v>
      </c>
      <c r="C8" s="1">
        <v>21</v>
      </c>
      <c r="D8" s="1">
        <v>10</v>
      </c>
      <c r="R8" s="1">
        <v>5</v>
      </c>
      <c r="S8" s="4">
        <f t="shared" ca="1" si="4"/>
        <v>0</v>
      </c>
      <c r="T8" s="4">
        <f t="shared" si="2"/>
        <v>1.1277940269717728E-3</v>
      </c>
      <c r="U8" s="4">
        <f t="shared" si="2"/>
        <v>5.6389701348588629E-4</v>
      </c>
      <c r="V8" s="4">
        <f t="shared" si="2"/>
        <v>1.8796567116196211E-4</v>
      </c>
      <c r="W8" s="4">
        <f t="shared" si="2"/>
        <v>4.6991417790490522E-5</v>
      </c>
      <c r="X8" s="4">
        <f t="shared" si="2"/>
        <v>9.3982835580981077E-6</v>
      </c>
      <c r="Y8" s="4">
        <f t="shared" si="2"/>
        <v>1.5663805930163507E-6</v>
      </c>
      <c r="Z8" s="4">
        <f t="shared" si="2"/>
        <v>2.2376865614519333E-7</v>
      </c>
    </row>
    <row r="9" spans="1:26" ht="20.100000000000001" customHeight="1" x14ac:dyDescent="0.25">
      <c r="A9" s="1" t="s">
        <v>7</v>
      </c>
      <c r="B9" s="1">
        <v>12</v>
      </c>
      <c r="C9" s="1">
        <v>19</v>
      </c>
      <c r="D9" s="1">
        <v>14</v>
      </c>
      <c r="R9" s="1">
        <v>6</v>
      </c>
      <c r="S9" s="4">
        <f t="shared" ca="1" si="4"/>
        <v>0</v>
      </c>
      <c r="T9" s="4">
        <f t="shared" si="2"/>
        <v>1.8796567116196203E-4</v>
      </c>
      <c r="U9" s="4">
        <f t="shared" si="2"/>
        <v>9.3982835580981003E-5</v>
      </c>
      <c r="V9" s="4">
        <f t="shared" si="2"/>
        <v>3.1327611860327005E-5</v>
      </c>
      <c r="W9" s="4">
        <f t="shared" si="2"/>
        <v>7.8319029650817497E-6</v>
      </c>
      <c r="X9" s="4">
        <f t="shared" si="2"/>
        <v>1.5663805930163507E-6</v>
      </c>
      <c r="Y9" s="4">
        <f t="shared" si="2"/>
        <v>2.6106343216939165E-7</v>
      </c>
      <c r="Z9" s="4">
        <f t="shared" si="2"/>
        <v>3.729477602419887E-8</v>
      </c>
    </row>
    <row r="10" spans="1:26" ht="20.100000000000001" customHeight="1" x14ac:dyDescent="0.25">
      <c r="A10" s="1" t="s">
        <v>8</v>
      </c>
      <c r="B10" s="1">
        <v>12</v>
      </c>
      <c r="C10" s="1">
        <v>22</v>
      </c>
      <c r="D10" s="1">
        <v>21</v>
      </c>
      <c r="R10" s="1">
        <v>7</v>
      </c>
      <c r="S10" s="4">
        <f t="shared" ca="1" si="4"/>
        <v>0</v>
      </c>
      <c r="T10" s="4">
        <f t="shared" si="2"/>
        <v>2.6852238737423195E-5</v>
      </c>
      <c r="U10" s="4">
        <f t="shared" si="2"/>
        <v>1.3426119368711594E-5</v>
      </c>
      <c r="V10" s="4">
        <f t="shared" si="2"/>
        <v>4.4753731229038656E-6</v>
      </c>
      <c r="W10" s="4">
        <f t="shared" si="2"/>
        <v>1.1188432807259662E-6</v>
      </c>
      <c r="X10" s="4">
        <f t="shared" si="2"/>
        <v>2.2376865614519333E-7</v>
      </c>
      <c r="Y10" s="4">
        <f t="shared" si="2"/>
        <v>3.729477602419887E-8</v>
      </c>
      <c r="Z10" s="4">
        <f t="shared" si="2"/>
        <v>5.3278251463141331E-9</v>
      </c>
    </row>
    <row r="11" spans="1:26" ht="20.100000000000001" customHeight="1" x14ac:dyDescent="0.25">
      <c r="A11" s="1" t="s">
        <v>9</v>
      </c>
      <c r="B11" s="1">
        <v>12</v>
      </c>
      <c r="C11" s="1">
        <v>12</v>
      </c>
      <c r="D11" s="1">
        <v>18</v>
      </c>
    </row>
    <row r="12" spans="1:26" ht="20.100000000000001" customHeight="1" x14ac:dyDescent="0.25">
      <c r="A12" s="1" t="s">
        <v>10</v>
      </c>
      <c r="B12" s="1">
        <v>12</v>
      </c>
      <c r="C12" s="1">
        <v>20</v>
      </c>
      <c r="D12" s="1">
        <v>7</v>
      </c>
    </row>
    <row r="13" spans="1:26" ht="20.100000000000001" customHeight="1" x14ac:dyDescent="0.25">
      <c r="A13" s="1" t="s">
        <v>11</v>
      </c>
      <c r="B13" s="1">
        <v>12</v>
      </c>
      <c r="C13" s="1">
        <v>19</v>
      </c>
      <c r="D13" s="1">
        <v>17</v>
      </c>
    </row>
    <row r="14" spans="1:26" ht="20.100000000000001" customHeight="1" x14ac:dyDescent="0.25">
      <c r="A14" s="1" t="s">
        <v>12</v>
      </c>
      <c r="B14" s="1">
        <v>12</v>
      </c>
      <c r="C14" s="1">
        <v>9</v>
      </c>
      <c r="D14" s="1">
        <v>14</v>
      </c>
    </row>
    <row r="15" spans="1:26" ht="20.100000000000001" customHeight="1" x14ac:dyDescent="0.25">
      <c r="A15" s="1" t="s">
        <v>13</v>
      </c>
      <c r="B15" s="1">
        <v>12</v>
      </c>
      <c r="C15" s="1">
        <v>18</v>
      </c>
      <c r="D15" s="1">
        <v>19</v>
      </c>
    </row>
    <row r="16" spans="1:26" ht="20.100000000000001" customHeight="1" x14ac:dyDescent="0.25">
      <c r="A16" s="1" t="s">
        <v>14</v>
      </c>
      <c r="B16" s="1">
        <v>12</v>
      </c>
      <c r="C16" s="1">
        <v>41</v>
      </c>
      <c r="D16" s="1">
        <v>7</v>
      </c>
    </row>
    <row r="17" spans="1:4" ht="20.100000000000001" customHeight="1" x14ac:dyDescent="0.25">
      <c r="A17" s="1" t="s">
        <v>15</v>
      </c>
      <c r="B17" s="1">
        <v>12</v>
      </c>
      <c r="C17" s="1">
        <v>8</v>
      </c>
      <c r="D17" s="1">
        <v>10</v>
      </c>
    </row>
    <row r="18" spans="1:4" ht="20.100000000000001" customHeight="1" x14ac:dyDescent="0.25">
      <c r="A18" s="1" t="s">
        <v>16</v>
      </c>
      <c r="B18" s="1">
        <v>12</v>
      </c>
      <c r="C18" s="1">
        <v>15</v>
      </c>
      <c r="D18" s="1">
        <v>18</v>
      </c>
    </row>
    <row r="19" spans="1:4" ht="20.100000000000001" customHeight="1" x14ac:dyDescent="0.25">
      <c r="A19" s="1" t="s">
        <v>17</v>
      </c>
      <c r="B19" s="1">
        <v>12</v>
      </c>
      <c r="C19" s="1">
        <v>17</v>
      </c>
      <c r="D19" s="1">
        <v>17</v>
      </c>
    </row>
    <row r="20" spans="1:4" ht="20.100000000000001" customHeight="1" x14ac:dyDescent="0.25">
      <c r="A20" s="1" t="s">
        <v>18</v>
      </c>
      <c r="B20" s="1">
        <v>12</v>
      </c>
      <c r="C20" s="1">
        <v>20</v>
      </c>
      <c r="D20" s="1">
        <v>16</v>
      </c>
    </row>
    <row r="21" spans="1:4" ht="20.100000000000001" customHeight="1" x14ac:dyDescent="0.25">
      <c r="A21" s="1" t="s">
        <v>19</v>
      </c>
      <c r="B21" s="1">
        <v>12</v>
      </c>
      <c r="C21" s="1">
        <v>11</v>
      </c>
      <c r="D21" s="1">
        <v>20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"/>
  <sheetViews>
    <sheetView workbookViewId="0">
      <selection activeCell="A6" sqref="A6"/>
    </sheetView>
  </sheetViews>
  <sheetFormatPr baseColWidth="10" defaultColWidth="25.7109375" defaultRowHeight="24.95" customHeight="1" x14ac:dyDescent="0.25"/>
  <cols>
    <col min="1" max="16384" width="25.7109375" style="1"/>
  </cols>
  <sheetData>
    <row r="1" spans="1:10" ht="24.95" customHeight="1" x14ac:dyDescent="0.25">
      <c r="A1" s="1" t="s">
        <v>23</v>
      </c>
      <c r="B1" s="1" t="s">
        <v>24</v>
      </c>
      <c r="C1" s="1" t="s">
        <v>25</v>
      </c>
      <c r="D1" s="1" t="s">
        <v>26</v>
      </c>
      <c r="E1" s="1" t="s">
        <v>27</v>
      </c>
      <c r="F1" s="1" t="s">
        <v>32</v>
      </c>
      <c r="G1" s="1" t="s">
        <v>28</v>
      </c>
      <c r="H1" s="1" t="s">
        <v>29</v>
      </c>
      <c r="I1" s="1" t="s">
        <v>30</v>
      </c>
      <c r="J1" s="1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41" sqref="A4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HENER TSEF2</cp:lastModifiedBy>
  <dcterms:created xsi:type="dcterms:W3CDTF">2018-11-08T07:44:53Z</dcterms:created>
  <dcterms:modified xsi:type="dcterms:W3CDTF">2018-11-08T09:17:26Z</dcterms:modified>
</cp:coreProperties>
</file>