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r.hener\Desktop\"/>
    </mc:Choice>
  </mc:AlternateContent>
  <bookViews>
    <workbookView xWindow="-110" yWindow="-110" windowWidth="23260" windowHeight="12580"/>
  </bookViews>
  <sheets>
    <sheet name="TABLEAU_DE_BORD" sheetId="3" r:id="rId1"/>
    <sheet name="BASE_DE_DONNEES" sheetId="2" r:id="rId2"/>
    <sheet name="PARAMETRES" sheetId="1" r:id="rId3"/>
  </sheets>
  <definedNames>
    <definedName name="_xlnm._FilterDatabase" localSheetId="1" hidden="1">BASE_DE_DONNEES!$A$5:$M$5</definedName>
    <definedName name="Lst_Categorie">Tab_Formation[CATEGORIE]</definedName>
    <definedName name="Lst_Engins">Tab_Formation[TYPE D''ENGINS]</definedName>
    <definedName name="Lst_Nom">Tab_BDD[Nom]</definedName>
    <definedName name="Lst_Recommandatio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7" i="1" l="1"/>
  <c r="E34" i="1"/>
  <c r="H34" i="1"/>
  <c r="W2" i="1" l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V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U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T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S2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R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P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F2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E2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</calcChain>
</file>

<file path=xl/sharedStrings.xml><?xml version="1.0" encoding="utf-8"?>
<sst xmlns="http://schemas.openxmlformats.org/spreadsheetml/2006/main" count="151" uniqueCount="119">
  <si>
    <t>R482-A</t>
  </si>
  <si>
    <t>R482-B1</t>
  </si>
  <si>
    <t>R482-B2</t>
  </si>
  <si>
    <t>R482-B3</t>
  </si>
  <si>
    <t>R482-C1</t>
  </si>
  <si>
    <t>R482-C2</t>
  </si>
  <si>
    <t>R482-C3</t>
  </si>
  <si>
    <t>R482-D</t>
  </si>
  <si>
    <t>R482-E</t>
  </si>
  <si>
    <t>R482-F</t>
  </si>
  <si>
    <t>R482-G</t>
  </si>
  <si>
    <t>Engins compacts</t>
  </si>
  <si>
    <t>Engins d'extraction à déplacements séquentiels</t>
  </si>
  <si>
    <t>CATEGORIE</t>
  </si>
  <si>
    <t>Engins de sondage / forage à déplacement séquentiel</t>
  </si>
  <si>
    <t>Engins rail-route à déplacement séquentiel</t>
  </si>
  <si>
    <t>Engins de chargement à déplacement alternatif</t>
  </si>
  <si>
    <t>Engins de réglage à déplacement alternatif</t>
  </si>
  <si>
    <t>Engins de nivellement à déplacement alternatif</t>
  </si>
  <si>
    <t>Engins de compactage</t>
  </si>
  <si>
    <t>Chariot de manutention tout terrain</t>
  </si>
  <si>
    <t>Conduite des engins hors-production</t>
  </si>
  <si>
    <t>Engins de transport</t>
  </si>
  <si>
    <t>R483-A</t>
  </si>
  <si>
    <t>R483-B</t>
  </si>
  <si>
    <t>Grues mobiles à flèches treillis</t>
  </si>
  <si>
    <t>Grues mobiles à flèches télescopique</t>
  </si>
  <si>
    <t>R484-1</t>
  </si>
  <si>
    <t>R484-2</t>
  </si>
  <si>
    <t>Ponts roulants et portiques à commande au sol</t>
  </si>
  <si>
    <t>Ponts roulants et portiques à commande en cabine</t>
  </si>
  <si>
    <t>R485-1</t>
  </si>
  <si>
    <t>R485-2</t>
  </si>
  <si>
    <t>R487-1</t>
  </si>
  <si>
    <t>R487-2</t>
  </si>
  <si>
    <t>R487-3</t>
  </si>
  <si>
    <t>R490</t>
  </si>
  <si>
    <t>R486-A</t>
  </si>
  <si>
    <t>R486-B</t>
  </si>
  <si>
    <t>R486-C</t>
  </si>
  <si>
    <t>R489-1A</t>
  </si>
  <si>
    <t>R489-1B</t>
  </si>
  <si>
    <t>R489-2A</t>
  </si>
  <si>
    <t>R489-2B</t>
  </si>
  <si>
    <t>R489-3</t>
  </si>
  <si>
    <t>R489-4</t>
  </si>
  <si>
    <t>R489-5</t>
  </si>
  <si>
    <t>R489-6</t>
  </si>
  <si>
    <t>R489-7</t>
  </si>
  <si>
    <t>PEMP du groupe A : de type 1 et 3</t>
  </si>
  <si>
    <t>PEMP du groupe B : de type 1 et 3</t>
  </si>
  <si>
    <t>Conduite hors-production des PEMP des catégories A et B</t>
  </si>
  <si>
    <t>TYPE D'ENGINS</t>
  </si>
  <si>
    <t>Chariots élévateursà mât rétractable</t>
  </si>
  <si>
    <t>Grues de chargement avec ou sans l'option télécommande</t>
  </si>
  <si>
    <t>Montage par éléments à flèche distributrice</t>
  </si>
  <si>
    <t>Montage par éléments à flèche relevable</t>
  </si>
  <si>
    <t>Montage automatié (GMA)</t>
  </si>
  <si>
    <t>Matricule</t>
  </si>
  <si>
    <t>Nom</t>
  </si>
  <si>
    <t>Prénom</t>
  </si>
  <si>
    <t>Atelier</t>
  </si>
  <si>
    <t>Fonction</t>
  </si>
  <si>
    <t>Statut</t>
  </si>
  <si>
    <t>NBC</t>
  </si>
  <si>
    <t>PTTM</t>
  </si>
  <si>
    <t>POOL</t>
  </si>
  <si>
    <t>SAOE</t>
  </si>
  <si>
    <t>IST-C</t>
  </si>
  <si>
    <t>CIVIL</t>
  </si>
  <si>
    <t>Form. 1</t>
  </si>
  <si>
    <t>Form. 2</t>
  </si>
  <si>
    <t>Form. 3</t>
  </si>
  <si>
    <t>Form. 4</t>
  </si>
  <si>
    <t>Form. 5</t>
  </si>
  <si>
    <t>Form. 6</t>
  </si>
  <si>
    <t>Form. 7</t>
  </si>
  <si>
    <t>Form. 8</t>
  </si>
  <si>
    <t>Form. 9</t>
  </si>
  <si>
    <t>Form. 10</t>
  </si>
  <si>
    <t>MILITAIRE</t>
  </si>
  <si>
    <t>APPROS</t>
  </si>
  <si>
    <t>ARMEMENT GROS CALIBRE (AGC)</t>
  </si>
  <si>
    <t>ARMEMENT PETIT CALIBRE (APC)</t>
  </si>
  <si>
    <t>BLINDES</t>
  </si>
  <si>
    <t>CYNOPHILE</t>
  </si>
  <si>
    <t>MAINTENANCE</t>
  </si>
  <si>
    <t>RDC BLINDES</t>
  </si>
  <si>
    <t>RDC ROUES</t>
  </si>
  <si>
    <t>ROUES</t>
  </si>
  <si>
    <t>SECTION EQUESTRE</t>
  </si>
  <si>
    <t>SERVICE GENERAL</t>
  </si>
  <si>
    <t>STATION</t>
  </si>
  <si>
    <t>TRANSMISSION</t>
  </si>
  <si>
    <t>CHEF D'EQUIPE</t>
  </si>
  <si>
    <t>STARK</t>
  </si>
  <si>
    <t>TONY</t>
  </si>
  <si>
    <t>R482-A
01/01/2022</t>
  </si>
  <si>
    <t>R482-C3
09/07/2022</t>
  </si>
  <si>
    <t>ESSAI</t>
  </si>
  <si>
    <t>FRANCOIS</t>
  </si>
  <si>
    <t>PILOTE</t>
  </si>
  <si>
    <t>Conduite hors-production des chariots de toutes les catégories</t>
  </si>
  <si>
    <t>Chariots élévateurs à poste de conduite élevable (H &gt; 1.20m)</t>
  </si>
  <si>
    <t>Chariots élévateurs frontaux enporte-à-faux (capacité nominale &gt; 6t)</t>
  </si>
  <si>
    <t>Chariots élévateurs frontaux enporte-à-faux (capacité nominale ≤ 6t)</t>
  </si>
  <si>
    <t>Chariots à plateau porteur (charge ≤ 2t)</t>
  </si>
  <si>
    <t>Chariots tracteurs industriels (traction ≤ 25t)</t>
  </si>
  <si>
    <t>Transpalettes à conducteur porté (H &gt; 1.20 m)</t>
  </si>
  <si>
    <t>Transpalettes à conducteur porté (H ≤ 1.20 m)</t>
  </si>
  <si>
    <t>Gerbeurs automoteurs à conducteur accompagnant (H &gt; 2.50m)</t>
  </si>
  <si>
    <t>Gerbeurs automoteurs à conducteur accompagnant (1.20m &lt; H ≤ 2.50m)</t>
  </si>
  <si>
    <t>TOTAL</t>
  </si>
  <si>
    <t>TEST</t>
  </si>
  <si>
    <t>R482-E
26/07/2022</t>
  </si>
  <si>
    <t>R482-B2
28/07/2022</t>
  </si>
  <si>
    <t>R482-C3
10/07/2022</t>
  </si>
  <si>
    <t>R482-C3
05/07/2022</t>
  </si>
  <si>
    <t>R489-1B
29/07/2022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</si>
</sst>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0" borderId="0" xfId="1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50">
    <dxf>
      <border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[0]!Ouvrir_frm_Ajou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93700" y="317500"/>
          <a:ext cx="2362200" cy="3175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>
                <a:reflection blurRad="6350" stA="53000" endA="300" endPos="35500" dir="5400000" sy="-90000" algn="bl" rotWithShape="0"/>
              </a:effectLst>
              <a:latin typeface="Arial" panose="020B0604020202020204" pitchFamily="34" charset="0"/>
              <a:cs typeface="Arial" panose="020B0604020202020204" pitchFamily="34" charset="0"/>
            </a:rPr>
            <a:t>AJOUT D'UN PERSONNEL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_BDD" displayName="Tab_BDD" ref="A1:P5" totalsRowShown="0" headerRowDxfId="49" dataDxfId="48">
  <tableColumns count="16">
    <tableColumn id="1" name="Matricule" dataDxfId="47"/>
    <tableColumn id="2" name="Nom" dataDxfId="46"/>
    <tableColumn id="3" name="Prénom" dataDxfId="45"/>
    <tableColumn id="4" name="Statut" dataDxfId="44"/>
    <tableColumn id="5" name="Atelier" dataDxfId="43"/>
    <tableColumn id="7" name="Fonction" dataDxfId="42"/>
    <tableColumn id="6" name="Form. 1" dataDxfId="41"/>
    <tableColumn id="8" name="Form. 2" dataDxfId="40"/>
    <tableColumn id="9" name="Form. 3" dataDxfId="39"/>
    <tableColumn id="10" name="Form. 4" dataDxfId="38"/>
    <tableColumn id="11" name="Form. 5" dataDxfId="37"/>
    <tableColumn id="12" name="Form. 6" dataDxfId="36"/>
    <tableColumn id="13" name="Form. 7" dataDxfId="35"/>
    <tableColumn id="14" name="Form. 8" dataDxfId="34"/>
    <tableColumn id="15" name="Form. 9" dataDxfId="33"/>
    <tableColumn id="16" name="Form. 10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_Formation" displayName="Tab_Formation" ref="A1:W34" totalsRowShown="0" headerRowDxfId="31" dataDxfId="30">
  <autoFilter ref="A1:W34"/>
  <sortState ref="A2:B34">
    <sortCondition ref="A1:A34"/>
  </sortState>
  <tableColumns count="23">
    <tableColumn id="1" name="CATEGORIE" dataDxfId="29"/>
    <tableColumn id="2" name="TYPE D'ENGINS" dataDxfId="28"/>
    <tableColumn id="3" name="TOTAL" dataDxfId="27">
      <calculatedColumnFormula>COUNTIF(Tab_BDD[[Form. 1]:[Form. 10]],Tab_Formation[[#This Row],[CATEGORIE]]&amp;"*")</calculatedColumnFormula>
    </tableColumn>
    <tableColumn id="4" name="CIVIL" dataDxfId="26">
      <calculatedColumnFormula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calculatedColumnFormula>
    </tableColumn>
    <tableColumn id="5" name="MILITAIRE" dataDxfId="25">
      <calculatedColumnFormula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calculatedColumnFormula>
    </tableColumn>
    <tableColumn id="9" name="APPROS" dataDxfId="24">
      <calculatedColumnFormula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calculatedColumnFormula>
    </tableColumn>
    <tableColumn id="10" name="ARMEMENT GROS CALIBRE (AGC)" dataDxfId="23">
      <calculatedColumnFormula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calculatedColumnFormula>
    </tableColumn>
    <tableColumn id="11" name="ARMEMENT PETIT CALIBRE (APC)" dataDxfId="22">
      <calculatedColumnFormula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calculatedColumnFormula>
    </tableColumn>
    <tableColumn id="12" name="BLINDES" dataDxfId="21">
      <calculatedColumnFormula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calculatedColumnFormula>
    </tableColumn>
    <tableColumn id="13" name="CYNOPHILE" dataDxfId="20">
      <calculatedColumnFormula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calculatedColumnFormula>
    </tableColumn>
    <tableColumn id="14" name="IST-C" dataDxfId="19">
      <calculatedColumnFormula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calculatedColumnFormula>
    </tableColumn>
    <tableColumn id="15" name="MAINTENANCE" dataDxfId="18">
      <calculatedColumnFormula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calculatedColumnFormula>
    </tableColumn>
    <tableColumn id="16" name="NBC" dataDxfId="17">
      <calculatedColumnFormula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calculatedColumnFormula>
    </tableColumn>
    <tableColumn id="17" name="POOL" dataDxfId="16">
      <calculatedColumnFormula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calculatedColumnFormula>
    </tableColumn>
    <tableColumn id="18" name="PTTM" dataDxfId="15">
      <calculatedColumnFormula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calculatedColumnFormula>
    </tableColumn>
    <tableColumn id="19" name="RDC BLINDES" dataDxfId="14">
      <calculatedColumnFormula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calculatedColumnFormula>
    </tableColumn>
    <tableColumn id="20" name="RDC ROUES" dataDxfId="13">
      <calculatedColumnFormula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calculatedColumnFormula>
    </tableColumn>
    <tableColumn id="21" name="ROUES" dataDxfId="12">
      <calculatedColumnFormula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calculatedColumnFormula>
    </tableColumn>
    <tableColumn id="22" name="SAOE" dataDxfId="11">
      <calculatedColumnFormula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calculatedColumnFormula>
    </tableColumn>
    <tableColumn id="23" name="SECTION EQUESTRE" dataDxfId="10">
      <calculatedColumnFormula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calculatedColumnFormula>
    </tableColumn>
    <tableColumn id="24" name="SERVICE GENERAL" dataDxfId="9">
      <calculatedColumnFormula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calculatedColumnFormula>
    </tableColumn>
    <tableColumn id="25" name="STATION" dataDxfId="8">
      <calculatedColumnFormula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calculatedColumnFormula>
    </tableColumn>
    <tableColumn id="26" name="TRANSMISSION" dataDxfId="7">
      <calculatedColumnFormula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_Atelier" displayName="Tab_Atelier" ref="Z1:Z19" totalsRowShown="0" headerRowDxfId="6" dataDxfId="5">
  <autoFilter ref="Z1:Z19"/>
  <sortState ref="Z2:Z19">
    <sortCondition ref="Z1:Z19"/>
  </sortState>
  <tableColumns count="1">
    <tableColumn id="1" name="Atelier" dataDxfId="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_Statut" displayName="Tab_Statut" ref="Y1:Y3" totalsRowShown="0" headerRowDxfId="3" dataDxfId="2">
  <autoFilter ref="Y1:Y3"/>
  <tableColumns count="1">
    <tableColumn id="1" name="Statu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1"/>
  <sheetViews>
    <sheetView tabSelected="1" workbookViewId="0">
      <selection activeCell="F3" sqref="F3"/>
    </sheetView>
  </sheetViews>
  <sheetFormatPr baseColWidth="10" defaultColWidth="5.6328125" defaultRowHeight="25" customHeight="1" x14ac:dyDescent="0.3"/>
  <cols>
    <col min="1" max="16384" width="5.6328125" style="2"/>
  </cols>
  <sheetData>
    <row r="11" spans="4:4" ht="25" customHeight="1" x14ac:dyDescent="0.35">
      <c r="D11" s="6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"/>
  <sheetViews>
    <sheetView workbookViewId="0">
      <selection activeCell="H6" sqref="H6"/>
    </sheetView>
  </sheetViews>
  <sheetFormatPr baseColWidth="10" defaultColWidth="15.6328125" defaultRowHeight="25" customHeight="1" x14ac:dyDescent="0.35"/>
  <cols>
    <col min="1" max="1" width="9.6328125" style="1" customWidth="1"/>
    <col min="2" max="5" width="15.6328125" style="1"/>
    <col min="6" max="6" width="30.90625" style="1" customWidth="1"/>
    <col min="7" max="16" width="11.453125" style="1" customWidth="1"/>
    <col min="17" max="16384" width="15.6328125" style="1"/>
  </cols>
  <sheetData>
    <row r="1" spans="1:16" ht="25" customHeight="1" x14ac:dyDescent="0.35">
      <c r="A1" s="1" t="s">
        <v>58</v>
      </c>
      <c r="B1" s="1" t="s">
        <v>59</v>
      </c>
      <c r="C1" s="1" t="s">
        <v>60</v>
      </c>
      <c r="D1" s="1" t="s">
        <v>63</v>
      </c>
      <c r="E1" s="1" t="s">
        <v>61</v>
      </c>
      <c r="F1" s="1" t="s">
        <v>62</v>
      </c>
      <c r="G1" s="1" t="s">
        <v>70</v>
      </c>
      <c r="H1" s="1" t="s">
        <v>71</v>
      </c>
      <c r="I1" s="1" t="s">
        <v>72</v>
      </c>
      <c r="J1" s="1" t="s">
        <v>73</v>
      </c>
      <c r="K1" s="1" t="s">
        <v>74</v>
      </c>
      <c r="L1" s="1" t="s">
        <v>75</v>
      </c>
      <c r="M1" s="1" t="s">
        <v>76</v>
      </c>
      <c r="N1" s="1" t="s">
        <v>77</v>
      </c>
      <c r="O1" s="1" t="s">
        <v>78</v>
      </c>
      <c r="P1" s="1" t="s">
        <v>79</v>
      </c>
    </row>
    <row r="2" spans="1:16" ht="25" customHeight="1" x14ac:dyDescent="0.35">
      <c r="A2" s="1">
        <v>1</v>
      </c>
      <c r="D2" s="1" t="s">
        <v>80</v>
      </c>
      <c r="E2" s="1" t="s">
        <v>83</v>
      </c>
      <c r="G2" s="7" t="s">
        <v>98</v>
      </c>
      <c r="H2" s="3"/>
      <c r="I2" s="3"/>
      <c r="J2" s="3"/>
      <c r="K2" s="3"/>
      <c r="L2" s="3"/>
      <c r="M2" s="3"/>
      <c r="N2" s="3"/>
      <c r="O2" s="3"/>
      <c r="P2" s="3"/>
    </row>
    <row r="3" spans="1:16" ht="25" customHeight="1" x14ac:dyDescent="0.35">
      <c r="A3" s="3">
        <v>3</v>
      </c>
      <c r="B3" s="1" t="s">
        <v>95</v>
      </c>
      <c r="C3" s="1" t="s">
        <v>96</v>
      </c>
      <c r="D3" s="3" t="s">
        <v>80</v>
      </c>
      <c r="E3" s="3" t="s">
        <v>84</v>
      </c>
      <c r="F3" s="3" t="s">
        <v>94</v>
      </c>
      <c r="G3" s="7" t="s">
        <v>97</v>
      </c>
      <c r="H3" s="8"/>
      <c r="I3" s="3"/>
      <c r="J3" s="3"/>
      <c r="K3" s="3"/>
      <c r="L3" s="3"/>
      <c r="M3" s="3"/>
      <c r="N3" s="3"/>
      <c r="O3" s="3"/>
      <c r="P3" s="3"/>
    </row>
    <row r="4" spans="1:16" ht="25" customHeight="1" x14ac:dyDescent="0.35">
      <c r="A4" s="4">
        <v>4</v>
      </c>
      <c r="B4" s="4" t="s">
        <v>99</v>
      </c>
      <c r="C4" s="4" t="s">
        <v>100</v>
      </c>
      <c r="D4" s="4" t="s">
        <v>69</v>
      </c>
      <c r="E4" s="4" t="s">
        <v>86</v>
      </c>
      <c r="F4" s="4" t="s">
        <v>101</v>
      </c>
      <c r="G4" s="5"/>
      <c r="H4" s="4"/>
      <c r="I4" s="4"/>
      <c r="J4" s="4"/>
      <c r="K4" s="4"/>
      <c r="L4" s="4"/>
      <c r="M4" s="4"/>
      <c r="N4" s="4"/>
      <c r="O4" s="4"/>
      <c r="P4" s="4"/>
    </row>
    <row r="5" spans="1:16" ht="25" customHeight="1" x14ac:dyDescent="0.35">
      <c r="A5" s="1">
        <v>7</v>
      </c>
      <c r="B5" s="1" t="s">
        <v>113</v>
      </c>
      <c r="C5" s="1" t="s">
        <v>113</v>
      </c>
      <c r="D5" s="1" t="s">
        <v>69</v>
      </c>
      <c r="E5" s="1" t="s">
        <v>81</v>
      </c>
      <c r="F5" s="1" t="s">
        <v>113</v>
      </c>
      <c r="G5" s="7" t="s">
        <v>114</v>
      </c>
      <c r="H5" s="7" t="s">
        <v>115</v>
      </c>
      <c r="I5" s="7" t="s">
        <v>116</v>
      </c>
      <c r="J5" s="7" t="s">
        <v>117</v>
      </c>
      <c r="K5" s="7" t="s">
        <v>118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34"/>
  <sheetViews>
    <sheetView workbookViewId="0">
      <selection activeCell="E18" sqref="E18"/>
    </sheetView>
  </sheetViews>
  <sheetFormatPr baseColWidth="10" defaultColWidth="15.6328125" defaultRowHeight="25" customHeight="1" x14ac:dyDescent="0.35"/>
  <cols>
    <col min="1" max="1" width="15.6328125" style="1" customWidth="1"/>
    <col min="2" max="2" width="66.453125" style="1" bestFit="1" customWidth="1"/>
    <col min="3" max="23" width="10.81640625" style="9" customWidth="1"/>
    <col min="24" max="24" width="5.81640625" style="1" customWidth="1"/>
    <col min="25" max="25" width="15.6328125" style="1"/>
    <col min="26" max="26" width="34.81640625" style="1" bestFit="1" customWidth="1"/>
    <col min="27" max="16384" width="15.6328125" style="1"/>
  </cols>
  <sheetData>
    <row r="1" spans="1:26" ht="25" customHeight="1" x14ac:dyDescent="0.35">
      <c r="A1" s="1" t="s">
        <v>13</v>
      </c>
      <c r="B1" s="1" t="s">
        <v>52</v>
      </c>
      <c r="C1" s="9" t="s">
        <v>112</v>
      </c>
      <c r="D1" s="9" t="s">
        <v>69</v>
      </c>
      <c r="E1" s="9" t="s">
        <v>80</v>
      </c>
      <c r="F1" s="9" t="s">
        <v>81</v>
      </c>
      <c r="G1" s="1" t="s">
        <v>82</v>
      </c>
      <c r="H1" s="1" t="s">
        <v>83</v>
      </c>
      <c r="I1" s="1" t="s">
        <v>84</v>
      </c>
      <c r="J1" s="1" t="s">
        <v>85</v>
      </c>
      <c r="K1" s="1" t="s">
        <v>68</v>
      </c>
      <c r="L1" s="1" t="s">
        <v>86</v>
      </c>
      <c r="M1" s="1" t="s">
        <v>64</v>
      </c>
      <c r="N1" s="1" t="s">
        <v>66</v>
      </c>
      <c r="O1" s="1" t="s">
        <v>65</v>
      </c>
      <c r="P1" s="1" t="s">
        <v>87</v>
      </c>
      <c r="Q1" s="1" t="s">
        <v>88</v>
      </c>
      <c r="R1" s="1" t="s">
        <v>89</v>
      </c>
      <c r="S1" s="1" t="s">
        <v>67</v>
      </c>
      <c r="T1" s="1" t="s">
        <v>90</v>
      </c>
      <c r="U1" s="1" t="s">
        <v>91</v>
      </c>
      <c r="V1" s="1" t="s">
        <v>92</v>
      </c>
      <c r="W1" s="1" t="s">
        <v>93</v>
      </c>
      <c r="Y1" s="1" t="s">
        <v>63</v>
      </c>
      <c r="Z1" s="1" t="s">
        <v>61</v>
      </c>
    </row>
    <row r="2" spans="1:26" ht="25" customHeight="1" x14ac:dyDescent="0.35">
      <c r="A2" s="1" t="s">
        <v>0</v>
      </c>
      <c r="B2" s="1" t="s">
        <v>11</v>
      </c>
      <c r="C2" s="9">
        <f>COUNTIF(Tab_BDD[[Form. 1]:[Form. 10]],Tab_Formation[[#This Row],[CATEGORIE]]&amp;"*")</f>
        <v>1</v>
      </c>
      <c r="D2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1</v>
      </c>
      <c r="F2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1</v>
      </c>
      <c r="J2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Y2" s="1" t="s">
        <v>69</v>
      </c>
      <c r="Z2" s="1" t="s">
        <v>81</v>
      </c>
    </row>
    <row r="3" spans="1:26" ht="25" customHeight="1" x14ac:dyDescent="0.35">
      <c r="A3" s="1" t="s">
        <v>1</v>
      </c>
      <c r="B3" s="1" t="s">
        <v>12</v>
      </c>
      <c r="C3" s="9">
        <f>COUNTIF(Tab_BDD[[Form. 1]:[Form. 10]],Tab_Formation[[#This Row],[CATEGORIE]]&amp;"*")</f>
        <v>0</v>
      </c>
      <c r="D3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3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3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3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3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3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3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3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3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3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3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3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3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3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3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3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3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3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3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3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Y3" s="1" t="s">
        <v>80</v>
      </c>
      <c r="Z3" s="1" t="s">
        <v>82</v>
      </c>
    </row>
    <row r="4" spans="1:26" ht="25" customHeight="1" x14ac:dyDescent="0.35">
      <c r="A4" s="1" t="s">
        <v>2</v>
      </c>
      <c r="B4" s="1" t="s">
        <v>14</v>
      </c>
      <c r="C4" s="9">
        <f>COUNTIF(Tab_BDD[[Form. 1]:[Form. 10]],Tab_Formation[[#This Row],[CATEGORIE]]&amp;"*")</f>
        <v>1</v>
      </c>
      <c r="D4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1</v>
      </c>
      <c r="E4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4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1</v>
      </c>
      <c r="G4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4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4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4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4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4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4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4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4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4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4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4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4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4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4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4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4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4" s="1" t="s">
        <v>83</v>
      </c>
    </row>
    <row r="5" spans="1:26" ht="25" customHeight="1" x14ac:dyDescent="0.35">
      <c r="A5" s="1" t="s">
        <v>3</v>
      </c>
      <c r="B5" s="1" t="s">
        <v>15</v>
      </c>
      <c r="C5" s="9">
        <f>COUNTIF(Tab_BDD[[Form. 1]:[Form. 10]],Tab_Formation[[#This Row],[CATEGORIE]]&amp;"*")</f>
        <v>0</v>
      </c>
      <c r="D5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5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5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5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5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5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5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5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5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5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5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5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5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5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5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5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5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5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5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5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5" s="1" t="s">
        <v>84</v>
      </c>
    </row>
    <row r="6" spans="1:26" ht="25" customHeight="1" x14ac:dyDescent="0.35">
      <c r="A6" s="1" t="s">
        <v>4</v>
      </c>
      <c r="B6" s="1" t="s">
        <v>16</v>
      </c>
      <c r="C6" s="9">
        <f>COUNTIF(Tab_BDD[[Form. 1]:[Form. 10]],Tab_Formation[[#This Row],[CATEGORIE]]&amp;"*")</f>
        <v>0</v>
      </c>
      <c r="D6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6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6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6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6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6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6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6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6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6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6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6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6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6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6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6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6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6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6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6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6" s="3" t="s">
        <v>85</v>
      </c>
    </row>
    <row r="7" spans="1:26" ht="25" customHeight="1" x14ac:dyDescent="0.35">
      <c r="A7" s="1" t="s">
        <v>5</v>
      </c>
      <c r="B7" s="1" t="s">
        <v>17</v>
      </c>
      <c r="C7" s="9">
        <f>COUNTIF(Tab_BDD[[Form. 1]:[Form. 10]],Tab_Formation[[#This Row],[CATEGORIE]]&amp;"*")</f>
        <v>0</v>
      </c>
      <c r="D7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7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7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7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7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7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7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7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7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7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7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7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7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7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7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7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7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7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7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7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7" s="3" t="s">
        <v>68</v>
      </c>
    </row>
    <row r="8" spans="1:26" ht="25" customHeight="1" x14ac:dyDescent="0.35">
      <c r="A8" s="1" t="s">
        <v>6</v>
      </c>
      <c r="B8" s="1" t="s">
        <v>18</v>
      </c>
      <c r="C8" s="9">
        <f>COUNTIF(Tab_BDD[[Form. 1]:[Form. 10]],Tab_Formation[[#This Row],[CATEGORIE]]&amp;"*")</f>
        <v>3</v>
      </c>
      <c r="D8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2</v>
      </c>
      <c r="E8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1</v>
      </c>
      <c r="F8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2</v>
      </c>
      <c r="G8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8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1</v>
      </c>
      <c r="I8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8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8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8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8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8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8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8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8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8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8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8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8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8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8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8" s="1" t="s">
        <v>86</v>
      </c>
    </row>
    <row r="9" spans="1:26" ht="25" customHeight="1" x14ac:dyDescent="0.35">
      <c r="A9" s="1" t="s">
        <v>7</v>
      </c>
      <c r="B9" s="1" t="s">
        <v>19</v>
      </c>
      <c r="C9" s="9">
        <f>COUNTIF(Tab_BDD[[Form. 1]:[Form. 10]],Tab_Formation[[#This Row],[CATEGORIE]]&amp;"*")</f>
        <v>0</v>
      </c>
      <c r="D9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9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9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9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9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9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9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9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9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9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9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9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9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9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9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9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9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9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9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9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9" s="1" t="s">
        <v>64</v>
      </c>
    </row>
    <row r="10" spans="1:26" ht="25" customHeight="1" x14ac:dyDescent="0.35">
      <c r="A10" s="1" t="s">
        <v>8</v>
      </c>
      <c r="B10" s="1" t="s">
        <v>22</v>
      </c>
      <c r="C10" s="9">
        <f>COUNTIF(Tab_BDD[[Form. 1]:[Form. 10]],Tab_Formation[[#This Row],[CATEGORIE]]&amp;"*")</f>
        <v>1</v>
      </c>
      <c r="D10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1</v>
      </c>
      <c r="E10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0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1</v>
      </c>
      <c r="G10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0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0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0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0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0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0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0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0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0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0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0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0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0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0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0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0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0" s="1" t="s">
        <v>66</v>
      </c>
    </row>
    <row r="11" spans="1:26" ht="25" customHeight="1" x14ac:dyDescent="0.35">
      <c r="A11" s="1" t="s">
        <v>9</v>
      </c>
      <c r="B11" s="1" t="s">
        <v>20</v>
      </c>
      <c r="C11" s="9">
        <f>COUNTIF(Tab_BDD[[Form. 1]:[Form. 10]],Tab_Formation[[#This Row],[CATEGORIE]]&amp;"*")</f>
        <v>0</v>
      </c>
      <c r="D11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1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1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1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1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1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1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1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1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1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1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1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1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1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1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1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1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1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1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1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1" s="1" t="s">
        <v>65</v>
      </c>
    </row>
    <row r="12" spans="1:26" ht="25" customHeight="1" x14ac:dyDescent="0.35">
      <c r="A12" s="1" t="s">
        <v>10</v>
      </c>
      <c r="B12" s="1" t="s">
        <v>21</v>
      </c>
      <c r="C12" s="9">
        <f>COUNTIF(Tab_BDD[[Form. 1]:[Form. 10]],Tab_Formation[[#This Row],[CATEGORIE]]&amp;"*")</f>
        <v>0</v>
      </c>
      <c r="D12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2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2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2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2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2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2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2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2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2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2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2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2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2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2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2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2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2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2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2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2" s="1" t="s">
        <v>87</v>
      </c>
    </row>
    <row r="13" spans="1:26" ht="25" customHeight="1" x14ac:dyDescent="0.35">
      <c r="A13" s="1" t="s">
        <v>23</v>
      </c>
      <c r="B13" s="1" t="s">
        <v>25</v>
      </c>
      <c r="C13" s="9">
        <f>COUNTIF(Tab_BDD[[Form. 1]:[Form. 10]],Tab_Formation[[#This Row],[CATEGORIE]]&amp;"*")</f>
        <v>0</v>
      </c>
      <c r="D13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3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3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3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3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3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3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3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3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3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3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3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3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3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3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3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3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3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3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3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3" s="1" t="s">
        <v>88</v>
      </c>
    </row>
    <row r="14" spans="1:26" ht="25" customHeight="1" x14ac:dyDescent="0.35">
      <c r="A14" s="1" t="s">
        <v>24</v>
      </c>
      <c r="B14" s="1" t="s">
        <v>26</v>
      </c>
      <c r="C14" s="9">
        <f>COUNTIF(Tab_BDD[[Form. 1]:[Form. 10]],Tab_Formation[[#This Row],[CATEGORIE]]&amp;"*")</f>
        <v>0</v>
      </c>
      <c r="D14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4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4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4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4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4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4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4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4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4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4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4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4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4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4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4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4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4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4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4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4" s="1" t="s">
        <v>89</v>
      </c>
    </row>
    <row r="15" spans="1:26" ht="25" customHeight="1" x14ac:dyDescent="0.35">
      <c r="A15" s="1" t="s">
        <v>27</v>
      </c>
      <c r="B15" s="1" t="s">
        <v>29</v>
      </c>
      <c r="C15" s="9">
        <f>COUNTIF(Tab_BDD[[Form. 1]:[Form. 10]],Tab_Formation[[#This Row],[CATEGORIE]]&amp;"*")</f>
        <v>0</v>
      </c>
      <c r="D15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5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5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5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5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5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5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5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5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5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5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5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5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5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5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5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5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5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5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5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5" s="1" t="s">
        <v>67</v>
      </c>
    </row>
    <row r="16" spans="1:26" ht="25" customHeight="1" x14ac:dyDescent="0.35">
      <c r="A16" s="1" t="s">
        <v>28</v>
      </c>
      <c r="B16" s="1" t="s">
        <v>30</v>
      </c>
      <c r="C16" s="9">
        <f>COUNTIF(Tab_BDD[[Form. 1]:[Form. 10]],Tab_Formation[[#This Row],[CATEGORIE]]&amp;"*")</f>
        <v>0</v>
      </c>
      <c r="D16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6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6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6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6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6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6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6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6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6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6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6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6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6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6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6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6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6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6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6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6" s="3" t="s">
        <v>90</v>
      </c>
    </row>
    <row r="17" spans="1:26" ht="25" customHeight="1" x14ac:dyDescent="0.35">
      <c r="A17" s="1" t="s">
        <v>31</v>
      </c>
      <c r="B17" s="1" t="s">
        <v>111</v>
      </c>
      <c r="C17" s="9">
        <f>COUNTIF(Tab_BDD[[Form. 1]:[Form. 10]],Tab_Formation[[#This Row],[CATEGORIE]]&amp;"*")</f>
        <v>0</v>
      </c>
      <c r="D17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7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7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7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7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7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7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7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7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7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7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7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7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7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7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7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7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7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7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7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7" s="3" t="s">
        <v>91</v>
      </c>
    </row>
    <row r="18" spans="1:26" ht="25" customHeight="1" x14ac:dyDescent="0.35">
      <c r="A18" s="1" t="s">
        <v>32</v>
      </c>
      <c r="B18" s="1" t="s">
        <v>110</v>
      </c>
      <c r="C18" s="9">
        <f>COUNTIF(Tab_BDD[[Form. 1]:[Form. 10]],Tab_Formation[[#This Row],[CATEGORIE]]&amp;"*")</f>
        <v>0</v>
      </c>
      <c r="D18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8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8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8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8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8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8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8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8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8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8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8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8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8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8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8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8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8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8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8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8" s="1" t="s">
        <v>92</v>
      </c>
    </row>
    <row r="19" spans="1:26" ht="25" customHeight="1" x14ac:dyDescent="0.35">
      <c r="A19" s="1" t="s">
        <v>37</v>
      </c>
      <c r="B19" s="1" t="s">
        <v>49</v>
      </c>
      <c r="C19" s="9">
        <f>COUNTIF(Tab_BDD[[Form. 1]:[Form. 10]],Tab_Formation[[#This Row],[CATEGORIE]]&amp;"*")</f>
        <v>0</v>
      </c>
      <c r="D19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9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9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9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9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9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9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9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9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9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9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9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9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9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9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9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9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9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9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9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9" s="1" t="s">
        <v>93</v>
      </c>
    </row>
    <row r="20" spans="1:26" ht="25" customHeight="1" x14ac:dyDescent="0.35">
      <c r="A20" s="1" t="s">
        <v>38</v>
      </c>
      <c r="B20" s="1" t="s">
        <v>50</v>
      </c>
      <c r="C20" s="9">
        <f>COUNTIF(Tab_BDD[[Form. 1]:[Form. 10]],Tab_Formation[[#This Row],[CATEGORIE]]&amp;"*")</f>
        <v>0</v>
      </c>
      <c r="D20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0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0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0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0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0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0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0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0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0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0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0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0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0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0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0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0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0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0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0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1" spans="1:26" ht="25" customHeight="1" x14ac:dyDescent="0.35">
      <c r="A21" s="1" t="s">
        <v>39</v>
      </c>
      <c r="B21" s="1" t="s">
        <v>51</v>
      </c>
      <c r="C21" s="9">
        <f>COUNTIF(Tab_BDD[[Form. 1]:[Form. 10]],Tab_Formation[[#This Row],[CATEGORIE]]&amp;"*")</f>
        <v>0</v>
      </c>
      <c r="D21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1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1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1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1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1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1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1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1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1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1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1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1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1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1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1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1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1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1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1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2" spans="1:26" ht="25" customHeight="1" x14ac:dyDescent="0.35">
      <c r="A22" s="1" t="s">
        <v>33</v>
      </c>
      <c r="B22" s="1" t="s">
        <v>55</v>
      </c>
      <c r="C22" s="9">
        <f>COUNTIF(Tab_BDD[[Form. 1]:[Form. 10]],Tab_Formation[[#This Row],[CATEGORIE]]&amp;"*")</f>
        <v>0</v>
      </c>
      <c r="D22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2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2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2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2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2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2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2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2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2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2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2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2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2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2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2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2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2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2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2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3" spans="1:26" ht="25" customHeight="1" x14ac:dyDescent="0.35">
      <c r="A23" s="1" t="s">
        <v>34</v>
      </c>
      <c r="B23" s="1" t="s">
        <v>56</v>
      </c>
      <c r="C23" s="9">
        <f>COUNTIF(Tab_BDD[[Form. 1]:[Form. 10]],Tab_Formation[[#This Row],[CATEGORIE]]&amp;"*")</f>
        <v>0</v>
      </c>
      <c r="D23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3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3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3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3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3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3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3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3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3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3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3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3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3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3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3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3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3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3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3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4" spans="1:26" ht="25" customHeight="1" x14ac:dyDescent="0.35">
      <c r="A24" s="1" t="s">
        <v>35</v>
      </c>
      <c r="B24" s="1" t="s">
        <v>57</v>
      </c>
      <c r="C24" s="9">
        <f>COUNTIF(Tab_BDD[[Form. 1]:[Form. 10]],Tab_Formation[[#This Row],[CATEGORIE]]&amp;"*")</f>
        <v>0</v>
      </c>
      <c r="D24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4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4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4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4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4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4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4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4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4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4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4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4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4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4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4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4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4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4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4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5" spans="1:26" ht="25" customHeight="1" x14ac:dyDescent="0.35">
      <c r="A25" s="1" t="s">
        <v>40</v>
      </c>
      <c r="B25" s="1" t="s">
        <v>109</v>
      </c>
      <c r="C25" s="9">
        <f>COUNTIF(Tab_BDD[[Form. 1]:[Form. 10]],Tab_Formation[[#This Row],[CATEGORIE]]&amp;"*")</f>
        <v>0</v>
      </c>
      <c r="D25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5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5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5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5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5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5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5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5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5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5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5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5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5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5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5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5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5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5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5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6" spans="1:26" ht="25" customHeight="1" x14ac:dyDescent="0.35">
      <c r="A26" s="1" t="s">
        <v>41</v>
      </c>
      <c r="B26" s="1" t="s">
        <v>108</v>
      </c>
      <c r="C26" s="9">
        <f>COUNTIF(Tab_BDD[[Form. 1]:[Form. 10]],Tab_Formation[[#This Row],[CATEGORIE]]&amp;"*")</f>
        <v>1</v>
      </c>
      <c r="D26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1</v>
      </c>
      <c r="E26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6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1</v>
      </c>
      <c r="G26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6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6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6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6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6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6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6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6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6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6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6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6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6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6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6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6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7" spans="1:26" ht="25" customHeight="1" x14ac:dyDescent="0.35">
      <c r="A27" s="1" t="s">
        <v>42</v>
      </c>
      <c r="B27" s="1" t="s">
        <v>106</v>
      </c>
      <c r="C27" s="9">
        <f>COUNTIF(Tab_BDD[[Form. 1]:[Form. 10]],Tab_Formation[[#This Row],[CATEGORIE]]&amp;"*")</f>
        <v>0</v>
      </c>
      <c r="D27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7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7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7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7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7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7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7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7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7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7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7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7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7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7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7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7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7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7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7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8" spans="1:26" ht="25" customHeight="1" x14ac:dyDescent="0.35">
      <c r="A28" s="1" t="s">
        <v>43</v>
      </c>
      <c r="B28" s="1" t="s">
        <v>107</v>
      </c>
      <c r="C28" s="9">
        <f>COUNTIF(Tab_BDD[[Form. 1]:[Form. 10]],Tab_Formation[[#This Row],[CATEGORIE]]&amp;"*")</f>
        <v>0</v>
      </c>
      <c r="D28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8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8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8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8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8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8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8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8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8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8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8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8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8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8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8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8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8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8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8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9" spans="1:26" ht="25" customHeight="1" x14ac:dyDescent="0.35">
      <c r="A29" s="1" t="s">
        <v>44</v>
      </c>
      <c r="B29" s="1" t="s">
        <v>105</v>
      </c>
      <c r="C29" s="9">
        <f>COUNTIF(Tab_BDD[[Form. 1]:[Form. 10]],Tab_Formation[[#This Row],[CATEGORIE]]&amp;"*")</f>
        <v>0</v>
      </c>
      <c r="D29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9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9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9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9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9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9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9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9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9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9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9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9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9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9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9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9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9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9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9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30" spans="1:26" ht="25" customHeight="1" x14ac:dyDescent="0.35">
      <c r="A30" s="1" t="s">
        <v>45</v>
      </c>
      <c r="B30" s="1" t="s">
        <v>104</v>
      </c>
      <c r="C30" s="9">
        <f>COUNTIF(Tab_BDD[[Form. 1]:[Form. 10]],Tab_Formation[[#This Row],[CATEGORIE]]&amp;"*")</f>
        <v>0</v>
      </c>
      <c r="D30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30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30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30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30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30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30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30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30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30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30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30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30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30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30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30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30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30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30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30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31" spans="1:26" ht="25" customHeight="1" x14ac:dyDescent="0.35">
      <c r="A31" s="1" t="s">
        <v>46</v>
      </c>
      <c r="B31" s="1" t="s">
        <v>53</v>
      </c>
      <c r="C31" s="9">
        <f>COUNTIF(Tab_BDD[[Form. 1]:[Form. 10]],Tab_Formation[[#This Row],[CATEGORIE]]&amp;"*")</f>
        <v>0</v>
      </c>
      <c r="D31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31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31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31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31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31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31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31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31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31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31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31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31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31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31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31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31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31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31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31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32" spans="1:26" ht="25" customHeight="1" x14ac:dyDescent="0.35">
      <c r="A32" s="1" t="s">
        <v>47</v>
      </c>
      <c r="B32" s="1" t="s">
        <v>103</v>
      </c>
      <c r="C32" s="9">
        <f>COUNTIF(Tab_BDD[[Form. 1]:[Form. 10]],Tab_Formation[[#This Row],[CATEGORIE]]&amp;"*")</f>
        <v>0</v>
      </c>
      <c r="D32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32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32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32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32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32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32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32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32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32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32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32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32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32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32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32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32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32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32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32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33" spans="1:23" ht="25" customHeight="1" x14ac:dyDescent="0.35">
      <c r="A33" s="1" t="s">
        <v>48</v>
      </c>
      <c r="B33" s="1" t="s">
        <v>102</v>
      </c>
      <c r="C33" s="9">
        <f>COUNTIF(Tab_BDD[[Form. 1]:[Form. 10]],Tab_Formation[[#This Row],[CATEGORIE]]&amp;"*")</f>
        <v>0</v>
      </c>
      <c r="D33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33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33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33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33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33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33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33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33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33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33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33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33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33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33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33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33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33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33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33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34" spans="1:23" ht="25" customHeight="1" x14ac:dyDescent="0.35">
      <c r="A34" s="1" t="s">
        <v>36</v>
      </c>
      <c r="B34" s="1" t="s">
        <v>54</v>
      </c>
      <c r="C34" s="9">
        <f>COUNTIF(Tab_BDD[[Form. 1]:[Form. 10]],Tab_Formation[[#This Row],[CATEGORIE]]&amp;"*")</f>
        <v>0</v>
      </c>
      <c r="D34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34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34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34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34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34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34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34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34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34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34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34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34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34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34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34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34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34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34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34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</sheetData>
  <conditionalFormatting sqref="C2:W3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TABLEAU_DE_BORD</vt:lpstr>
      <vt:lpstr>BASE_DE_DONNEES</vt:lpstr>
      <vt:lpstr>PARAMETRES</vt:lpstr>
      <vt:lpstr>Lst_Categorie</vt:lpstr>
      <vt:lpstr>Lst_Engins</vt:lpstr>
      <vt:lpstr>Lst_Nom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2E CLASSE DEF</dc:creator>
  <cp:lastModifiedBy>HENER Romain TSEF 2E CLASSE DEF</cp:lastModifiedBy>
  <dcterms:created xsi:type="dcterms:W3CDTF">2022-07-20T09:39:26Z</dcterms:created>
  <dcterms:modified xsi:type="dcterms:W3CDTF">2022-07-26T06:09:07Z</dcterms:modified>
</cp:coreProperties>
</file>