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drawings/drawing4.xml" ContentType="application/vnd.openxmlformats-officedocument.drawing+xml"/>
  <Override PartName="/xl/tables/table2.xml" ContentType="application/vnd.openxmlformats-officedocument.spreadsheetml.table+xml"/>
  <Override PartName="/xl/comments2.xml" ContentType="application/vnd.openxmlformats-officedocument.spreadsheetml.comments+xml"/>
  <Override PartName="/xl/drawings/drawing5.xml" ContentType="application/vnd.openxmlformats-officedocument.drawing+xml"/>
  <Override PartName="/xl/tables/table3.xml" ContentType="application/vnd.openxmlformats-officedocument.spreadsheetml.table+xml"/>
  <Override PartName="/xl/comments3.xml" ContentType="application/vnd.openxmlformats-officedocument.spreadsheetml.comments+xml"/>
  <Override PartName="/xl/drawings/drawing6.xml" ContentType="application/vnd.openxmlformats-officedocument.drawing+xml"/>
  <Override PartName="/xl/tables/table4.xml" ContentType="application/vnd.openxmlformats-officedocument.spreadsheetml.table+xml"/>
  <Override PartName="/xl/comments4.xml" ContentType="application/vnd.openxmlformats-officedocument.spreadsheetml.comments+xml"/>
  <Override PartName="/xl/drawings/drawing7.xml" ContentType="application/vnd.openxmlformats-officedocument.drawing+xml"/>
  <Override PartName="/xl/tables/table5.xml" ContentType="application/vnd.openxmlformats-officedocument.spreadsheetml.table+xml"/>
  <Override PartName="/xl/comments5.xml" ContentType="application/vnd.openxmlformats-officedocument.spreadsheetml.comments+xml"/>
  <Override PartName="/xl/drawings/drawing8.xml" ContentType="application/vnd.openxmlformats-officedocument.drawing+xml"/>
  <Override PartName="/xl/tables/table6.xml" ContentType="application/vnd.openxmlformats-officedocument.spreadsheetml.table+xml"/>
  <Override PartName="/xl/comments6.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codeName="{1AED2BDD-1FA3-CEF2-32D4-FBADEFEB71EE}"/>
  <workbookPr codeName="ThisWorkbook" defaultThemeVersion="166925"/>
  <mc:AlternateContent xmlns:mc="http://schemas.openxmlformats.org/markup-compatibility/2006">
    <mc:Choice Requires="x15">
      <x15ac:absPath xmlns:x15ac="http://schemas.microsoft.com/office/spreadsheetml/2010/11/ac" url="C:\Users\romai\Desktop\Régiment\"/>
    </mc:Choice>
  </mc:AlternateContent>
  <xr:revisionPtr revIDLastSave="0" documentId="13_ncr:1_{9894E8F7-1CF5-4389-A0FA-CE1E6784CDB0}" xr6:coauthVersionLast="44" xr6:coauthVersionMax="44" xr10:uidLastSave="{00000000-0000-0000-0000-000000000000}"/>
  <bookViews>
    <workbookView xWindow="-108" yWindow="-108" windowWidth="23256" windowHeight="12576" activeTab="6" xr2:uid="{00000000-000D-0000-FFFF-FFFF00000000}"/>
  </bookViews>
  <sheets>
    <sheet name="Paramètres" sheetId="1" r:id="rId1"/>
    <sheet name="Accueil" sheetId="2" r:id="rId2"/>
    <sheet name="Fournisseurs" sheetId="8" r:id="rId3"/>
    <sheet name="Equipement" sheetId="7" r:id="rId4"/>
    <sheet name="Personnel" sheetId="3" r:id="rId5"/>
    <sheet name="Entrées" sheetId="5" r:id="rId6"/>
    <sheet name="Sorties" sheetId="6" r:id="rId7"/>
    <sheet name="Inventaire" sheetId="4" r:id="rId8"/>
  </sheets>
  <definedNames>
    <definedName name="Autre">Paramètres!$D$2:$D$7</definedName>
    <definedName name="Chaussures">Paramètres!$E$2:$E$13</definedName>
    <definedName name="EPI">Equipement[Désignation]</definedName>
    <definedName name="EU">Paramètres!$B$2:$B$6</definedName>
    <definedName name="Fournisseur">Livraison[Fournisseurs]</definedName>
    <definedName name="Gants">Paramètres!$C$2:$C$6</definedName>
    <definedName name="Personnel">Agent[Concatener]</definedName>
    <definedName name="Unité">Paramètres!$A$2:$A$23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2" i="3" l="1"/>
  <c r="A2" i="4" l="1"/>
  <c r="F2" i="4" l="1"/>
  <c r="E2" i="4"/>
  <c r="D2" i="4"/>
  <c r="B2" i="4"/>
  <c r="C2" i="4"/>
  <c r="G2" i="4"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Romain HENER</author>
  </authors>
  <commentList>
    <comment ref="A2" authorId="0" shapeId="0" xr:uid="{05E856BB-B741-4797-9D7A-533513515750}">
      <text>
        <r>
          <rPr>
            <b/>
            <sz val="9"/>
            <color indexed="81"/>
            <rFont val="Tahoma"/>
            <family val="2"/>
          </rPr>
          <t>Le fournisseur est à ajouter via l'Userform FOURNISSEUR.
Il sera incrémenté automatiquement dans la combobox de l'Userform ENTREES</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Romain HENER</author>
  </authors>
  <commentList>
    <comment ref="A5" authorId="0" shapeId="0" xr:uid="{02E14E3F-FF9D-4BE6-ADCF-575B92E17036}">
      <text>
        <r>
          <rPr>
            <b/>
            <sz val="9"/>
            <color indexed="81"/>
            <rFont val="Tahoma"/>
            <family val="2"/>
          </rPr>
          <t>Le produit, la référence, l'observation et la taille doivent être liés.
Produit 1 sera incrémenté automatiquement dans la combobox DESIGNATION de l'userform ENTREES.
Il est possible de concatener Produit 1 et Ref 1 afin de les avoir dans la liste déroulante.
Un produit peut avoir plusieurs références.
Une référence ne peut avoir plusieurs produits. 
Une référence peut être identique à des tailles différentes.
Exemple : 
PRODUIT : Pull / REF = 123456 / TAILLE : M
PRODUIT : Pull / REF = 123456 / TAILLE : S
Théoriquement, c'est impossible mais dans le doute je préférerai le prendre en compte.</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Romain HENER</author>
  </authors>
  <commentList>
    <comment ref="A5" authorId="0" shapeId="0" xr:uid="{D0BE311E-4F10-46FD-B697-981EF8617F55}">
      <text>
        <r>
          <rPr>
            <b/>
            <sz val="9"/>
            <color indexed="81"/>
            <rFont val="Tahoma"/>
            <family val="2"/>
          </rPr>
          <t>Tableau qui se complète avec l'userform PERSONNEL</t>
        </r>
        <r>
          <rPr>
            <sz val="9"/>
            <color indexed="81"/>
            <rFont val="Tahoma"/>
            <family val="2"/>
          </rPr>
          <t xml:space="preserve">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Romain HENER</author>
  </authors>
  <commentList>
    <comment ref="B5" authorId="0" shapeId="0" xr:uid="{79D9F09C-70AC-4EF3-8DB6-7015F166A126}">
      <text>
        <r>
          <rPr>
            <b/>
            <sz val="9"/>
            <color indexed="81"/>
            <rFont val="Tahoma"/>
            <family val="2"/>
          </rPr>
          <t>L'userform ENTREES doit être quasiment automatisé.
Je souhaiterais que ne saisir que la DESIGNATION, la TAILLE, la QUANTITE et le FOURNISSEUR.
Si j'ajoute une nouvelle entrée de produit, il se place à la suite du tableau (au dessus ou en dessous peu importe).
Si j'ajoute une quantité à un produit déjà existant, il faut que la quantité s'additionne à l'actuelle et non qu'une nouvelle ligne se crée.
Ne pas tenir compte d'une ComboBox pour la taille, une saisie manuelle sera plus simple et rapide. Une TextBox est envisagée.</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Romain HENER</author>
  </authors>
  <commentList>
    <comment ref="B5" authorId="0" shapeId="0" xr:uid="{11DCDC74-05A7-4D31-9014-C9CA764437DC}">
      <text>
        <r>
          <rPr>
            <b/>
            <sz val="9"/>
            <color indexed="81"/>
            <rFont val="Tahoma"/>
            <family val="2"/>
          </rPr>
          <t>Même chose que pour l'userform et l'onglet ENTREES.
Doit être quasiment automatisé.
Je souhaiterais que ne saisir que la DESIGNATION, la TAILLE, la QUANTITE et le PERSONNEL.
Si j'ajoute une nouvelle sortie de produit, il se place à la suite du tableau (au dessus ou en dessous peu importe).
Si j'ajoute une quantité à un produit déjà existant, il faut que la quantité s'additionne à l'actuelle et non qu'une nouvelle ligne se crée.
Ne pas tenir compte d'une ComboBox pour la taille, une saisie manuelle sera plus simple et rapide. Une TextBox est envisagée.</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Romain HENER</author>
  </authors>
  <commentList>
    <comment ref="B4" authorId="0" shapeId="0" xr:uid="{8B6BA9FB-8919-4571-82EA-A46F176635A8}">
      <text>
        <r>
          <rPr>
            <b/>
            <sz val="9"/>
            <color indexed="81"/>
            <rFont val="Tahoma"/>
            <family val="2"/>
          </rPr>
          <t>L'onglet INVENTAIRE doit être totalement automatisé.</t>
        </r>
      </text>
    </comment>
  </commentList>
</comments>
</file>

<file path=xl/sharedStrings.xml><?xml version="1.0" encoding="utf-8"?>
<sst xmlns="http://schemas.openxmlformats.org/spreadsheetml/2006/main" count="80" uniqueCount="56">
  <si>
    <t>Désignation</t>
  </si>
  <si>
    <t>Taille</t>
  </si>
  <si>
    <t>Quantité</t>
  </si>
  <si>
    <t>NOM</t>
  </si>
  <si>
    <t>Prénom</t>
  </si>
  <si>
    <t>Unité / Service</t>
  </si>
  <si>
    <t>Date</t>
  </si>
  <si>
    <t>ECL</t>
  </si>
  <si>
    <t>ERI 1</t>
  </si>
  <si>
    <t>5 ESC</t>
  </si>
  <si>
    <t>ERI 2</t>
  </si>
  <si>
    <t>1 ESC</t>
  </si>
  <si>
    <t>2 ESC</t>
  </si>
  <si>
    <t>3 ESC</t>
  </si>
  <si>
    <t>AGC</t>
  </si>
  <si>
    <t>APC</t>
  </si>
  <si>
    <t>APPROS</t>
  </si>
  <si>
    <t>BLINDES</t>
  </si>
  <si>
    <t>ROUES</t>
  </si>
  <si>
    <t>SAOE</t>
  </si>
  <si>
    <t>SIC</t>
  </si>
  <si>
    <t>PTTM</t>
  </si>
  <si>
    <t>PTE</t>
  </si>
  <si>
    <t>SG</t>
  </si>
  <si>
    <t>IST-C</t>
  </si>
  <si>
    <t>CYNO</t>
  </si>
  <si>
    <t>TRANS</t>
  </si>
  <si>
    <t>TRANSIT</t>
  </si>
  <si>
    <t>S</t>
  </si>
  <si>
    <t>M</t>
  </si>
  <si>
    <t>L</t>
  </si>
  <si>
    <t>XL</t>
  </si>
  <si>
    <t>XXL</t>
  </si>
  <si>
    <t>Taille vêtement - EU</t>
  </si>
  <si>
    <t>Taille chaussures</t>
  </si>
  <si>
    <t>Fournisseurs</t>
  </si>
  <si>
    <t>Taille vêtement - Autre</t>
  </si>
  <si>
    <t>Concatener</t>
  </si>
  <si>
    <t>Taille gants</t>
  </si>
  <si>
    <t>Référence</t>
  </si>
  <si>
    <t>Observations</t>
  </si>
  <si>
    <t>Fournisseur</t>
  </si>
  <si>
    <t>NOM Prénom - Unité / Service</t>
  </si>
  <si>
    <t>STATION SERVICE</t>
  </si>
  <si>
    <t>Entrées</t>
  </si>
  <si>
    <t>Sorties</t>
  </si>
  <si>
    <t>Fournisseur 1</t>
  </si>
  <si>
    <t>Produit 1</t>
  </si>
  <si>
    <t>Ref 1</t>
  </si>
  <si>
    <t>Obs 1</t>
  </si>
  <si>
    <t>T 1</t>
  </si>
  <si>
    <t>NOM 1</t>
  </si>
  <si>
    <t>Prénom 1</t>
  </si>
  <si>
    <t>Unité 1</t>
  </si>
  <si>
    <t>Réf 1</t>
  </si>
  <si>
    <t>Nom 1 Prénom 1 - Unité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</si>
</sst>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theme="1"/>
      <name val="Calibri"/>
      <family val="2"/>
      <scheme val="minor"/>
    </font>
    <font>
      <sz val="14"/>
      <color theme="1"/>
      <name val="Times New Roman"/>
      <family val="1"/>
    </font>
    <font>
      <b/>
      <sz val="14"/>
      <color theme="0"/>
      <name val="Times New Roman"/>
      <family val="1"/>
    </font>
    <font>
      <sz val="14"/>
      <color theme="1"/>
      <name val="Calibri"/>
      <family val="2"/>
      <scheme val="minor"/>
    </font>
    <font>
      <sz val="14"/>
      <color theme="1"/>
      <name val="Times New Roman"/>
    </font>
    <font>
      <b/>
      <sz val="9"/>
      <color indexed="81"/>
      <name val="Tahoma"/>
      <family val="2"/>
    </font>
    <font>
      <sz val="9"/>
      <color indexed="81"/>
      <name val="Tahoma"/>
      <family val="2"/>
    </font>
  </fonts>
  <fills count="3">
    <fill>
      <patternFill patternType="none"/>
    </fill>
    <fill>
      <patternFill patternType="gray125"/>
    </fill>
    <fill>
      <patternFill patternType="solid">
        <fgColor rgb="FF00206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theme="9"/>
      </top>
      <bottom/>
      <diagonal/>
    </border>
  </borders>
  <cellStyleXfs count="1">
    <xf numFmtId="0" fontId="0" fillId="0" borderId="0"/>
  </cellStyleXfs>
  <cellXfs count="13">
    <xf numFmtId="0" fontId="0" fillId="0" borderId="0" xfId="0"/>
    <xf numFmtId="0" fontId="1" fillId="0" borderId="0" xfId="0" applyFont="1" applyAlignment="1">
      <alignment horizontal="center" vertical="center"/>
    </xf>
    <xf numFmtId="0" fontId="1" fillId="0" borderId="1" xfId="0" applyFont="1" applyBorder="1" applyAlignment="1">
      <alignment horizontal="center" vertical="center"/>
    </xf>
    <xf numFmtId="0" fontId="2" fillId="2" borderId="1" xfId="0" applyFont="1" applyFill="1" applyBorder="1" applyAlignment="1">
      <alignment horizontal="center" vertical="center"/>
    </xf>
    <xf numFmtId="0" fontId="2" fillId="2" borderId="0" xfId="0" applyFont="1" applyFill="1" applyAlignment="1">
      <alignment horizontal="center" vertical="center"/>
    </xf>
    <xf numFmtId="0" fontId="1" fillId="0" borderId="2" xfId="0" applyFont="1" applyBorder="1" applyAlignment="1">
      <alignment horizontal="center" vertical="center"/>
    </xf>
    <xf numFmtId="0" fontId="1" fillId="0" borderId="0" xfId="0" applyNumberFormat="1" applyFont="1" applyAlignment="1">
      <alignment horizontal="center" vertical="center"/>
    </xf>
    <xf numFmtId="0" fontId="2" fillId="0" borderId="0" xfId="0" applyFont="1" applyFill="1" applyBorder="1" applyAlignment="1">
      <alignment horizontal="center" vertical="center"/>
    </xf>
    <xf numFmtId="0" fontId="3" fillId="0" borderId="0" xfId="0" applyFont="1" applyAlignment="1">
      <alignment horizontal="center" vertical="center"/>
    </xf>
    <xf numFmtId="0" fontId="4" fillId="0" borderId="3" xfId="0" applyFont="1" applyFill="1" applyBorder="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xf>
    <xf numFmtId="0" fontId="4" fillId="0" borderId="0" xfId="0" applyNumberFormat="1" applyFont="1" applyAlignment="1">
      <alignment horizontal="center" vertical="center"/>
    </xf>
  </cellXfs>
  <cellStyles count="1">
    <cellStyle name="Normal" xfId="0" builtinId="0"/>
  </cellStyles>
  <dxfs count="52">
    <dxf>
      <font>
        <b val="0"/>
        <i val="0"/>
        <color theme="0"/>
      </font>
    </dxf>
    <dxf>
      <font>
        <b/>
        <i val="0"/>
        <color theme="0"/>
      </font>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color theme="0"/>
      </font>
    </dxf>
    <dxf>
      <font>
        <b/>
        <i val="0"/>
        <color theme="0"/>
      </font>
    </dxf>
    <dxf>
      <font>
        <strike val="0"/>
        <outline val="0"/>
        <shadow val="0"/>
        <u val="none"/>
        <vertAlign val="baseline"/>
        <sz val="14"/>
        <color theme="1"/>
        <name val="Calibri"/>
        <family val="2"/>
        <scheme val="minor"/>
      </font>
      <alignment horizontal="center" vertical="center" textRotation="0" wrapText="0" indent="0" justifyLastLine="0" shrinkToFit="0" readingOrder="0"/>
    </dxf>
    <dxf>
      <font>
        <strike val="0"/>
        <outline val="0"/>
        <shadow val="0"/>
        <u val="none"/>
        <vertAlign val="baseline"/>
        <sz val="14"/>
        <color theme="1"/>
        <name val="Calibri"/>
        <family val="2"/>
        <scheme val="minor"/>
      </font>
      <alignment horizontal="center" vertical="center" textRotation="0" wrapText="0" indent="0" justifyLastLine="0" shrinkToFit="0" readingOrder="0"/>
    </dxf>
    <dxf>
      <font>
        <strike val="0"/>
        <outline val="0"/>
        <shadow val="0"/>
        <u val="none"/>
        <vertAlign val="baseline"/>
        <sz val="14"/>
        <color theme="1"/>
        <name val="Calibri"/>
        <family val="2"/>
        <scheme val="minor"/>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family val="1"/>
        <scheme val="none"/>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Times New Roman"/>
        <scheme val="none"/>
      </font>
      <fill>
        <patternFill patternType="none">
          <fgColor indexed="64"/>
          <bgColor auto="1"/>
        </patternFill>
      </fill>
      <alignment horizontal="center" vertical="center" textRotation="0" wrapText="0" indent="0" justifyLastLine="0" shrinkToFit="0" readingOrder="0"/>
      <border diagonalUp="0" diagonalDown="0" outline="0">
        <left/>
        <right/>
        <top style="thin">
          <color theme="9"/>
        </top>
        <bottom/>
      </border>
    </dxf>
    <dxf>
      <font>
        <b val="0"/>
        <i val="0"/>
        <strike val="0"/>
        <condense val="0"/>
        <extend val="0"/>
        <outline val="0"/>
        <shadow val="0"/>
        <u val="none"/>
        <vertAlign val="baseline"/>
        <sz val="14"/>
        <color theme="1"/>
        <name val="Times New Roman"/>
        <scheme val="none"/>
      </font>
      <fill>
        <patternFill patternType="none">
          <fgColor indexed="64"/>
          <bgColor auto="1"/>
        </patternFill>
      </fill>
      <alignment horizontal="center" vertical="center" textRotation="0" wrapText="0" indent="0" justifyLastLine="0" shrinkToFit="0" readingOrder="0"/>
      <border diagonalUp="0" diagonalDown="0" outline="0">
        <left/>
        <right/>
        <top style="thin">
          <color theme="9"/>
        </top>
        <bottom/>
      </border>
    </dxf>
    <dxf>
      <font>
        <b val="0"/>
        <i val="0"/>
        <strike val="0"/>
        <condense val="0"/>
        <extend val="0"/>
        <outline val="0"/>
        <shadow val="0"/>
        <u val="none"/>
        <vertAlign val="baseline"/>
        <sz val="14"/>
        <color theme="1"/>
        <name val="Times New Roman"/>
        <scheme val="none"/>
      </font>
      <fill>
        <patternFill patternType="none">
          <fgColor indexed="64"/>
          <bgColor auto="1"/>
        </patternFill>
      </fill>
      <alignment horizontal="center" vertical="center" textRotation="0" wrapText="0" indent="0" justifyLastLine="0" shrinkToFit="0" readingOrder="0"/>
      <border diagonalUp="0" diagonalDown="0" outline="0">
        <left/>
        <right/>
        <top style="thin">
          <color theme="9"/>
        </top>
        <bottom/>
      </border>
    </dxf>
    <dxf>
      <font>
        <b val="0"/>
        <i val="0"/>
        <strike val="0"/>
        <condense val="0"/>
        <extend val="0"/>
        <outline val="0"/>
        <shadow val="0"/>
        <u val="none"/>
        <vertAlign val="baseline"/>
        <sz val="14"/>
        <color theme="1"/>
        <name val="Times New Roman"/>
        <scheme val="none"/>
      </font>
      <fill>
        <patternFill patternType="none">
          <fgColor indexed="64"/>
          <bgColor auto="1"/>
        </patternFill>
      </fill>
      <alignment horizontal="center" vertical="center" textRotation="0" wrapText="0" indent="0" justifyLastLine="0" shrinkToFit="0" readingOrder="0"/>
      <border diagonalUp="0" diagonalDown="0" outline="0">
        <left/>
        <right/>
        <top style="thin">
          <color theme="9"/>
        </top>
        <bottom/>
      </border>
    </dxf>
    <dxf>
      <border outline="0">
        <top style="thin">
          <color theme="9"/>
        </top>
        <bottom style="thin">
          <color theme="9"/>
        </bottom>
      </border>
    </dxf>
    <dxf>
      <font>
        <b val="0"/>
        <i val="0"/>
        <strike val="0"/>
        <condense val="0"/>
        <extend val="0"/>
        <outline val="0"/>
        <shadow val="0"/>
        <u val="none"/>
        <vertAlign val="baseline"/>
        <sz val="14"/>
        <color theme="1"/>
        <name val="Times New Roman"/>
        <scheme val="none"/>
      </font>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4"/>
        <color theme="0"/>
        <name val="Times New Roman"/>
        <scheme val="none"/>
      </font>
      <fill>
        <patternFill patternType="none">
          <fgColor indexed="64"/>
          <bgColor auto="1"/>
        </patternFill>
      </fill>
      <alignment horizontal="center" vertical="center" textRotation="0" wrapText="0" indent="0" justifyLastLine="0" shrinkToFit="0" readingOrder="0"/>
    </dxf>
    <dxf>
      <font>
        <b/>
        <i val="0"/>
        <color theme="0"/>
      </font>
      <fill>
        <patternFill>
          <bgColor rgb="FF7030A0"/>
        </patternFill>
      </fill>
    </dxf>
    <dxf>
      <border>
        <left style="thin">
          <color rgb="FF7030A0"/>
        </left>
        <right style="thin">
          <color rgb="FF7030A0"/>
        </right>
        <top style="thin">
          <color rgb="FF7030A0"/>
        </top>
        <bottom style="thin">
          <color rgb="FF7030A0"/>
        </bottom>
        <vertical/>
        <horizontal style="thin">
          <color rgb="FF7030A0"/>
        </horizontal>
      </border>
    </dxf>
    <dxf>
      <border>
        <left style="thin">
          <color rgb="FFC00000"/>
        </left>
        <right style="thin">
          <color rgb="FFC00000"/>
        </right>
        <top style="thin">
          <color rgb="FFC00000"/>
        </top>
        <bottom style="thin">
          <color rgb="FFC00000"/>
        </bottom>
        <horizontal style="thin">
          <color rgb="FFC00000"/>
        </horizontal>
      </border>
    </dxf>
    <dxf>
      <font>
        <b/>
        <i val="0"/>
        <color theme="0"/>
      </font>
      <fill>
        <patternFill>
          <bgColor rgb="FFC00000"/>
        </patternFill>
      </fill>
    </dxf>
    <dxf>
      <border>
        <left style="thin">
          <color rgb="FFC00000"/>
        </left>
        <right style="thin">
          <color rgb="FFC00000"/>
        </right>
        <top style="thin">
          <color rgb="FFC00000"/>
        </top>
        <bottom style="thin">
          <color rgb="FFC00000"/>
        </bottom>
        <horizontal style="thin">
          <color rgb="FFC00000"/>
        </horizontal>
      </border>
    </dxf>
  </dxfs>
  <tableStyles count="2" defaultTableStyle="TableStyleMedium2" defaultPivotStyle="PivotStyleLight16">
    <tableStyle name="Style de tableau 1" pivot="0" count="3" xr9:uid="{00000000-0011-0000-FFFF-FFFF00000000}">
      <tableStyleElement type="wholeTable" dxfId="51"/>
      <tableStyleElement type="headerRow" dxfId="50"/>
      <tableStyleElement type="totalRow" dxfId="49"/>
    </tableStyle>
    <tableStyle name="Style de tableau 2" pivot="0" count="2" xr9:uid="{00000000-0011-0000-FFFF-FFFF01000000}">
      <tableStyleElement type="wholeTable" dxfId="48"/>
      <tableStyleElement type="headerRow" dxfId="4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png"/><Relationship Id="rId1" Type="http://schemas.openxmlformats.org/officeDocument/2006/relationships/image" Target="../media/image2.png"/><Relationship Id="rId6" Type="http://schemas.openxmlformats.org/officeDocument/2006/relationships/image" Target="../media/image7.jpeg"/><Relationship Id="rId5" Type="http://schemas.openxmlformats.org/officeDocument/2006/relationships/image" Target="../media/image6.png"/><Relationship Id="rId4" Type="http://schemas.openxmlformats.org/officeDocument/2006/relationships/image" Target="../media/image5.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_rels/drawing7.xml.rels><?xml version="1.0" encoding="UTF-8" standalone="yes"?>
<Relationships xmlns="http://schemas.openxmlformats.org/package/2006/relationships"><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5</xdr:col>
      <xdr:colOff>342900</xdr:colOff>
      <xdr:row>0</xdr:row>
      <xdr:rowOff>0</xdr:rowOff>
    </xdr:from>
    <xdr:to>
      <xdr:col>5</xdr:col>
      <xdr:colOff>1488660</xdr:colOff>
      <xdr:row>3</xdr:row>
      <xdr:rowOff>250740</xdr:rowOff>
    </xdr:to>
    <xdr:pic macro="[0]!Feuil4.Retour_Accueil">
      <xdr:nvPicPr>
        <xdr:cNvPr id="2" name="Image 1" descr="Vers L'Arrière Bouton Icône - Image gratuite sur Pixabay">
          <a:extLst>
            <a:ext uri="{FF2B5EF4-FFF2-40B4-BE49-F238E27FC236}">
              <a16:creationId xmlns:a16="http://schemas.microsoft.com/office/drawing/2014/main" id="{B77C9640-DEF9-4A5E-8F80-7EBB59AC0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022580" y="0"/>
          <a:ext cx="1145760" cy="1188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0</xdr:col>
      <xdr:colOff>1188000</xdr:colOff>
      <xdr:row>3</xdr:row>
      <xdr:rowOff>250740</xdr:rowOff>
    </xdr:to>
    <xdr:pic macro="[0]!Feuil2.Logiciel_Entrée">
      <xdr:nvPicPr>
        <xdr:cNvPr id="4" name="Image 3" descr="Bouton Ajouter Icône - Images vectorielles gratuites sur Pixabay">
          <a:extLst>
            <a:ext uri="{FF2B5EF4-FFF2-40B4-BE49-F238E27FC236}">
              <a16:creationId xmlns:a16="http://schemas.microsoft.com/office/drawing/2014/main" id="{57801DA4-9A9C-4CCE-B36E-7BA17BD40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0"/>
          <a:ext cx="1188000" cy="1188000"/>
        </a:xfrm>
        <a:prstGeom prst="rect">
          <a:avLst/>
        </a:prstGeom>
        <a:noFill/>
        <a:ln>
          <a:noFill/>
        </a:ln>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xdr:colOff>
      <xdr:row>0</xdr:row>
      <xdr:rowOff>0</xdr:rowOff>
    </xdr:from>
    <xdr:to>
      <xdr:col>2</xdr:col>
      <xdr:colOff>6900</xdr:colOff>
      <xdr:row>3</xdr:row>
      <xdr:rowOff>250740</xdr:rowOff>
    </xdr:to>
    <xdr:pic macro="[0]!Feuil2.Logiciel_Sortie">
      <xdr:nvPicPr>
        <xdr:cNvPr id="6" name="Image 5">
          <a:extLst>
            <a:ext uri="{FF2B5EF4-FFF2-40B4-BE49-F238E27FC236}">
              <a16:creationId xmlns:a16="http://schemas.microsoft.com/office/drawing/2014/main" id="{AEAE61F8-3BC0-4297-A960-70333726F003}"/>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196340" y="0"/>
          <a:ext cx="1188000" cy="1188000"/>
        </a:xfrm>
        <a:prstGeom prst="rect">
          <a:avLst/>
        </a:prstGeom>
        <a:noFill/>
        <a:ln>
          <a:noFill/>
        </a:ln>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15240</xdr:colOff>
      <xdr:row>0</xdr:row>
      <xdr:rowOff>0</xdr:rowOff>
    </xdr:from>
    <xdr:to>
      <xdr:col>3</xdr:col>
      <xdr:colOff>14520</xdr:colOff>
      <xdr:row>3</xdr:row>
      <xdr:rowOff>250740</xdr:rowOff>
    </xdr:to>
    <xdr:pic macro="[0]!Feuil2.Logiciel_Personnel">
      <xdr:nvPicPr>
        <xdr:cNvPr id="7" name="Image 6" descr="Ajouter La Personne - Images vectorielles gratuites sur Pixabay">
          <a:extLst>
            <a:ext uri="{FF2B5EF4-FFF2-40B4-BE49-F238E27FC236}">
              <a16:creationId xmlns:a16="http://schemas.microsoft.com/office/drawing/2014/main" id="{64191A29-CD87-44AA-AEC8-D6FAB54B4A58}"/>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2392680" y="0"/>
          <a:ext cx="1188000" cy="1188000"/>
        </a:xfrm>
        <a:prstGeom prst="rect">
          <a:avLst/>
        </a:prstGeom>
        <a:noFill/>
        <a:ln>
          <a:noFill/>
        </a:ln>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xdr:colOff>
      <xdr:row>0</xdr:row>
      <xdr:rowOff>0</xdr:rowOff>
    </xdr:from>
    <xdr:to>
      <xdr:col>4</xdr:col>
      <xdr:colOff>26828</xdr:colOff>
      <xdr:row>4</xdr:row>
      <xdr:rowOff>0</xdr:rowOff>
    </xdr:to>
    <xdr:pic macro="[0]!Feuil2.Inventaire">
      <xdr:nvPicPr>
        <xdr:cNvPr id="8" name="Image 7" descr="Information &amp; Vérification | Eridya - Votre cabinet d\'expertise ...">
          <a:extLst>
            <a:ext uri="{FF2B5EF4-FFF2-40B4-BE49-F238E27FC236}">
              <a16:creationId xmlns:a16="http://schemas.microsoft.com/office/drawing/2014/main" id="{497F5A6F-024B-48E9-B204-4091052DFA73}"/>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3573780" y="0"/>
          <a:ext cx="1207928" cy="124968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0</xdr:row>
      <xdr:rowOff>0</xdr:rowOff>
    </xdr:from>
    <xdr:to>
      <xdr:col>4</xdr:col>
      <xdr:colOff>1188000</xdr:colOff>
      <xdr:row>3</xdr:row>
      <xdr:rowOff>250740</xdr:rowOff>
    </xdr:to>
    <xdr:pic macro="[0]!Feuil2.Logiciel_Equiquement">
      <xdr:nvPicPr>
        <xdr:cNvPr id="10" name="Image 9" descr="Lunettes de protection : pourquoi ? comment ? | Mabéo Experts">
          <a:extLst>
            <a:ext uri="{FF2B5EF4-FFF2-40B4-BE49-F238E27FC236}">
              <a16:creationId xmlns:a16="http://schemas.microsoft.com/office/drawing/2014/main" id="{F5375DD6-5B5B-4D4B-9300-3D3B003282AA}"/>
            </a:ext>
          </a:extLst>
        </xdr:cNvPr>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4754880" y="0"/>
          <a:ext cx="1188000" cy="1188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95249</xdr:colOff>
      <xdr:row>0</xdr:row>
      <xdr:rowOff>0</xdr:rowOff>
    </xdr:from>
    <xdr:to>
      <xdr:col>6</xdr:col>
      <xdr:colOff>388265</xdr:colOff>
      <xdr:row>3</xdr:row>
      <xdr:rowOff>180450</xdr:rowOff>
    </xdr:to>
    <xdr:pic macro="[0]!Feuil2.Logiciel_Fournisseurs">
      <xdr:nvPicPr>
        <xdr:cNvPr id="9" name="Image 8" descr="Camion Silhouette En Mouvement Logo Design Inspiration, Logo ...">
          <a:extLst>
            <a:ext uri="{FF2B5EF4-FFF2-40B4-BE49-F238E27FC236}">
              <a16:creationId xmlns:a16="http://schemas.microsoft.com/office/drawing/2014/main" id="{564CE2D3-6FE7-494B-9F26-FFB2205462D8}"/>
            </a:ext>
          </a:extLst>
        </xdr:cNvPr>
        <xdr:cNvPicPr>
          <a:picLocks noChangeAspect="1" noChangeArrowheads="1"/>
        </xdr:cNvPicPr>
      </xdr:nvPicPr>
      <xdr:blipFill rotWithShape="1">
        <a:blip xmlns:r="http://schemas.openxmlformats.org/officeDocument/2006/relationships" r:embed="rId6" cstate="print">
          <a:extLst>
            <a:ext uri="{28A0092B-C50C-407E-A947-70E740481C1C}">
              <a14:useLocalDpi xmlns:a14="http://schemas.microsoft.com/office/drawing/2010/main" val="0"/>
            </a:ext>
          </a:extLst>
        </a:blip>
        <a:srcRect l="20191" t="27567" r="20626" b="26947"/>
        <a:stretch/>
      </xdr:blipFill>
      <xdr:spPr bwMode="auto">
        <a:xfrm>
          <a:off x="6048374" y="0"/>
          <a:ext cx="1483641" cy="115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1188720</xdr:colOff>
      <xdr:row>0</xdr:row>
      <xdr:rowOff>0</xdr:rowOff>
    </xdr:from>
    <xdr:to>
      <xdr:col>2</xdr:col>
      <xdr:colOff>566640</xdr:colOff>
      <xdr:row>3</xdr:row>
      <xdr:rowOff>273600</xdr:rowOff>
    </xdr:to>
    <xdr:pic macro="[0]!Feuil4.Retour_Accueil">
      <xdr:nvPicPr>
        <xdr:cNvPr id="2" name="Image 1" descr="Vers L'Arrière Bouton Icône - Image gratuite sur Pixabay">
          <a:extLst>
            <a:ext uri="{FF2B5EF4-FFF2-40B4-BE49-F238E27FC236}">
              <a16:creationId xmlns:a16="http://schemas.microsoft.com/office/drawing/2014/main" id="{1F4E4886-FBF5-486D-B2BD-FBF10E0007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56560" y="0"/>
          <a:ext cx="1145760" cy="12108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5</xdr:col>
      <xdr:colOff>0</xdr:colOff>
      <xdr:row>0</xdr:row>
      <xdr:rowOff>0</xdr:rowOff>
    </xdr:from>
    <xdr:to>
      <xdr:col>5</xdr:col>
      <xdr:colOff>1145760</xdr:colOff>
      <xdr:row>3</xdr:row>
      <xdr:rowOff>250740</xdr:rowOff>
    </xdr:to>
    <xdr:pic macro="[0]!Feuil4.Retour_Accueil">
      <xdr:nvPicPr>
        <xdr:cNvPr id="2" name="Image 1" descr="Vers L'Arrière Bouton Icône - Image gratuite sur Pixabay">
          <a:extLst>
            <a:ext uri="{FF2B5EF4-FFF2-40B4-BE49-F238E27FC236}">
              <a16:creationId xmlns:a16="http://schemas.microsoft.com/office/drawing/2014/main" id="{B95B2B2C-17CA-412A-AF9C-CEB7CFD40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607040" y="0"/>
          <a:ext cx="1145760" cy="1188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5</xdr:col>
      <xdr:colOff>0</xdr:colOff>
      <xdr:row>0</xdr:row>
      <xdr:rowOff>0</xdr:rowOff>
    </xdr:from>
    <xdr:to>
      <xdr:col>5</xdr:col>
      <xdr:colOff>1145760</xdr:colOff>
      <xdr:row>3</xdr:row>
      <xdr:rowOff>250740</xdr:rowOff>
    </xdr:to>
    <xdr:pic macro="[0]!Feuil4.Retour_Accueil">
      <xdr:nvPicPr>
        <xdr:cNvPr id="2" name="Image 1" descr="Vers L'Arrière Bouton Icône - Image gratuite sur Pixabay">
          <a:extLst>
            <a:ext uri="{FF2B5EF4-FFF2-40B4-BE49-F238E27FC236}">
              <a16:creationId xmlns:a16="http://schemas.microsoft.com/office/drawing/2014/main" id="{789CF4B3-D351-4DAF-880F-32886793DF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553700" y="0"/>
          <a:ext cx="1145760" cy="1188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7</xdr:col>
      <xdr:colOff>320040</xdr:colOff>
      <xdr:row>0</xdr:row>
      <xdr:rowOff>0</xdr:rowOff>
    </xdr:from>
    <xdr:to>
      <xdr:col>7</xdr:col>
      <xdr:colOff>1465800</xdr:colOff>
      <xdr:row>3</xdr:row>
      <xdr:rowOff>250740</xdr:rowOff>
    </xdr:to>
    <xdr:pic macro="[0]!Feuil4.Retour_Accueil">
      <xdr:nvPicPr>
        <xdr:cNvPr id="2" name="Image 1" descr="Vers L'Arrière Bouton Icône - Image gratuite sur Pixabay">
          <a:extLst>
            <a:ext uri="{FF2B5EF4-FFF2-40B4-BE49-F238E27FC236}">
              <a16:creationId xmlns:a16="http://schemas.microsoft.com/office/drawing/2014/main" id="{34AEC8EB-EB0C-4B4E-B1C7-C4FAF1151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694920" y="0"/>
          <a:ext cx="1145760" cy="1188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7</xdr:col>
      <xdr:colOff>647700</xdr:colOff>
      <xdr:row>0</xdr:row>
      <xdr:rowOff>0</xdr:rowOff>
    </xdr:from>
    <xdr:to>
      <xdr:col>8</xdr:col>
      <xdr:colOff>25620</xdr:colOff>
      <xdr:row>3</xdr:row>
      <xdr:rowOff>250740</xdr:rowOff>
    </xdr:to>
    <xdr:pic macro="[0]!Feuil4.Retour_Accueil">
      <xdr:nvPicPr>
        <xdr:cNvPr id="2" name="Image 1" descr="Vers L'Arrière Bouton Icône - Image gratuite sur Pixabay">
          <a:extLst>
            <a:ext uri="{FF2B5EF4-FFF2-40B4-BE49-F238E27FC236}">
              <a16:creationId xmlns:a16="http://schemas.microsoft.com/office/drawing/2014/main" id="{080A93AF-F3CC-4D8B-A028-A4A9853ACB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1772900" y="0"/>
          <a:ext cx="1145760" cy="1188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7</xdr:col>
      <xdr:colOff>449580</xdr:colOff>
      <xdr:row>0</xdr:row>
      <xdr:rowOff>0</xdr:rowOff>
    </xdr:from>
    <xdr:to>
      <xdr:col>7</xdr:col>
      <xdr:colOff>1595340</xdr:colOff>
      <xdr:row>3</xdr:row>
      <xdr:rowOff>250740</xdr:rowOff>
    </xdr:to>
    <xdr:pic macro="[0]!Feuil4.Retour_Accueil">
      <xdr:nvPicPr>
        <xdr:cNvPr id="2" name="Image 1" descr="Vers L'Arrière Bouton Icône - Image gratuite sur Pixabay">
          <a:extLst>
            <a:ext uri="{FF2B5EF4-FFF2-40B4-BE49-F238E27FC236}">
              <a16:creationId xmlns:a16="http://schemas.microsoft.com/office/drawing/2014/main" id="{8E033379-E994-4E42-AFF7-F9FF0B8D8E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771120" y="0"/>
          <a:ext cx="1145760" cy="12108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837F335E-C45A-4FAB-844C-F5E1FBF1F454}" name="Livraison" displayName="Livraison" ref="A1:A2" totalsRowShown="0" headerRowDxfId="7" dataDxfId="6">
  <autoFilter ref="A1:A2" xr:uid="{5AD6C884-949B-4262-98D6-E187C11F89CB}"/>
  <tableColumns count="1">
    <tableColumn id="1" xr3:uid="{95921298-1CF0-4776-994D-9D6D36496810}" name="Fournisseurs" dataDxfId="5"/>
  </tableColumns>
  <tableStyleInfo name="TableStyleLight1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0000000}" name="Equipement" displayName="Equipement" ref="A1:D2" totalsRowShown="0" headerRowDxfId="46" dataDxfId="45" tableBorderDxfId="44">
  <autoFilter ref="A1:D2" xr:uid="{00000000-0009-0000-0100-000005000000}"/>
  <tableColumns count="4">
    <tableColumn id="1" xr3:uid="{00000000-0010-0000-0000-000001000000}" name="Désignation" dataDxfId="43"/>
    <tableColumn id="2" xr3:uid="{00000000-0010-0000-0000-000002000000}" name="Référence" dataDxfId="42"/>
    <tableColumn id="3" xr3:uid="{00000000-0010-0000-0000-000003000000}" name="Observations" dataDxfId="41"/>
    <tableColumn id="4" xr3:uid="{00000000-0010-0000-0000-000004000000}" name="Taille" dataDxfId="40"/>
  </tableColumns>
  <tableStyleInfo name="Style de tableau 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Agent" displayName="Agent" ref="A1:D2" totalsRowShown="0" headerRowDxfId="22" dataDxfId="21">
  <autoFilter ref="A1:D2" xr:uid="{00000000-0009-0000-0100-000001000000}"/>
  <tableColumns count="4">
    <tableColumn id="2" xr3:uid="{00000000-0010-0000-0300-000002000000}" name="NOM" dataDxfId="20"/>
    <tableColumn id="3" xr3:uid="{00000000-0010-0000-0300-000003000000}" name="Prénom" dataDxfId="19"/>
    <tableColumn id="4" xr3:uid="{00000000-0010-0000-0300-000004000000}" name="Unité / Service" dataDxfId="18"/>
    <tableColumn id="5" xr3:uid="{00000000-0010-0000-0300-000005000000}" name="Concatener" dataDxfId="17">
      <calculatedColumnFormula>Agent[NOM]&amp;" "&amp;Agent[Prénom]&amp;" - "&amp;Agent[Unité / Service]</calculatedColumnFormula>
    </tableColumn>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Entrées" displayName="Entrées" ref="A1:G2" totalsRowShown="0" headerRowDxfId="39" dataDxfId="38">
  <autoFilter ref="A1:G2" xr:uid="{00000000-0009-0000-0100-000002000000}"/>
  <tableColumns count="7">
    <tableColumn id="1" xr3:uid="{00000000-0010-0000-0100-000001000000}" name="Date" dataDxfId="37"/>
    <tableColumn id="2" xr3:uid="{00000000-0010-0000-0100-000002000000}" name="Désignation" dataDxfId="36"/>
    <tableColumn id="3" xr3:uid="{00F6DB08-CF09-427D-A7B6-A05A29F28A81}" name="Référence" dataDxfId="35"/>
    <tableColumn id="4" xr3:uid="{00000000-0010-0000-0100-000004000000}" name="Observations" dataDxfId="34"/>
    <tableColumn id="5" xr3:uid="{00000000-0010-0000-0100-000005000000}" name="Taille" dataDxfId="33"/>
    <tableColumn id="6" xr3:uid="{00000000-0010-0000-0100-000006000000}" name="Quantité" dataDxfId="32"/>
    <tableColumn id="7" xr3:uid="{00000000-0010-0000-0100-000007000000}" name="Fournisseur" dataDxfId="31"/>
  </tableColumns>
  <tableStyleInfo name="TableStyleLight14"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Sorties" displayName="Sorties" ref="A1:G2" totalsRowShown="0" headerRowDxfId="30" dataDxfId="29">
  <autoFilter ref="A1:G2" xr:uid="{00000000-0009-0000-0100-000003000000}"/>
  <tableColumns count="7">
    <tableColumn id="1" xr3:uid="{00000000-0010-0000-0200-000001000000}" name="Date" dataDxfId="28"/>
    <tableColumn id="2" xr3:uid="{00000000-0010-0000-0200-000002000000}" name="Désignation" dataDxfId="27"/>
    <tableColumn id="7" xr3:uid="{5C61EC48-1118-4285-8DAD-B02C9F2A488A}" name="Référence" dataDxfId="2"/>
    <tableColumn id="3" xr3:uid="{00000000-0010-0000-0200-000003000000}" name="Observations" dataDxfId="26"/>
    <tableColumn id="4" xr3:uid="{00000000-0010-0000-0200-000004000000}" name="Taille" dataDxfId="25"/>
    <tableColumn id="5" xr3:uid="{00000000-0010-0000-0200-000005000000}" name="Quantité" dataDxfId="24"/>
    <tableColumn id="6" xr3:uid="{00000000-0010-0000-0200-000006000000}" name="NOM Prénom - Unité / Service" dataDxfId="23"/>
  </tableColumns>
  <tableStyleInfo name="Style de tableau 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4000000}" name="Inventaire" displayName="Inventaire" ref="A1:G2" totalsRowShown="0" headerRowDxfId="16" dataDxfId="15">
  <autoFilter ref="A1:G2" xr:uid="{00000000-0009-0000-0100-000004000000}"/>
  <tableColumns count="7">
    <tableColumn id="1" xr3:uid="{00000000-0010-0000-0400-000001000000}" name="Désignation" dataDxfId="14">
      <calculatedColumnFormula>IF(Equipement[[#This Row],[Désignation]]="","",Equipement[[#This Row],[Désignation]])</calculatedColumnFormula>
    </tableColumn>
    <tableColumn id="2" xr3:uid="{00000000-0010-0000-0400-000002000000}" name="Référence" dataDxfId="13">
      <calculatedColumnFormula>IF(Inventaire[Désignation]="","",Equipement[Référence])</calculatedColumnFormula>
    </tableColumn>
    <tableColumn id="3" xr3:uid="{00000000-0010-0000-0400-000003000000}" name="Observations" dataDxfId="12">
      <calculatedColumnFormula>IF(Inventaire[Désignation]="","",Equipement[Observations])</calculatedColumnFormula>
    </tableColumn>
    <tableColumn id="4" xr3:uid="{00000000-0010-0000-0400-000004000000}" name="Taille" dataDxfId="11">
      <calculatedColumnFormula>IF(Inventaire[Désignation]="","",Equipement[Taille])</calculatedColumnFormula>
    </tableColumn>
    <tableColumn id="6" xr3:uid="{8ED4B120-0A5A-43AE-918F-540D7BF87461}" name="Entrées" dataDxfId="10">
      <calculatedColumnFormula>IF(Inventaire[Désignation]="","",SUMIF(Entrées[Désignation],Inventaire[Désignation],Entrées[Quantité]))</calculatedColumnFormula>
    </tableColumn>
    <tableColumn id="5" xr3:uid="{00000000-0010-0000-0400-000005000000}" name="Sorties" dataDxfId="9">
      <calculatedColumnFormula>IF(Inventaire[Désignation]="","",SUMIF(Sorties[Désignation],Inventaire[Désignation],Sorties[Quantité]))</calculatedColumnFormula>
    </tableColumn>
    <tableColumn id="7" xr3:uid="{4ADED633-41C2-4154-9709-233869FAC5ED}" name="Quantité" dataDxfId="8">
      <calculatedColumnFormula>IFERROR(Inventaire[Entrées]-Inventaire[Sorties],Inventaire[Entrées])</calculatedColumnFormula>
    </tableColumn>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omments" Target="../comments1.xml"/><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comments" Target="../comments2.xml"/><Relationship Id="rId4" Type="http://schemas.openxmlformats.org/officeDocument/2006/relationships/table" Target="../tables/table2.xml"/></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vmlDrawing" Target="../drawings/vmlDrawing3.vml"/><Relationship Id="rId1" Type="http://schemas.openxmlformats.org/officeDocument/2006/relationships/drawing" Target="../drawings/drawing5.xml"/><Relationship Id="rId4" Type="http://schemas.openxmlformats.org/officeDocument/2006/relationships/comments" Target="../comments3.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6.xml"/><Relationship Id="rId1" Type="http://schemas.openxmlformats.org/officeDocument/2006/relationships/printerSettings" Target="../printerSettings/printerSettings5.bin"/><Relationship Id="rId5" Type="http://schemas.openxmlformats.org/officeDocument/2006/relationships/comments" Target="../comments4.xml"/><Relationship Id="rId4" Type="http://schemas.openxmlformats.org/officeDocument/2006/relationships/table" Target="../tables/table4.xml"/></Relationships>
</file>

<file path=xl/worksheets/_rels/sheet7.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vmlDrawing" Target="../drawings/vmlDrawing5.vml"/><Relationship Id="rId1" Type="http://schemas.openxmlformats.org/officeDocument/2006/relationships/drawing" Target="../drawings/drawing7.xml"/><Relationship Id="rId4" Type="http://schemas.openxmlformats.org/officeDocument/2006/relationships/comments" Target="../comments5.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8.xml"/><Relationship Id="rId1" Type="http://schemas.openxmlformats.org/officeDocument/2006/relationships/printerSettings" Target="../printerSettings/printerSettings6.bin"/><Relationship Id="rId5" Type="http://schemas.openxmlformats.org/officeDocument/2006/relationships/comments" Target="../comments6.xml"/><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parametre"/>
  <dimension ref="A1:E23"/>
  <sheetViews>
    <sheetView workbookViewId="0">
      <selection activeCell="B26" sqref="B26"/>
    </sheetView>
  </sheetViews>
  <sheetFormatPr baseColWidth="10" defaultColWidth="25.6640625" defaultRowHeight="25.2" customHeight="1" x14ac:dyDescent="0.3"/>
  <cols>
    <col min="1" max="3" width="25.6640625" style="1"/>
    <col min="4" max="4" width="26.6640625" style="1" bestFit="1" customWidth="1"/>
    <col min="5" max="16384" width="25.6640625" style="1"/>
  </cols>
  <sheetData>
    <row r="1" spans="1:5" ht="25.2" customHeight="1" x14ac:dyDescent="0.3">
      <c r="A1" s="3" t="s">
        <v>5</v>
      </c>
      <c r="B1" s="4" t="s">
        <v>33</v>
      </c>
      <c r="C1" s="4" t="s">
        <v>38</v>
      </c>
      <c r="D1" s="4" t="s">
        <v>36</v>
      </c>
      <c r="E1" s="4" t="s">
        <v>34</v>
      </c>
    </row>
    <row r="2" spans="1:5" ht="25.2" customHeight="1" x14ac:dyDescent="0.3">
      <c r="A2" s="2" t="s">
        <v>11</v>
      </c>
      <c r="B2" s="2" t="s">
        <v>28</v>
      </c>
      <c r="C2" s="2">
        <v>7</v>
      </c>
      <c r="D2" s="2">
        <v>0</v>
      </c>
      <c r="E2" s="5">
        <v>38</v>
      </c>
    </row>
    <row r="3" spans="1:5" ht="25.2" customHeight="1" x14ac:dyDescent="0.3">
      <c r="A3" s="2" t="s">
        <v>12</v>
      </c>
      <c r="B3" s="2" t="s">
        <v>29</v>
      </c>
      <c r="C3" s="2">
        <v>8</v>
      </c>
      <c r="D3" s="2">
        <v>1</v>
      </c>
      <c r="E3" s="5">
        <v>39</v>
      </c>
    </row>
    <row r="4" spans="1:5" ht="25.2" customHeight="1" x14ac:dyDescent="0.3">
      <c r="A4" s="2" t="s">
        <v>13</v>
      </c>
      <c r="B4" s="2" t="s">
        <v>30</v>
      </c>
      <c r="C4" s="2">
        <v>9</v>
      </c>
      <c r="D4" s="2">
        <v>2</v>
      </c>
      <c r="E4" s="5">
        <v>40</v>
      </c>
    </row>
    <row r="5" spans="1:5" ht="25.2" customHeight="1" x14ac:dyDescent="0.3">
      <c r="A5" s="2" t="s">
        <v>9</v>
      </c>
      <c r="B5" s="2" t="s">
        <v>31</v>
      </c>
      <c r="C5" s="2">
        <v>10</v>
      </c>
      <c r="D5" s="2">
        <v>3</v>
      </c>
      <c r="E5" s="5">
        <v>41</v>
      </c>
    </row>
    <row r="6" spans="1:5" ht="25.2" customHeight="1" x14ac:dyDescent="0.3">
      <c r="A6" s="2" t="s">
        <v>14</v>
      </c>
      <c r="B6" s="2" t="s">
        <v>32</v>
      </c>
      <c r="C6" s="2">
        <v>11</v>
      </c>
      <c r="D6" s="2">
        <v>4</v>
      </c>
      <c r="E6" s="5">
        <v>42</v>
      </c>
    </row>
    <row r="7" spans="1:5" ht="25.2" customHeight="1" x14ac:dyDescent="0.3">
      <c r="A7" s="2" t="s">
        <v>15</v>
      </c>
      <c r="D7" s="2">
        <v>5</v>
      </c>
      <c r="E7" s="5">
        <v>43</v>
      </c>
    </row>
    <row r="8" spans="1:5" ht="25.2" customHeight="1" x14ac:dyDescent="0.3">
      <c r="A8" s="2" t="s">
        <v>16</v>
      </c>
      <c r="D8" s="2">
        <v>6</v>
      </c>
      <c r="E8" s="2">
        <v>44</v>
      </c>
    </row>
    <row r="9" spans="1:5" ht="25.2" customHeight="1" x14ac:dyDescent="0.3">
      <c r="A9" s="2" t="s">
        <v>17</v>
      </c>
      <c r="E9" s="2">
        <v>45</v>
      </c>
    </row>
    <row r="10" spans="1:5" ht="25.2" customHeight="1" x14ac:dyDescent="0.3">
      <c r="A10" s="2" t="s">
        <v>25</v>
      </c>
      <c r="E10" s="2">
        <v>46</v>
      </c>
    </row>
    <row r="11" spans="1:5" ht="25.2" customHeight="1" x14ac:dyDescent="0.3">
      <c r="A11" s="2" t="s">
        <v>7</v>
      </c>
      <c r="E11" s="2">
        <v>47</v>
      </c>
    </row>
    <row r="12" spans="1:5" ht="25.2" customHeight="1" x14ac:dyDescent="0.3">
      <c r="A12" s="2" t="s">
        <v>8</v>
      </c>
      <c r="E12" s="2">
        <v>48</v>
      </c>
    </row>
    <row r="13" spans="1:5" ht="25.2" customHeight="1" x14ac:dyDescent="0.3">
      <c r="A13" s="2" t="s">
        <v>10</v>
      </c>
      <c r="E13" s="2">
        <v>49</v>
      </c>
    </row>
    <row r="14" spans="1:5" ht="25.2" customHeight="1" x14ac:dyDescent="0.3">
      <c r="A14" s="2" t="s">
        <v>24</v>
      </c>
    </row>
    <row r="15" spans="1:5" ht="25.2" customHeight="1" x14ac:dyDescent="0.3">
      <c r="A15" s="2" t="s">
        <v>22</v>
      </c>
    </row>
    <row r="16" spans="1:5" ht="25.2" customHeight="1" x14ac:dyDescent="0.3">
      <c r="A16" s="2" t="s">
        <v>21</v>
      </c>
    </row>
    <row r="17" spans="1:1" ht="25.2" customHeight="1" x14ac:dyDescent="0.3">
      <c r="A17" s="2" t="s">
        <v>18</v>
      </c>
    </row>
    <row r="18" spans="1:1" ht="25.2" customHeight="1" x14ac:dyDescent="0.3">
      <c r="A18" s="2" t="s">
        <v>19</v>
      </c>
    </row>
    <row r="19" spans="1:1" ht="25.2" customHeight="1" x14ac:dyDescent="0.3">
      <c r="A19" s="2" t="s">
        <v>23</v>
      </c>
    </row>
    <row r="20" spans="1:1" ht="25.2" customHeight="1" x14ac:dyDescent="0.3">
      <c r="A20" s="2" t="s">
        <v>20</v>
      </c>
    </row>
    <row r="21" spans="1:1" ht="25.2" customHeight="1" x14ac:dyDescent="0.3">
      <c r="A21" s="2" t="s">
        <v>43</v>
      </c>
    </row>
    <row r="22" spans="1:1" ht="25.2" customHeight="1" x14ac:dyDescent="0.3">
      <c r="A22" s="2" t="s">
        <v>26</v>
      </c>
    </row>
    <row r="23" spans="1:1" ht="25.2" customHeight="1" x14ac:dyDescent="0.3">
      <c r="A23" s="2" t="s">
        <v>27</v>
      </c>
    </row>
  </sheetData>
  <sortState xmlns:xlrd2="http://schemas.microsoft.com/office/spreadsheetml/2017/richdata2" ref="A2:A23">
    <sortCondition ref="A2"/>
  </sortState>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F10"/>
  <sheetViews>
    <sheetView zoomScale="80" zoomScaleNormal="80" workbookViewId="0">
      <selection activeCell="E13" sqref="E13"/>
    </sheetView>
  </sheetViews>
  <sheetFormatPr baseColWidth="10" defaultColWidth="17.33203125" defaultRowHeight="25.2" customHeight="1" x14ac:dyDescent="0.3"/>
  <cols>
    <col min="1" max="16384" width="17.33203125" style="1"/>
  </cols>
  <sheetData>
    <row r="1" spans="1:6" ht="25.2" customHeight="1" x14ac:dyDescent="0.3">
      <c r="A1"/>
    </row>
    <row r="5" spans="1:6" ht="25.2" customHeight="1" x14ac:dyDescent="0.3">
      <c r="C5"/>
    </row>
    <row r="6" spans="1:6" ht="25.2" customHeight="1" x14ac:dyDescent="0.3">
      <c r="F6"/>
    </row>
    <row r="7" spans="1:6" ht="25.2" customHeight="1" x14ac:dyDescent="0.3">
      <c r="C7"/>
      <c r="D7"/>
    </row>
    <row r="8" spans="1:6" ht="25.2" customHeight="1" x14ac:dyDescent="0.3">
      <c r="B8"/>
    </row>
    <row r="10" spans="1:6" ht="25.2" customHeight="1" x14ac:dyDescent="0.3">
      <c r="D10"/>
    </row>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74F352-B4B2-4B7A-8F0A-48EEA89997BF}">
  <sheetPr codeName="Feuil1">
    <tabColor rgb="FFFF0000"/>
  </sheetPr>
  <dimension ref="A1:A2"/>
  <sheetViews>
    <sheetView workbookViewId="0">
      <selection activeCell="C17" sqref="C17"/>
    </sheetView>
  </sheetViews>
  <sheetFormatPr baseColWidth="10" defaultColWidth="25.77734375" defaultRowHeight="25.05" customHeight="1" x14ac:dyDescent="0.3"/>
  <cols>
    <col min="1" max="16384" width="25.77734375" style="8"/>
  </cols>
  <sheetData>
    <row r="1" spans="1:1" ht="25.05" customHeight="1" x14ac:dyDescent="0.3">
      <c r="A1" s="8" t="s">
        <v>35</v>
      </c>
    </row>
    <row r="2" spans="1:1" ht="25.05" customHeight="1" x14ac:dyDescent="0.3">
      <c r="A2" s="8" t="s">
        <v>46</v>
      </c>
    </row>
  </sheetData>
  <pageMargins left="0.7" right="0.7" top="0.75" bottom="0.75" header="0.3" footer="0.3"/>
  <pageSetup paperSize="9" orientation="portrait" r:id="rId1"/>
  <drawing r:id="rId2"/>
  <legacyDrawing r:id="rId3"/>
  <tableParts count="1">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7">
    <tabColor rgb="FFFF0000"/>
  </sheetPr>
  <dimension ref="A1:D5"/>
  <sheetViews>
    <sheetView workbookViewId="0">
      <selection activeCell="C16" sqref="C16"/>
    </sheetView>
  </sheetViews>
  <sheetFormatPr baseColWidth="10" defaultColWidth="25.6640625" defaultRowHeight="25.2" customHeight="1" x14ac:dyDescent="0.3"/>
  <sheetData>
    <row r="1" spans="1:4" ht="25.2" customHeight="1" x14ac:dyDescent="0.3">
      <c r="A1" s="7" t="s">
        <v>0</v>
      </c>
      <c r="B1" s="7" t="s">
        <v>39</v>
      </c>
      <c r="C1" s="7" t="s">
        <v>40</v>
      </c>
      <c r="D1" s="7" t="s">
        <v>1</v>
      </c>
    </row>
    <row r="2" spans="1:4" ht="25.2" customHeight="1" x14ac:dyDescent="0.3">
      <c r="A2" s="9" t="s">
        <v>47</v>
      </c>
      <c r="B2" s="9" t="s">
        <v>48</v>
      </c>
      <c r="C2" s="9" t="s">
        <v>49</v>
      </c>
      <c r="D2" s="9" t="s">
        <v>50</v>
      </c>
    </row>
    <row r="5" spans="1:4" ht="25.2" customHeight="1" x14ac:dyDescent="0.3"/>
  </sheetData>
  <pageMargins left="0.7" right="0.7" top="0.75" bottom="0.75" header="0.3" footer="0.3"/>
  <pageSetup paperSize="9" orientation="portrait" r:id="rId1"/>
  <drawing r:id="rId2"/>
  <legacyDrawing r:id="rId3"/>
  <tableParts count="1">
    <tablePart r:id="rId4"/>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
    <tabColor rgb="FFFF0000"/>
  </sheetPr>
  <dimension ref="A1:D5"/>
  <sheetViews>
    <sheetView workbookViewId="0">
      <selection activeCell="A5" sqref="A5"/>
    </sheetView>
  </sheetViews>
  <sheetFormatPr baseColWidth="10" defaultColWidth="25.6640625" defaultRowHeight="25.2" customHeight="1" x14ac:dyDescent="0.3"/>
  <cols>
    <col min="1" max="3" width="25.6640625" style="1"/>
    <col min="4" max="4" width="50.6640625" style="1" customWidth="1"/>
    <col min="5" max="16384" width="25.6640625" style="1"/>
  </cols>
  <sheetData>
    <row r="1" spans="1:4" ht="25.2" customHeight="1" x14ac:dyDescent="0.3">
      <c r="A1" s="1" t="s">
        <v>3</v>
      </c>
      <c r="B1" s="1" t="s">
        <v>4</v>
      </c>
      <c r="C1" s="1" t="s">
        <v>5</v>
      </c>
      <c r="D1" s="1" t="s">
        <v>37</v>
      </c>
    </row>
    <row r="2" spans="1:4" ht="25.2" customHeight="1" x14ac:dyDescent="0.3">
      <c r="A2" s="1" t="s">
        <v>51</v>
      </c>
      <c r="B2" s="1" t="s">
        <v>52</v>
      </c>
      <c r="C2" s="1" t="s">
        <v>53</v>
      </c>
      <c r="D2" s="6" t="str">
        <f>Agent[NOM]&amp;" "&amp;Agent[Prénom]&amp;" - "&amp;Agent[Unité / Service]</f>
        <v>NOM 1 Prénom 1 - Unité 1</v>
      </c>
    </row>
    <row r="5" spans="1:4" ht="25.2" customHeight="1" x14ac:dyDescent="0.3"/>
  </sheetData>
  <pageMargins left="0.7" right="0.7" top="0.75" bottom="0.75" header="0.3" footer="0.3"/>
  <drawing r:id="rId1"/>
  <legacyDrawing r:id="rId2"/>
  <tableParts count="1">
    <tablePart r:id="rId3"/>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A1:G5"/>
  <sheetViews>
    <sheetView workbookViewId="0">
      <selection activeCell="D13" sqref="D13"/>
    </sheetView>
  </sheetViews>
  <sheetFormatPr baseColWidth="10" defaultColWidth="25.6640625" defaultRowHeight="25.2" customHeight="1" x14ac:dyDescent="0.3"/>
  <cols>
    <col min="1" max="16384" width="25.6640625" style="1"/>
  </cols>
  <sheetData>
    <row r="1" spans="1:7" ht="25.2" customHeight="1" x14ac:dyDescent="0.3">
      <c r="A1" s="1" t="s">
        <v>6</v>
      </c>
      <c r="B1" s="1" t="s">
        <v>0</v>
      </c>
      <c r="C1" s="1" t="s">
        <v>39</v>
      </c>
      <c r="D1" s="1" t="s">
        <v>40</v>
      </c>
      <c r="E1" s="1" t="s">
        <v>1</v>
      </c>
      <c r="F1" s="1" t="s">
        <v>2</v>
      </c>
      <c r="G1" s="1" t="s">
        <v>41</v>
      </c>
    </row>
    <row r="2" spans="1:7" ht="25.2" customHeight="1" x14ac:dyDescent="0.3">
      <c r="A2" s="10">
        <v>43997</v>
      </c>
      <c r="B2" s="11" t="s">
        <v>47</v>
      </c>
      <c r="C2" s="11" t="s">
        <v>48</v>
      </c>
      <c r="D2" s="11" t="s">
        <v>49</v>
      </c>
      <c r="E2" s="11" t="s">
        <v>50</v>
      </c>
      <c r="F2" s="11">
        <v>50</v>
      </c>
      <c r="G2" s="11" t="s">
        <v>46</v>
      </c>
    </row>
    <row r="5" spans="1:7" ht="25.2" customHeight="1" x14ac:dyDescent="0.3"/>
  </sheetData>
  <pageMargins left="0.7" right="0.7" top="0.75" bottom="0.75" header="0.3" footer="0.3"/>
  <pageSetup paperSize="9" orientation="portrait" r:id="rId1"/>
  <drawing r:id="rId2"/>
  <legacyDrawing r:id="rId3"/>
  <tableParts count="1">
    <tablePart r:id="rId4"/>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dimension ref="A1:G5"/>
  <sheetViews>
    <sheetView tabSelected="1" workbookViewId="0">
      <selection activeCell="D13" sqref="D13"/>
    </sheetView>
  </sheetViews>
  <sheetFormatPr baseColWidth="10" defaultColWidth="25.6640625" defaultRowHeight="25.2" customHeight="1" x14ac:dyDescent="0.3"/>
  <cols>
    <col min="1" max="6" width="25.6640625" style="1"/>
    <col min="7" max="7" width="39.88671875" style="1" bestFit="1" customWidth="1"/>
    <col min="8" max="16384" width="25.6640625" style="1"/>
  </cols>
  <sheetData>
    <row r="1" spans="1:7" ht="25.2" customHeight="1" x14ac:dyDescent="0.3">
      <c r="A1" s="1" t="s">
        <v>6</v>
      </c>
      <c r="B1" s="1" t="s">
        <v>0</v>
      </c>
      <c r="C1" s="1" t="s">
        <v>39</v>
      </c>
      <c r="D1" s="1" t="s">
        <v>40</v>
      </c>
      <c r="E1" s="1" t="s">
        <v>1</v>
      </c>
      <c r="F1" s="1" t="s">
        <v>2</v>
      </c>
      <c r="G1" s="1" t="s">
        <v>42</v>
      </c>
    </row>
    <row r="2" spans="1:7" ht="25.2" customHeight="1" x14ac:dyDescent="0.3">
      <c r="A2" s="10">
        <v>43997</v>
      </c>
      <c r="B2" s="11" t="s">
        <v>47</v>
      </c>
      <c r="C2" s="11" t="s">
        <v>54</v>
      </c>
      <c r="D2" s="11" t="s">
        <v>49</v>
      </c>
      <c r="E2" s="11" t="s">
        <v>50</v>
      </c>
      <c r="F2" s="11">
        <v>25</v>
      </c>
      <c r="G2" s="11" t="s">
        <v>55</v>
      </c>
    </row>
    <row r="5" spans="1:7" ht="25.2" customHeight="1" x14ac:dyDescent="0.3"/>
  </sheetData>
  <pageMargins left="0.7" right="0.7" top="0.75" bottom="0.75" header="0.3" footer="0.3"/>
  <drawing r:id="rId1"/>
  <legacyDrawing r:id="rId2"/>
  <tableParts count="1">
    <tablePart r:id="rId3"/>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4"/>
  <dimension ref="A1:G100"/>
  <sheetViews>
    <sheetView workbookViewId="0">
      <selection activeCell="B4" sqref="B4"/>
    </sheetView>
  </sheetViews>
  <sheetFormatPr baseColWidth="10" defaultColWidth="25.6640625" defaultRowHeight="25.2" customHeight="1" x14ac:dyDescent="0.3"/>
  <cols>
    <col min="1" max="4" width="25.6640625" style="1"/>
    <col min="5" max="6" width="25.6640625" style="1" hidden="1" customWidth="1"/>
    <col min="7" max="16384" width="25.6640625" style="1"/>
  </cols>
  <sheetData>
    <row r="1" spans="1:7" ht="25.2" customHeight="1" x14ac:dyDescent="0.3">
      <c r="A1" s="1" t="s">
        <v>0</v>
      </c>
      <c r="B1" s="1" t="s">
        <v>39</v>
      </c>
      <c r="C1" s="1" t="s">
        <v>40</v>
      </c>
      <c r="D1" s="1" t="s">
        <v>1</v>
      </c>
      <c r="E1" s="1" t="s">
        <v>44</v>
      </c>
      <c r="F1" s="1" t="s">
        <v>45</v>
      </c>
      <c r="G1" s="11" t="s">
        <v>2</v>
      </c>
    </row>
    <row r="2" spans="1:7" ht="25.2" customHeight="1" x14ac:dyDescent="0.3">
      <c r="A2" s="1" t="str">
        <f>IF(Equipement[[#This Row],[Désignation]]="","",Equipement[[#This Row],[Désignation]])</f>
        <v>Produit 1</v>
      </c>
      <c r="B2" s="1" t="str">
        <f>IF(Inventaire[Désignation]="","",Equipement[Référence])</f>
        <v>Ref 1</v>
      </c>
      <c r="C2" s="1" t="str">
        <f>IF(Inventaire[Désignation]="","",Equipement[Observations])</f>
        <v>Obs 1</v>
      </c>
      <c r="D2" s="1" t="str">
        <f>IF(Inventaire[Désignation]="","",Equipement[Taille])</f>
        <v>T 1</v>
      </c>
      <c r="E2" s="1">
        <f>IF(Inventaire[Désignation]="","",SUMIF(Entrées[Désignation],Inventaire[Désignation],Entrées[Quantité]))</f>
        <v>50</v>
      </c>
      <c r="F2" s="1">
        <f>IF(Inventaire[Désignation]="","",SUMIF(Sorties[Désignation],Inventaire[Désignation],Sorties[Quantité]))</f>
        <v>25</v>
      </c>
      <c r="G2" s="12">
        <f>IFERROR(Inventaire[Entrées]-Inventaire[Sorties],Inventaire[Entrées])</f>
        <v>25</v>
      </c>
    </row>
    <row r="3" spans="1:7" ht="25.2" customHeight="1" x14ac:dyDescent="0.3">
      <c r="G3" s="12"/>
    </row>
    <row r="4" spans="1:7" ht="25.2" customHeight="1" x14ac:dyDescent="0.3">
      <c r="G4" s="12"/>
    </row>
    <row r="5" spans="1:7" ht="25.2" customHeight="1" x14ac:dyDescent="0.3">
      <c r="G5" s="12"/>
    </row>
    <row r="6" spans="1:7" ht="25.2" customHeight="1" x14ac:dyDescent="0.3">
      <c r="G6" s="12"/>
    </row>
    <row r="7" spans="1:7" ht="25.2" customHeight="1" x14ac:dyDescent="0.3">
      <c r="G7" s="12"/>
    </row>
    <row r="8" spans="1:7" ht="25.2" customHeight="1" x14ac:dyDescent="0.3">
      <c r="G8" s="12"/>
    </row>
    <row r="9" spans="1:7" ht="25.2" customHeight="1" x14ac:dyDescent="0.3">
      <c r="G9" s="12"/>
    </row>
    <row r="10" spans="1:7" ht="25.2" customHeight="1" x14ac:dyDescent="0.3">
      <c r="G10" s="12"/>
    </row>
    <row r="11" spans="1:7" ht="25.2" customHeight="1" x14ac:dyDescent="0.3">
      <c r="G11" s="12"/>
    </row>
    <row r="12" spans="1:7" ht="25.2" customHeight="1" x14ac:dyDescent="0.3">
      <c r="G12" s="12"/>
    </row>
    <row r="13" spans="1:7" ht="25.2" customHeight="1" x14ac:dyDescent="0.3">
      <c r="G13" s="12"/>
    </row>
    <row r="14" spans="1:7" ht="25.2" customHeight="1" x14ac:dyDescent="0.3">
      <c r="G14" s="12"/>
    </row>
    <row r="15" spans="1:7" ht="25.2" customHeight="1" x14ac:dyDescent="0.3">
      <c r="G15" s="12"/>
    </row>
    <row r="16" spans="1:7" ht="25.2" customHeight="1" x14ac:dyDescent="0.3">
      <c r="G16" s="12"/>
    </row>
    <row r="17" spans="7:7" ht="25.2" customHeight="1" x14ac:dyDescent="0.3">
      <c r="G17" s="12"/>
    </row>
    <row r="18" spans="7:7" ht="25.2" customHeight="1" x14ac:dyDescent="0.3">
      <c r="G18" s="12"/>
    </row>
    <row r="19" spans="7:7" ht="25.2" customHeight="1" x14ac:dyDescent="0.3">
      <c r="G19" s="12"/>
    </row>
    <row r="20" spans="7:7" ht="25.2" customHeight="1" x14ac:dyDescent="0.3">
      <c r="G20" s="12"/>
    </row>
    <row r="21" spans="7:7" ht="25.2" customHeight="1" x14ac:dyDescent="0.3">
      <c r="G21" s="12"/>
    </row>
    <row r="22" spans="7:7" ht="25.2" customHeight="1" x14ac:dyDescent="0.3">
      <c r="G22" s="12"/>
    </row>
    <row r="23" spans="7:7" ht="25.2" customHeight="1" x14ac:dyDescent="0.3">
      <c r="G23" s="12"/>
    </row>
    <row r="24" spans="7:7" ht="25.2" customHeight="1" x14ac:dyDescent="0.3">
      <c r="G24" s="12"/>
    </row>
    <row r="25" spans="7:7" ht="25.2" customHeight="1" x14ac:dyDescent="0.3">
      <c r="G25" s="12"/>
    </row>
    <row r="26" spans="7:7" ht="25.2" customHeight="1" x14ac:dyDescent="0.3">
      <c r="G26" s="12"/>
    </row>
    <row r="27" spans="7:7" ht="25.2" customHeight="1" x14ac:dyDescent="0.3">
      <c r="G27" s="12"/>
    </row>
    <row r="28" spans="7:7" ht="25.2" customHeight="1" x14ac:dyDescent="0.3">
      <c r="G28" s="12"/>
    </row>
    <row r="29" spans="7:7" ht="25.2" customHeight="1" x14ac:dyDescent="0.3">
      <c r="G29" s="12"/>
    </row>
    <row r="30" spans="7:7" ht="25.2" customHeight="1" x14ac:dyDescent="0.3">
      <c r="G30" s="12"/>
    </row>
    <row r="31" spans="7:7" ht="25.2" customHeight="1" x14ac:dyDescent="0.3">
      <c r="G31" s="12"/>
    </row>
    <row r="32" spans="7:7" ht="25.2" customHeight="1" x14ac:dyDescent="0.3">
      <c r="G32" s="12"/>
    </row>
    <row r="33" spans="7:7" ht="25.2" customHeight="1" x14ac:dyDescent="0.3">
      <c r="G33" s="12"/>
    </row>
    <row r="34" spans="7:7" ht="25.2" customHeight="1" x14ac:dyDescent="0.3">
      <c r="G34" s="12"/>
    </row>
    <row r="35" spans="7:7" ht="25.2" customHeight="1" x14ac:dyDescent="0.3">
      <c r="G35" s="12"/>
    </row>
    <row r="36" spans="7:7" ht="25.2" customHeight="1" x14ac:dyDescent="0.3">
      <c r="G36" s="12"/>
    </row>
    <row r="37" spans="7:7" ht="25.2" customHeight="1" x14ac:dyDescent="0.3">
      <c r="G37" s="12"/>
    </row>
    <row r="38" spans="7:7" ht="25.2" customHeight="1" x14ac:dyDescent="0.3">
      <c r="G38" s="12"/>
    </row>
    <row r="39" spans="7:7" ht="25.2" customHeight="1" x14ac:dyDescent="0.3">
      <c r="G39" s="12"/>
    </row>
    <row r="40" spans="7:7" ht="25.2" customHeight="1" x14ac:dyDescent="0.3">
      <c r="G40" s="12"/>
    </row>
    <row r="41" spans="7:7" ht="25.2" customHeight="1" x14ac:dyDescent="0.3">
      <c r="G41" s="12"/>
    </row>
    <row r="42" spans="7:7" ht="25.2" customHeight="1" x14ac:dyDescent="0.3">
      <c r="G42" s="12"/>
    </row>
    <row r="43" spans="7:7" ht="25.2" customHeight="1" x14ac:dyDescent="0.3">
      <c r="G43" s="12"/>
    </row>
    <row r="44" spans="7:7" ht="25.2" customHeight="1" x14ac:dyDescent="0.3">
      <c r="G44" s="12"/>
    </row>
    <row r="45" spans="7:7" ht="25.2" customHeight="1" x14ac:dyDescent="0.3">
      <c r="G45" s="12"/>
    </row>
    <row r="46" spans="7:7" ht="25.2" customHeight="1" x14ac:dyDescent="0.3">
      <c r="G46" s="12"/>
    </row>
    <row r="47" spans="7:7" ht="25.2" customHeight="1" x14ac:dyDescent="0.3">
      <c r="G47" s="12"/>
    </row>
    <row r="48" spans="7:7" ht="25.2" customHeight="1" x14ac:dyDescent="0.3">
      <c r="G48" s="12"/>
    </row>
    <row r="49" spans="7:7" ht="25.2" customHeight="1" x14ac:dyDescent="0.3">
      <c r="G49" s="12"/>
    </row>
    <row r="50" spans="7:7" ht="25.2" customHeight="1" x14ac:dyDescent="0.3">
      <c r="G50" s="12"/>
    </row>
    <row r="51" spans="7:7" ht="25.2" customHeight="1" x14ac:dyDescent="0.3">
      <c r="G51" s="12"/>
    </row>
    <row r="52" spans="7:7" ht="25.2" customHeight="1" x14ac:dyDescent="0.3">
      <c r="G52" s="12"/>
    </row>
    <row r="53" spans="7:7" ht="25.2" customHeight="1" x14ac:dyDescent="0.3">
      <c r="G53" s="12"/>
    </row>
    <row r="54" spans="7:7" ht="25.2" customHeight="1" x14ac:dyDescent="0.3">
      <c r="G54" s="12"/>
    </row>
    <row r="55" spans="7:7" ht="25.2" customHeight="1" x14ac:dyDescent="0.3">
      <c r="G55" s="12"/>
    </row>
    <row r="56" spans="7:7" ht="25.2" customHeight="1" x14ac:dyDescent="0.3">
      <c r="G56" s="12"/>
    </row>
    <row r="57" spans="7:7" ht="25.2" customHeight="1" x14ac:dyDescent="0.3">
      <c r="G57" s="12"/>
    </row>
    <row r="58" spans="7:7" ht="25.2" customHeight="1" x14ac:dyDescent="0.3">
      <c r="G58" s="12"/>
    </row>
    <row r="59" spans="7:7" ht="25.2" customHeight="1" x14ac:dyDescent="0.3">
      <c r="G59" s="12"/>
    </row>
    <row r="60" spans="7:7" ht="25.2" customHeight="1" x14ac:dyDescent="0.3">
      <c r="G60" s="12"/>
    </row>
    <row r="61" spans="7:7" ht="25.2" customHeight="1" x14ac:dyDescent="0.3">
      <c r="G61" s="12"/>
    </row>
    <row r="62" spans="7:7" ht="25.2" customHeight="1" x14ac:dyDescent="0.3">
      <c r="G62" s="12"/>
    </row>
    <row r="63" spans="7:7" ht="25.2" customHeight="1" x14ac:dyDescent="0.3">
      <c r="G63" s="12"/>
    </row>
    <row r="64" spans="7:7" ht="25.2" customHeight="1" x14ac:dyDescent="0.3">
      <c r="G64" s="12"/>
    </row>
    <row r="65" spans="7:7" ht="25.2" customHeight="1" x14ac:dyDescent="0.3">
      <c r="G65" s="12"/>
    </row>
    <row r="66" spans="7:7" ht="25.2" customHeight="1" x14ac:dyDescent="0.3">
      <c r="G66" s="12"/>
    </row>
    <row r="67" spans="7:7" ht="25.2" customHeight="1" x14ac:dyDescent="0.3">
      <c r="G67" s="12"/>
    </row>
    <row r="68" spans="7:7" ht="25.2" customHeight="1" x14ac:dyDescent="0.3">
      <c r="G68" s="12"/>
    </row>
    <row r="69" spans="7:7" ht="25.2" customHeight="1" x14ac:dyDescent="0.3">
      <c r="G69" s="12"/>
    </row>
    <row r="70" spans="7:7" ht="25.2" customHeight="1" x14ac:dyDescent="0.3">
      <c r="G70" s="12"/>
    </row>
    <row r="71" spans="7:7" ht="25.2" customHeight="1" x14ac:dyDescent="0.3">
      <c r="G71" s="12"/>
    </row>
    <row r="72" spans="7:7" ht="25.2" customHeight="1" x14ac:dyDescent="0.3">
      <c r="G72" s="12"/>
    </row>
    <row r="73" spans="7:7" ht="25.2" customHeight="1" x14ac:dyDescent="0.3">
      <c r="G73" s="12"/>
    </row>
    <row r="74" spans="7:7" ht="25.2" customHeight="1" x14ac:dyDescent="0.3">
      <c r="G74" s="12"/>
    </row>
    <row r="75" spans="7:7" ht="25.2" customHeight="1" x14ac:dyDescent="0.3">
      <c r="G75" s="12"/>
    </row>
    <row r="76" spans="7:7" ht="25.2" customHeight="1" x14ac:dyDescent="0.3">
      <c r="G76" s="12"/>
    </row>
    <row r="77" spans="7:7" ht="25.2" customHeight="1" x14ac:dyDescent="0.3">
      <c r="G77" s="12"/>
    </row>
    <row r="78" spans="7:7" ht="25.2" customHeight="1" x14ac:dyDescent="0.3">
      <c r="G78" s="12"/>
    </row>
    <row r="79" spans="7:7" ht="25.2" customHeight="1" x14ac:dyDescent="0.3">
      <c r="G79" s="12"/>
    </row>
    <row r="80" spans="7:7" ht="25.2" customHeight="1" x14ac:dyDescent="0.3">
      <c r="G80" s="12"/>
    </row>
    <row r="81" spans="7:7" ht="25.2" customHeight="1" x14ac:dyDescent="0.3">
      <c r="G81" s="12"/>
    </row>
    <row r="82" spans="7:7" ht="25.2" customHeight="1" x14ac:dyDescent="0.3">
      <c r="G82" s="12"/>
    </row>
    <row r="83" spans="7:7" ht="25.2" customHeight="1" x14ac:dyDescent="0.3">
      <c r="G83" s="12"/>
    </row>
    <row r="84" spans="7:7" ht="25.2" customHeight="1" x14ac:dyDescent="0.3">
      <c r="G84" s="12"/>
    </row>
    <row r="85" spans="7:7" ht="25.2" customHeight="1" x14ac:dyDescent="0.3">
      <c r="G85" s="12"/>
    </row>
    <row r="86" spans="7:7" ht="25.2" customHeight="1" x14ac:dyDescent="0.3">
      <c r="G86" s="12"/>
    </row>
    <row r="87" spans="7:7" ht="25.2" customHeight="1" x14ac:dyDescent="0.3">
      <c r="G87" s="12"/>
    </row>
    <row r="88" spans="7:7" ht="25.2" customHeight="1" x14ac:dyDescent="0.3">
      <c r="G88" s="12"/>
    </row>
    <row r="89" spans="7:7" ht="25.2" customHeight="1" x14ac:dyDescent="0.3">
      <c r="G89" s="12"/>
    </row>
    <row r="90" spans="7:7" ht="25.2" customHeight="1" x14ac:dyDescent="0.3">
      <c r="G90" s="12"/>
    </row>
    <row r="91" spans="7:7" ht="25.2" customHeight="1" x14ac:dyDescent="0.3">
      <c r="G91" s="12"/>
    </row>
    <row r="92" spans="7:7" ht="25.2" customHeight="1" x14ac:dyDescent="0.3">
      <c r="G92" s="12"/>
    </row>
    <row r="93" spans="7:7" ht="25.2" customHeight="1" x14ac:dyDescent="0.3">
      <c r="G93" s="12"/>
    </row>
    <row r="94" spans="7:7" ht="25.2" customHeight="1" x14ac:dyDescent="0.3">
      <c r="G94" s="12"/>
    </row>
    <row r="95" spans="7:7" ht="25.2" customHeight="1" x14ac:dyDescent="0.3">
      <c r="G95" s="12"/>
    </row>
    <row r="96" spans="7:7" ht="25.2" customHeight="1" x14ac:dyDescent="0.3">
      <c r="G96" s="12"/>
    </row>
    <row r="97" spans="7:7" ht="25.2" customHeight="1" x14ac:dyDescent="0.3">
      <c r="G97" s="12"/>
    </row>
    <row r="98" spans="7:7" ht="25.2" customHeight="1" x14ac:dyDescent="0.3">
      <c r="G98" s="12"/>
    </row>
    <row r="99" spans="7:7" ht="25.2" customHeight="1" x14ac:dyDescent="0.3">
      <c r="G99" s="12"/>
    </row>
    <row r="100" spans="7:7" ht="25.2" customHeight="1" x14ac:dyDescent="0.3">
      <c r="G100" s="12"/>
    </row>
  </sheetData>
  <conditionalFormatting sqref="A2:F2">
    <cfRule type="containsErrors" dxfId="4" priority="2">
      <formula>ISERROR(A2)</formula>
    </cfRule>
  </conditionalFormatting>
  <conditionalFormatting sqref="G2">
    <cfRule type="containsErrors" dxfId="3" priority="1">
      <formula>ISERROR(G2)</formula>
    </cfRule>
  </conditionalFormatting>
  <pageMargins left="0.7" right="0.7" top="0.75" bottom="0.75" header="0.3" footer="0.3"/>
  <pageSetup paperSize="9"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8</vt:i4>
      </vt:variant>
    </vt:vector>
  </HeadingPairs>
  <TitlesOfParts>
    <vt:vector size="16" baseType="lpstr">
      <vt:lpstr>Paramètres</vt:lpstr>
      <vt:lpstr>Accueil</vt:lpstr>
      <vt:lpstr>Fournisseurs</vt:lpstr>
      <vt:lpstr>Equipement</vt:lpstr>
      <vt:lpstr>Personnel</vt:lpstr>
      <vt:lpstr>Entrées</vt:lpstr>
      <vt:lpstr>Sorties</vt:lpstr>
      <vt:lpstr>Inventaire</vt:lpstr>
      <vt:lpstr>Autre</vt:lpstr>
      <vt:lpstr>Chaussures</vt:lpstr>
      <vt:lpstr>EPI</vt:lpstr>
      <vt:lpstr>EU</vt:lpstr>
      <vt:lpstr>Fournisseur</vt:lpstr>
      <vt:lpstr>Gants</vt:lpstr>
      <vt:lpstr>Personnel</vt:lpstr>
      <vt:lpstr>Unité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HENER</dc:creator>
  <cp:lastModifiedBy>Romain HENER</cp:lastModifiedBy>
  <dcterms:created xsi:type="dcterms:W3CDTF">2020-06-08T16:51:11Z</dcterms:created>
  <dcterms:modified xsi:type="dcterms:W3CDTF">2020-06-15T17:15:06Z</dcterms:modified>
</cp:coreProperties>
</file>