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090" activeTab="1"/>
  </bookViews>
  <sheets>
    <sheet name="Feuil1" sheetId="2" r:id="rId1"/>
    <sheet name="Bon de Commande" sheetId="1" r:id="rId2"/>
  </sheets>
  <externalReferences>
    <externalReference r:id="rId3"/>
    <externalReference r:id="rId4"/>
    <externalReference r:id="rId5"/>
    <externalReference r:id="rId6"/>
  </externalReferences>
  <definedNames>
    <definedName name="ARTICLES" localSheetId="1">[1]Feuil1!#REF!</definedName>
    <definedName name="ARTICLES">[1]Feuil1!#REF!</definedName>
    <definedName name="Configurationdelasociété_Abréviationdedevise" localSheetId="1">INDEX([2]!Configurationdelasociété[VALEUR],MATCH("Abréviation de devise",[2]!Configurationdelasociété[INFORMATIONS SUR VOTRE SOCIÉTÉ],0))</definedName>
    <definedName name="Configurationdelasociété_Abréviationdedevise">INDEX([3]!Configurationdelasociété[VALEUR],MATCH("Abréviation de devise",[3]!Configurationdelasociété[INFORMATIONS SUR VOTRE SOCIÉTÉ],0))</definedName>
    <definedName name="Configurationdelasociété_Acheminementbancaire" localSheetId="1">INDEX([2]!Configurationdelasociété[VALEUR],MATCH("Numéro d’acheminement (code SWIFT)",[2]!Configurationdelasociété[INFORMATIONS SUR VOTRE SOCIÉTÉ],0))</definedName>
    <definedName name="Configurationdelasociété_Acheminementbancaire">INDEX([3]!Configurationdelasociété[VALEUR],MATCH("Numéro d’acheminement (code SWIFT)",[3]!Configurationdelasociété[INFORMATIONS SUR VOTRE SOCIÉTÉ],0))</definedName>
    <definedName name="Configurationdelasociété_Adressebanque" localSheetId="1">INDEX([2]!Configurationdelasociété[VALEUR],MATCH("Adresse de la banque",[2]!Configurationdelasociété[INFORMATIONS SUR VOTRE SOCIÉTÉ],0))</definedName>
    <definedName name="Configurationdelasociété_Adressebanque">INDEX([3]!Configurationdelasociété[VALEUR],MATCH("Adresse de la banque",[3]!Configurationdelasociété[INFORMATIONS SUR VOTRE SOCIÉTÉ],0))</definedName>
    <definedName name="Configurationdelasociété_Adresseligne1" localSheetId="1">INDEX([2]!Configurationdelasociété[VALEUR],MATCH("Adresse ligne 1",[2]!Configurationdelasociété[INFORMATIONS SUR VOTRE SOCIÉTÉ],0))</definedName>
    <definedName name="Configurationdelasociété_Adresseligne1">INDEX([3]!Configurationdelasociété[VALEUR],MATCH("Adresse ligne 1",[3]!Configurationdelasociété[INFORMATIONS SUR VOTRE SOCIÉTÉ],0))</definedName>
    <definedName name="Configurationdelasociété_Adresseligne2" localSheetId="1">INDEX([2]!Configurationdelasociété[VALEUR],MATCH("Adresse ligne 2",[2]!Configurationdelasociété[INFORMATIONS SUR VOTRE SOCIÉTÉ],0))</definedName>
    <definedName name="Configurationdelasociété_Adresseligne2">INDEX([3]!Configurationdelasociété[VALEUR],MATCH("Adresse ligne 2",[3]!Configurationdelasociété[INFORMATIONS SUR VOTRE SOCIÉTÉ],0))</definedName>
    <definedName name="Configurationdelasociété_Adresseligne3" localSheetId="1">INDEX([2]!Configurationdelasociété[VALEUR],MATCH("Adresse ligne 3",[2]!Configurationdelasociété[INFORMATIONS SUR VOTRE SOCIÉTÉ],0))</definedName>
    <definedName name="Configurationdelasociété_Adresseligne3">INDEX([3]!Configurationdelasociété[VALEUR],MATCH("Adresse ligne 3",[3]!Configurationdelasociété[INFORMATIONS SUR VOTRE SOCIÉTÉ],0))</definedName>
    <definedName name="Configurationdelasociété_Adresseligne4" localSheetId="1">INDEX([2]!Configurationdelasociété[VALEUR],MATCH("Adresse ligne 4",[2]!Configurationdelasociété[INFORMATIONS SUR VOTRE SOCIÉTÉ],0))</definedName>
    <definedName name="Configurationdelasociété_Adresseligne4">INDEX([3]!Configurationdelasociété[VALEUR],MATCH("Adresse ligne 4",[3]!Configurationdelasociété[INFORMATIONS SUR VOTRE SOCIÉTÉ],0))</definedName>
    <definedName name="Configurationdelasociété_Adresseligne5" localSheetId="1">INDEX([2]!Configurationdelasociété[VALEUR],MATCH("Adresse ligne 5",[2]!Configurationdelasociété[INFORMATIONS SUR VOTRE SOCIÉTÉ],0))</definedName>
    <definedName name="Configurationdelasociété_Adresseligne5">INDEX([3]!Configurationdelasociété[VALEUR],MATCH("Adresse ligne 5",[3]!Configurationdelasociété[INFORMATIONS SUR VOTRE SOCIÉTÉ],0))</definedName>
    <definedName name="Configurationdelasociété_Bénéficiaireduchèque" localSheetId="1">INDEX([2]!Configurationdelasociété[VALEUR],MATCH("Libeller les chèques à l’ordre de",[2]!Configurationdelasociété[INFORMATIONS SUR VOTRE SOCIÉTÉ],0))</definedName>
    <definedName name="Configurationdelasociété_Bénéficiaireduchèque">INDEX([3]!Configurationdelasociété[VALEUR],MATCH("Libeller les chèques à l’ordre de",[3]!Configurationdelasociété[INFORMATIONS SUR VOTRE SOCIÉTÉ],0))</definedName>
    <definedName name="Configurationdelasociété_Comptebancaire" localSheetId="1">INDEX([2]!Configurationdelasociété[VALEUR],MATCH("Numéro de compte",[2]!Configurationdelasociété[INFORMATIONS SUR VOTRE SOCIÉTÉ],0))</definedName>
    <definedName name="Configurationdelasociété_Comptebancaire">INDEX([3]!Configurationdelasociété[VALEUR],MATCH("Numéro de compte",[3]!Configurationdelasociété[INFORMATIONS SUR VOTRE SOCIÉTÉ],0))</definedName>
    <definedName name="Configurationdelasociété_Nomdebanque" localSheetId="1">INDEX([2]!Configurationdelasociété[VALEUR],MATCH("Nom de la banque",[2]!Configurationdelasociété[INFORMATIONS SUR VOTRE SOCIÉTÉ],0))</definedName>
    <definedName name="Configurationdelasociété_Nomdebanque">INDEX([3]!Configurationdelasociété[VALEUR],MATCH("Nom de la banque",[3]!Configurationdelasociété[INFORMATIONS SUR VOTRE SOCIÉTÉ],0))</definedName>
    <definedName name="Configurationdelasociété_Nomdelabanquedubénéficiaire" localSheetId="1">INDEX([2]!Configurationdelasociété[VALEUR],MATCH("Nom du bénéficiaire du virement bancaire",[2]!Configurationdelasociété[INFORMATIONS SUR VOTRE SOCIÉTÉ],0))</definedName>
    <definedName name="Configurationdelasociété_Nomdelabanquedubénéficiaire">INDEX([3]!Configurationdelasociété[VALEUR],MATCH("Nom du bénéficiaire du virement bancaire",[3]!Configurationdelasociété[INFORMATIONS SUR VOTRE SOCIÉTÉ],0))</definedName>
    <definedName name="Configurationdelasociété_Nomdelasociété" localSheetId="1">INDEX([2]!Configurationdelasociété[VALEUR],MATCH("Nom de la société",[2]!Configurationdelasociété[INFORMATIONS SUR VOTRE SOCIÉTÉ],0))</definedName>
    <definedName name="Configurationdelasociété_Nomdelasociété">INDEX([3]!Configurationdelasociété[VALEUR],MATCH("Nom de la société",[3]!Configurationdelasociété[INFORMATIONS SUR VOTRE SOCIÉTÉ],0))</definedName>
    <definedName name="Configurationdelasociété_votreemail" localSheetId="1">INDEX([2]!Configurationdelasociété[VALEUR],MATCH("E-mail",[2]!Configurationdelasociété[INFORMATIONS SUR VOTRE SOCIÉTÉ],0))</definedName>
    <definedName name="Configurationdelasociété_votreemail">INDEX([3]!Configurationdelasociété[VALEUR],MATCH("E-mail",[3]!Configurationdelasociété[INFORMATIONS SUR VOTRE SOCIÉTÉ],0))</definedName>
    <definedName name="Configurationdelasociété_votrenom" localSheetId="1">INDEX([2]!Configurationdelasociété[VALEUR],MATCH("Votre nom",[2]!Configurationdelasociété[INFORMATIONS SUR VOTRE SOCIÉTÉ],0))</definedName>
    <definedName name="Configurationdelasociété_votrenom">INDEX([3]!Configurationdelasociété[VALEUR],MATCH("Votre nom",[3]!Configurationdelasociété[INFORMATIONS SUR VOTRE SOCIÉTÉ],0))</definedName>
    <definedName name="Configurationdelasociété_votretélécopie" localSheetId="1">INDEX([2]!Configurationdelasociété[VALEUR],MATCH("Télécopie",[2]!Configurationdelasociété[INFORMATIONS SUR VOTRE SOCIÉTÉ],0))</definedName>
    <definedName name="Configurationdelasociété_votretélécopie">INDEX([3]!Configurationdelasociété[VALEUR],MATCH("Télécopie",[3]!Configurationdelasociété[INFORMATIONS SUR VOTRE SOCIÉTÉ],0))</definedName>
    <definedName name="Configurationdelasociété_votretéléphone" localSheetId="1">INDEX([2]!Configurationdelasociété[VALEUR],MATCH("Téléphone",[2]!Configurationdelasociété[INFORMATIONS SUR VOTRE SOCIÉTÉ],0))</definedName>
    <definedName name="Configurationdelasociété_votretéléphone">INDEX([3]!Configurationdelasociété[VALEUR],MATCH("Téléphone",[3]!Configurationdelasociété[INFORMATIONS SUR VOTRE SOCIÉTÉ],0))</definedName>
    <definedName name="Configurationdelasociété_votreURL" localSheetId="1">INDEX([2]!Configurationdelasociété[VALEUR],MATCH("Site web",[2]!Configurationdelasociété[INFORMATIONS SUR VOTRE SOCIÉTÉ],0))</definedName>
    <definedName name="Configurationdelasociété_votreURL">INDEX([3]!Configurationdelasociété[VALEUR],MATCH("Site web",[3]!Configurationdelasociété[INFORMATIONS SUR VOTRE SOCIÉTÉ],0))</definedName>
    <definedName name="LOT1VET">Feuil1!$H$2:$H$16</definedName>
    <definedName name="LOT2EPI">Feuil1!$J$2:$J$60</definedName>
    <definedName name="LOT3CHAUSS">Feuil1!$L$2:$L$60</definedName>
    <definedName name="LOTS">Feuil1!$H$1:$L$1</definedName>
    <definedName name="Numérodefacture" localSheetId="1">'Bon de Commande'!#REF!</definedName>
    <definedName name="Numérodefacture">#REF!</definedName>
    <definedName name="REF" localSheetId="1">[1]Feuil1!#REF!</definedName>
    <definedName name="REF">[1]Feuil1!#REF!</definedName>
    <definedName name="Totalfacture" localSheetId="1">'Bon de Commande'!$E$40</definedName>
    <definedName name="Totalfacture">#REF!</definedName>
  </definedNames>
  <calcPr calcId="145621"/>
</workbook>
</file>

<file path=xl/calcChain.xml><?xml version="1.0" encoding="utf-8"?>
<calcChain xmlns="http://schemas.openxmlformats.org/spreadsheetml/2006/main">
  <c r="E36" i="1" l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38" i="1" s="1"/>
  <c r="B2" i="1"/>
  <c r="E39" i="1" l="1"/>
  <c r="E40" i="1" s="1"/>
</calcChain>
</file>

<file path=xl/sharedStrings.xml><?xml version="1.0" encoding="utf-8"?>
<sst xmlns="http://schemas.openxmlformats.org/spreadsheetml/2006/main" count="75" uniqueCount="72">
  <si>
    <t>BON DE COMMANDE</t>
  </si>
  <si>
    <t xml:space="preserve"> </t>
  </si>
  <si>
    <t xml:space="preserve">FOURNISSEUR : </t>
  </si>
  <si>
    <t>Qté</t>
  </si>
  <si>
    <t>DÉTAILS</t>
  </si>
  <si>
    <t>PRIX UNITAIRE</t>
  </si>
  <si>
    <t>TOTAL LIGNE</t>
  </si>
  <si>
    <t>Total H.T.</t>
  </si>
  <si>
    <t>T.V.A.</t>
  </si>
  <si>
    <t>TOTAL TTC</t>
  </si>
  <si>
    <t>-</t>
  </si>
  <si>
    <t>VESTE VERTE</t>
  </si>
  <si>
    <t xml:space="preserve">VESTE BLEUE </t>
  </si>
  <si>
    <t xml:space="preserve">CHEMISE MANCHES COURTES BLEUE </t>
  </si>
  <si>
    <t>CHEMISE MANCHES COURTES BLANCHE</t>
  </si>
  <si>
    <t xml:space="preserve">VESTE POLAIRE 2 VERT </t>
  </si>
  <si>
    <t xml:space="preserve">VESTE POLAIRE 2 BLEU MARINE </t>
  </si>
  <si>
    <t>VESTE HV</t>
  </si>
  <si>
    <t xml:space="preserve">TEE SHIRT VERT </t>
  </si>
  <si>
    <t xml:space="preserve">TEE SHIRT BLEU  </t>
  </si>
  <si>
    <t xml:space="preserve">TEE SHIRT BLANC  </t>
  </si>
  <si>
    <t>TAPIS DE PROTECTION GENOUX 55X30CM  EPAISSEUR ENTRE 3 et 5 CM</t>
  </si>
  <si>
    <t>TABLIER DE SOUDURE REF 56605</t>
  </si>
  <si>
    <t xml:space="preserve">SWEAT SHIRT 1  VERT FORET </t>
  </si>
  <si>
    <t>SWEAT SHIRT 1  BLEU MARINE</t>
  </si>
  <si>
    <t>PROTEGE TIBIA MATIERE PVC (LA PAIRE)</t>
  </si>
  <si>
    <t>PROTECTEUR RELEVABLE AVEC ECRAN GRILLAGE</t>
  </si>
  <si>
    <t xml:space="preserve">POLO MANCHES COURTES </t>
  </si>
  <si>
    <t xml:space="preserve">PARKA HAUTE VISIBILITE </t>
  </si>
  <si>
    <t xml:space="preserve">PANTALON H V  </t>
  </si>
  <si>
    <t>PANTALON DE TRONCONNAGE</t>
  </si>
  <si>
    <t xml:space="preserve">PANTALON DE TRAVAIL VERT </t>
  </si>
  <si>
    <t xml:space="preserve">PANTALON DE TRAVAIL BLEU     </t>
  </si>
  <si>
    <t>MASQUE RESPIRATOIRE PANORAMIQUE PROTECTION COMPLETE (PISCINE)</t>
  </si>
  <si>
    <t>MASQUE A USAGE UNIQUE FFP3 A VALVE REF 8835</t>
  </si>
  <si>
    <t>LUNETTES DE PROTECTION TEINTES REF BRAVAFU (LA PAIRE)</t>
  </si>
  <si>
    <t>LUNETTES DE PROTECTION SKYGARD AVEC CORDON ET ETUI</t>
  </si>
  <si>
    <t>LUNETTES DE PROTECTION PVC REF 60599 (LA PAIRE)</t>
  </si>
  <si>
    <t>LUNETTES DE PROTECTION PC INCOLORE  VERSION KIT: SKYGUARD AVEC CORDON</t>
  </si>
  <si>
    <t>GILET DE CHANTIER CLASSE 2 JAUNE FLOQUEE</t>
  </si>
  <si>
    <t>GILET DE CHANTIER CLASSE 2 JAUNE NON FLOQUEE</t>
  </si>
  <si>
    <t>GENOUILLERES GEL REF ZIMANO</t>
  </si>
  <si>
    <t>GANTS TREMPES PVC REF 3620</t>
  </si>
  <si>
    <t>GANTS TEXTILE ANTI-COUPURE SHIELD TAILLE 10</t>
  </si>
  <si>
    <t xml:space="preserve">GANTS NYLON EUROFLEX HI-VIZ REF 6450 </t>
  </si>
  <si>
    <t>GANTS FINS A USAGE UNIQUE REF 560 (BOITE DE 100 )</t>
  </si>
  <si>
    <t>GANTS ELECTRICIEN  LATEX NATUREL (TAILLE 10) R 500 à 2500</t>
  </si>
  <si>
    <t>GANTS DE SOUDEUR  EN 388 4,2,3,3 EN 5111,1X EN 407 4,14,1,4X EN 12477 Type A</t>
  </si>
  <si>
    <t>GANTS CUIR COUPE AMERICAINE REF 2250</t>
  </si>
  <si>
    <t>ENSEMBLE DE PROTECTION ANTI-CHUTE</t>
  </si>
  <si>
    <t xml:space="preserve">ENSEMBLE DE PLUIE HI-WAY  H V  CLASSE 3  </t>
  </si>
  <si>
    <t>ECRAN ADAPTABLE</t>
  </si>
  <si>
    <t>ECRAN FACIAL</t>
  </si>
  <si>
    <t>DEMI MASQUE  REF 22102</t>
  </si>
  <si>
    <t xml:space="preserve">COMBINAISON JETABLE REF 42103 SPP 40 G/M2 TAILLE XXL </t>
  </si>
  <si>
    <t xml:space="preserve">COMBINAISON JETABLE REF 42103 SPP 40 G/M2 TAILLE L </t>
  </si>
  <si>
    <t xml:space="preserve">COMBINAISON EN POLYPROPYLENE </t>
  </si>
  <si>
    <t>CHAUSSURES HAUTES S3 P 42</t>
  </si>
  <si>
    <t>CHAUSSURES BASSE S3 JUMPER 40</t>
  </si>
  <si>
    <t>CASQUE FORESTIER COMPLET</t>
  </si>
  <si>
    <t>CASQUE DE CHANTIER (casque electricien)</t>
  </si>
  <si>
    <t xml:space="preserve">CASQUE A SOUDURE ELECTRIQUE </t>
  </si>
  <si>
    <t>CASQUE ANTI-BRUIT REF 31070 MAX 700 SNR:30DB</t>
  </si>
  <si>
    <t>CARTOUCHES DE PROTECTION ABEK 2 P3 ( PISCINE)</t>
  </si>
  <si>
    <t>BOTTES DE SECURITE</t>
  </si>
  <si>
    <t>BOUCHON D'OREILLES</t>
  </si>
  <si>
    <t>BERMUDA HV</t>
  </si>
  <si>
    <t>BERMUDA VERT</t>
  </si>
  <si>
    <t>BERMUDA BLEU</t>
  </si>
  <si>
    <t xml:space="preserve">LOT  1  
</t>
  </si>
  <si>
    <t xml:space="preserve">LOT  2 EPI
</t>
  </si>
  <si>
    <t xml:space="preserve">LOT 3 Chaussures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</si>
</sst>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dd\ mmmm\ yyyy"/>
    <numFmt numFmtId="165" formatCode="General;;"/>
    <numFmt numFmtId="166" formatCode="#,##0.00;;"/>
    <numFmt numFmtId="167" formatCode="#,##0.00\ &quot;€&quot;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3"/>
      <name val="Calibri"/>
      <family val="2"/>
      <scheme val="minor"/>
    </font>
    <font>
      <sz val="12"/>
      <name val="Arial"/>
      <family val="2"/>
    </font>
    <font>
      <sz val="18"/>
      <name val="Arial"/>
      <family val="2"/>
    </font>
    <font>
      <sz val="10"/>
      <name val="Arial"/>
      <family val="2"/>
    </font>
    <font>
      <sz val="12"/>
      <color theme="4"/>
      <name val="Arial"/>
      <family val="2"/>
    </font>
    <font>
      <b/>
      <sz val="12"/>
      <name val="Arial"/>
      <family val="2"/>
    </font>
    <font>
      <b/>
      <sz val="12"/>
      <color theme="3"/>
      <name val="Arial"/>
      <family val="2"/>
    </font>
    <font>
      <sz val="12"/>
      <color rgb="FF969696"/>
      <name val="Arial"/>
      <family val="2"/>
    </font>
    <font>
      <sz val="12"/>
      <color theme="1"/>
      <name val="Arial"/>
      <family val="2"/>
    </font>
    <font>
      <sz val="12"/>
      <color theme="3"/>
      <name val="Arial"/>
      <family val="2"/>
    </font>
    <font>
      <sz val="12"/>
      <color theme="4" tint="-0.249977111117893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color rgb="FF0000FF"/>
      <name val="Calibri"/>
      <family val="2"/>
    </font>
    <font>
      <b/>
      <sz val="11"/>
      <color rgb="FF8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3" fillId="0" borderId="0">
      <alignment vertical="center"/>
    </xf>
    <xf numFmtId="43" fontId="6" fillId="0" borderId="0" applyFont="0" applyFill="0" applyBorder="0" applyAlignment="0" applyProtection="0"/>
    <xf numFmtId="0" fontId="1" fillId="0" borderId="0"/>
    <xf numFmtId="0" fontId="6" fillId="0" borderId="0"/>
  </cellStyleXfs>
  <cellXfs count="58">
    <xf numFmtId="0" fontId="0" fillId="0" borderId="0" xfId="0"/>
    <xf numFmtId="0" fontId="4" fillId="0" borderId="0" xfId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4" fillId="0" borderId="0" xfId="1" applyFont="1" applyFill="1" applyBorder="1">
      <alignment vertical="center"/>
    </xf>
    <xf numFmtId="0" fontId="4" fillId="0" borderId="0" xfId="1" applyFont="1" applyFill="1">
      <alignment vertical="center"/>
    </xf>
    <xf numFmtId="164" fontId="6" fillId="0" borderId="0" xfId="1" applyNumberFormat="1" applyFont="1" applyFill="1" applyBorder="1" applyAlignment="1">
      <alignment horizontal="left" vertical="center"/>
    </xf>
    <xf numFmtId="164" fontId="4" fillId="0" borderId="0" xfId="1" applyNumberFormat="1" applyFont="1" applyFill="1" applyBorder="1" applyAlignment="1">
      <alignment vertical="center" wrapText="1"/>
    </xf>
    <xf numFmtId="0" fontId="4" fillId="0" borderId="0" xfId="1" applyFont="1" applyFill="1" applyAlignment="1">
      <alignment horizontal="left" vertical="center"/>
    </xf>
    <xf numFmtId="0" fontId="4" fillId="0" borderId="0" xfId="1" applyFont="1" applyFill="1" applyAlignment="1">
      <alignment vertical="center" wrapText="1"/>
    </xf>
    <xf numFmtId="0" fontId="4" fillId="0" borderId="0" xfId="1" applyFont="1" applyFill="1" applyAlignment="1">
      <alignment horizontal="center" vertical="center"/>
    </xf>
    <xf numFmtId="0" fontId="8" fillId="0" borderId="0" xfId="1" applyFont="1" applyFill="1" applyAlignment="1">
      <alignment horizontal="left" vertical="top"/>
    </xf>
    <xf numFmtId="0" fontId="4" fillId="0" borderId="0" xfId="1" applyFont="1" applyFill="1" applyAlignment="1">
      <alignment horizontal="left" wrapText="1"/>
    </xf>
    <xf numFmtId="165" fontId="10" fillId="0" borderId="0" xfId="1" applyNumberFormat="1" applyFont="1" applyFill="1" applyAlignment="1">
      <alignment horizontal="center" vertical="center"/>
    </xf>
    <xf numFmtId="0" fontId="11" fillId="0" borderId="1" xfId="1" applyFont="1" applyFill="1" applyBorder="1" applyAlignment="1">
      <alignment horizontal="center" vertical="center"/>
    </xf>
    <xf numFmtId="0" fontId="11" fillId="0" borderId="2" xfId="1" applyFont="1" applyFill="1" applyBorder="1" applyAlignment="1">
      <alignment horizontal="left" vertical="center" wrapText="1"/>
    </xf>
    <xf numFmtId="0" fontId="11" fillId="0" borderId="2" xfId="1" applyFont="1" applyFill="1" applyBorder="1" applyAlignment="1">
      <alignment horizontal="right" vertical="center" indent="1"/>
    </xf>
    <xf numFmtId="0" fontId="11" fillId="0" borderId="3" xfId="1" applyFont="1" applyFill="1" applyBorder="1" applyAlignment="1">
      <alignment horizontal="center" vertical="center"/>
    </xf>
    <xf numFmtId="165" fontId="11" fillId="0" borderId="4" xfId="1" applyNumberFormat="1" applyFont="1" applyFill="1" applyBorder="1" applyAlignment="1">
      <alignment horizontal="center" vertical="center"/>
    </xf>
    <xf numFmtId="165" fontId="11" fillId="0" borderId="5" xfId="1" applyNumberFormat="1" applyFont="1" applyFill="1" applyBorder="1" applyAlignment="1">
      <alignment horizontal="left" vertical="center" wrapText="1"/>
    </xf>
    <xf numFmtId="166" fontId="11" fillId="0" borderId="5" xfId="0" applyNumberFormat="1" applyFont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4" fillId="0" borderId="0" xfId="1" applyFont="1" applyFill="1" applyAlignment="1">
      <alignment vertical="top"/>
    </xf>
    <xf numFmtId="0" fontId="11" fillId="2" borderId="6" xfId="0" applyNumberFormat="1" applyFont="1" applyFill="1" applyBorder="1" applyAlignment="1">
      <alignment horizontal="center" vertical="center"/>
    </xf>
    <xf numFmtId="165" fontId="11" fillId="0" borderId="7" xfId="1" applyNumberFormat="1" applyFont="1" applyFill="1" applyBorder="1" applyAlignment="1">
      <alignment horizontal="center" vertical="center"/>
    </xf>
    <xf numFmtId="165" fontId="11" fillId="0" borderId="8" xfId="1" applyNumberFormat="1" applyFont="1" applyFill="1" applyBorder="1" applyAlignment="1">
      <alignment horizontal="left" vertical="center" wrapText="1"/>
    </xf>
    <xf numFmtId="166" fontId="11" fillId="0" borderId="8" xfId="0" applyNumberFormat="1" applyFont="1" applyBorder="1" applyAlignment="1">
      <alignment horizontal="center" vertical="center"/>
    </xf>
    <xf numFmtId="166" fontId="11" fillId="0" borderId="9" xfId="1" applyNumberFormat="1" applyFont="1" applyFill="1" applyBorder="1" applyAlignment="1">
      <alignment horizontal="center" vertical="center"/>
    </xf>
    <xf numFmtId="165" fontId="11" fillId="0" borderId="0" xfId="1" applyNumberFormat="1" applyFont="1" applyFill="1" applyBorder="1" applyAlignment="1">
      <alignment horizontal="center" vertical="center"/>
    </xf>
    <xf numFmtId="165" fontId="11" fillId="0" borderId="0" xfId="1" applyNumberFormat="1" applyFont="1" applyFill="1" applyBorder="1" applyAlignment="1">
      <alignment horizontal="left" vertical="center" wrapText="1"/>
    </xf>
    <xf numFmtId="166" fontId="11" fillId="0" borderId="0" xfId="0" applyNumberFormat="1" applyFont="1" applyBorder="1" applyAlignment="1">
      <alignment horizontal="center" vertical="center"/>
    </xf>
    <xf numFmtId="166" fontId="11" fillId="0" borderId="0" xfId="1" applyNumberFormat="1" applyFont="1" applyFill="1" applyBorder="1" applyAlignment="1">
      <alignment horizontal="center" vertical="center"/>
    </xf>
    <xf numFmtId="0" fontId="12" fillId="0" borderId="0" xfId="1" applyFont="1" applyFill="1" applyBorder="1" applyAlignment="1">
      <alignment horizontal="right" wrapText="1"/>
    </xf>
    <xf numFmtId="0" fontId="4" fillId="0" borderId="0" xfId="1" applyFont="1" applyFill="1" applyBorder="1" applyAlignment="1">
      <alignment horizontal="right" vertical="center" indent="1"/>
    </xf>
    <xf numFmtId="167" fontId="4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center" vertical="top"/>
    </xf>
    <xf numFmtId="10" fontId="12" fillId="0" borderId="0" xfId="1" applyNumberFormat="1" applyFont="1" applyFill="1" applyBorder="1" applyAlignment="1">
      <alignment horizontal="right" wrapText="1"/>
    </xf>
    <xf numFmtId="0" fontId="4" fillId="0" borderId="0" xfId="1" applyFont="1" applyFill="1" applyBorder="1" applyAlignment="1">
      <alignment vertical="center" wrapText="1"/>
    </xf>
    <xf numFmtId="0" fontId="13" fillId="0" borderId="0" xfId="1" applyFont="1" applyFill="1" applyBorder="1" applyAlignment="1">
      <alignment horizontal="center"/>
    </xf>
    <xf numFmtId="0" fontId="13" fillId="0" borderId="0" xfId="1" applyFont="1" applyFill="1" applyAlignment="1">
      <alignment vertical="center" wrapText="1"/>
    </xf>
    <xf numFmtId="0" fontId="13" fillId="0" borderId="0" xfId="1" applyFont="1" applyFill="1">
      <alignment vertical="center"/>
    </xf>
    <xf numFmtId="0" fontId="13" fillId="0" borderId="0" xfId="1" applyFont="1" applyFill="1" applyBorder="1" applyAlignment="1">
      <alignment horizontal="center" vertical="center"/>
    </xf>
    <xf numFmtId="0" fontId="0" fillId="0" borderId="0" xfId="0" applyFill="1" applyBorder="1"/>
    <xf numFmtId="1" fontId="14" fillId="0" borderId="0" xfId="0" applyNumberFormat="1" applyFont="1" applyFill="1" applyBorder="1" applyAlignment="1">
      <alignment horizontal="center"/>
    </xf>
    <xf numFmtId="1" fontId="14" fillId="0" borderId="0" xfId="0" applyNumberFormat="1" applyFont="1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quotePrefix="1" applyFill="1" applyBorder="1" applyAlignment="1">
      <alignment horizontal="center"/>
    </xf>
    <xf numFmtId="0" fontId="15" fillId="0" borderId="0" xfId="0" applyFont="1" applyFill="1" applyBorder="1" applyAlignment="1">
      <alignment vertical="center" wrapText="1"/>
    </xf>
    <xf numFmtId="0" fontId="4" fillId="0" borderId="0" xfId="3" applyFont="1" applyFill="1" applyBorder="1" applyAlignment="1">
      <alignment vertical="center"/>
    </xf>
    <xf numFmtId="0" fontId="0" fillId="0" borderId="0" xfId="0" quotePrefix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1" fontId="14" fillId="0" borderId="0" xfId="0" applyNumberFormat="1" applyFont="1" applyFill="1" applyBorder="1" applyAlignment="1">
      <alignment horizontal="center" vertical="center"/>
    </xf>
    <xf numFmtId="1" fontId="14" fillId="0" borderId="0" xfId="0" applyNumberFormat="1" applyFont="1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right" vertical="center" indent="1"/>
    </xf>
    <xf numFmtId="0" fontId="9" fillId="0" borderId="0" xfId="1" applyFont="1" applyFill="1" applyAlignment="1">
      <alignment horizontal="right"/>
    </xf>
  </cellXfs>
  <cellStyles count="5">
    <cellStyle name="Milliers 2" xfId="2"/>
    <cellStyle name="Normal" xfId="0" builtinId="0"/>
    <cellStyle name="Normal 2" xfId="3"/>
    <cellStyle name="Normal 3" xfId="1"/>
    <cellStyle name="Normal 4" xfId="4"/>
  </cellStyles>
  <dxfs count="15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center" vertical="center" textRotation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166" formatCode="#,##0.00;;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</dxf>
    <dxf>
      <border>
        <bottom style="thin">
          <color indexed="64"/>
        </bottom>
      </border>
    </dxf>
    <dxf>
      <font>
        <b/>
        <strike val="0"/>
        <outline val="0"/>
        <shadow val="0"/>
        <u val="none"/>
        <vertAlign val="baseline"/>
        <sz val="12"/>
        <color theme="1"/>
        <name val="Arial"/>
        <scheme val="none"/>
      </font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color theme="3"/>
      </font>
      <fill>
        <patternFill>
          <bgColor theme="2" tint="0.79998168889431442"/>
        </patternFill>
      </fill>
      <border diagonalUp="0" diagonalDown="0">
        <left/>
        <right/>
        <top/>
        <bottom/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 style="thin">
          <color theme="2"/>
        </top>
        <bottom style="thin">
          <color theme="3"/>
        </bottom>
        <vertical/>
        <horizontal/>
      </border>
    </dxf>
    <dxf>
      <font>
        <b val="0"/>
        <i val="0"/>
        <color theme="4" tint="-0.24994659260841701"/>
      </font>
      <fill>
        <patternFill patternType="none">
          <bgColor auto="1"/>
        </patternFill>
      </fill>
      <border>
        <left/>
        <right/>
        <top/>
        <bottom style="thin">
          <color theme="2"/>
        </bottom>
        <vertical/>
        <horizontal/>
      </border>
    </dxf>
    <dxf>
      <font>
        <color theme="3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/>
      </border>
    </dxf>
  </dxfs>
  <tableStyles count="1" defaultTableStyle="TableStyleMedium2" defaultPivotStyle="PivotStyleLight16">
    <tableStyle name="Billing Invoice" pivot="0" count="4">
      <tableStyleElement type="wholeTable" dxfId="14"/>
      <tableStyleElement type="headerRow" dxfId="13"/>
      <tableStyleElement type="totalRow" dxfId="12"/>
      <tableStyleElement type="firstRowStripe" dxfId="1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133350</xdr:rowOff>
        </xdr:from>
        <xdr:to>
          <xdr:col>1</xdr:col>
          <xdr:colOff>1314450</xdr:colOff>
          <xdr:row>0</xdr:row>
          <xdr:rowOff>495300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Enregistrement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0</xdr:row>
          <xdr:rowOff>171450</xdr:rowOff>
        </xdr:from>
        <xdr:to>
          <xdr:col>4</xdr:col>
          <xdr:colOff>819150</xdr:colOff>
          <xdr:row>0</xdr:row>
          <xdr:rowOff>523875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8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D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catella/AppData/Local/Temp/facture%20vers%20tableau%20v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Users\jcatella\AppData\Local\Temp\facture%20vers%20tableau%20v1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N:\SERVICES%20TECHNIQUES%20URBANISME\SERVICE%20RELATION%20USAGERS\J.CATELLA\TRAVAIL%20HABILLEMENT\GESTVE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 de stock"/>
      <sheetName val="Fiche des entrées"/>
      <sheetName val="Feuil5"/>
      <sheetName val="Fiche des sorties"/>
      <sheetName val="Noms postés"/>
      <sheetName val="Articles"/>
      <sheetName val="Bon de commande"/>
      <sheetName val="Bon de remise "/>
      <sheetName val="Feuil1"/>
      <sheetName val="Interlocuteur "/>
      <sheetName val="GD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">
          <cell r="C2" t="str">
            <v>BERMUDA BLEU</v>
          </cell>
        </row>
      </sheetData>
      <sheetData sheetId="10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Configuration de la société"/>
      <sheetName val="facture vers tableau v1"/>
    </sheetNames>
    <sheetDataSet>
      <sheetData sheetId="0"/>
      <sheetData sheetId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de données"/>
      <sheetName val="Configuration de la société"/>
      <sheetName val="facture vers tableau v1"/>
    </sheetNames>
    <sheetDataSet>
      <sheetData sheetId="0"/>
      <sheetData sheetId="1"/>
      <sheetData sheetId="2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Fiche de stock"/>
      <sheetName val="Fiche des entrées"/>
      <sheetName val="Feuil5"/>
      <sheetName val="Fiche des sorties"/>
      <sheetName val="Noms postés"/>
      <sheetName val="Articles"/>
      <sheetName val="Bon de remise "/>
      <sheetName val="Bon de Commande"/>
    </sheetNames>
    <definedNames>
      <definedName name="effacer_données"/>
      <definedName name="Sheet1.enregistrement_pdf"/>
    </defined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ables/table1.xml><?xml version="1.0" encoding="utf-8"?>
<table xmlns="http://schemas.openxmlformats.org/spreadsheetml/2006/main" id="1" name="Détailsfacture3" displayName="Détailsfacture3" ref="B6:E36" headerRowDxfId="10" dataDxfId="8" totalsRowDxfId="6" headerRowBorderDxfId="9" tableBorderDxfId="7">
  <tableColumns count="4">
    <tableColumn id="1" name="Qté" dataDxfId="5" totalsRowDxfId="4"/>
    <tableColumn id="2" name="DÉTAILS" dataDxfId="3" totalsRowDxfId="2"/>
    <tableColumn id="9" name="PRIX UNITAIRE" dataDxfId="1"/>
    <tableColumn id="10" name="TOTAL LIGNE" dataDxfId="0">
      <calculatedColumnFormula>Détailsfacture3[[#This Row],[Qté]]*Détailsfacture3[[#This Row],[PRIX UNITAIRE]]</calculatedColumnFormula>
    </tableColumn>
  </tableColumns>
  <tableStyleInfo name="Billing Invoice" showFirstColumn="0" showLastColumn="0" showRowStripes="1" showColumnStripes="0"/>
  <extLst>
    <ext xmlns:x14="http://schemas.microsoft.com/office/spreadsheetml/2009/9/main" uri="{504A1905-F514-4f6f-8877-14C23A59335A}">
      <x14:table altText="Invoice Grid Printout Table" altTextSummary="This is a read-only table summarizing the invoice worksheet in a fashion that is ready to be printed as the actual invoice."/>
    </ext>
  </extLst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249"/>
  <sheetViews>
    <sheetView topLeftCell="B1" zoomScaleNormal="100" workbookViewId="0">
      <selection activeCell="H2" sqref="H2"/>
    </sheetView>
  </sheetViews>
  <sheetFormatPr baseColWidth="10" defaultRowHeight="15" x14ac:dyDescent="0.25"/>
  <cols>
    <col min="1" max="1" width="90.28515625" style="45" customWidth="1"/>
    <col min="2" max="2" width="17.5703125" style="44" customWidth="1"/>
    <col min="3" max="3" width="4.28515625" style="44" bestFit="1" customWidth="1"/>
    <col min="4" max="4" width="11.42578125" style="41"/>
    <col min="5" max="5" width="27.140625" style="43" bestFit="1" customWidth="1"/>
    <col min="6" max="6" width="15.7109375" style="42" bestFit="1" customWidth="1"/>
    <col min="7" max="7" width="11.42578125" style="41"/>
    <col min="8" max="8" width="28.140625" style="41" bestFit="1" customWidth="1"/>
    <col min="9" max="9" width="3.7109375" style="41" customWidth="1"/>
    <col min="10" max="10" width="27.85546875" style="41" bestFit="1" customWidth="1"/>
    <col min="11" max="11" width="5.140625" style="41" customWidth="1"/>
    <col min="12" max="12" width="29.28515625" style="41" bestFit="1" customWidth="1"/>
    <col min="13" max="16384" width="11.42578125" style="41"/>
  </cols>
  <sheetData>
    <row r="1" spans="1:12" s="50" customFormat="1" ht="45" x14ac:dyDescent="0.25">
      <c r="A1" s="54"/>
      <c r="B1" s="55"/>
      <c r="C1" s="54"/>
      <c r="E1" s="53"/>
      <c r="F1" s="52"/>
      <c r="H1" s="51" t="s">
        <v>69</v>
      </c>
      <c r="I1" s="51"/>
      <c r="J1" s="51" t="s">
        <v>70</v>
      </c>
      <c r="K1" s="51"/>
      <c r="L1" s="51" t="s">
        <v>71</v>
      </c>
    </row>
    <row r="2" spans="1:12" x14ac:dyDescent="0.25">
      <c r="A2" s="47"/>
      <c r="H2" s="47" t="s">
        <v>68</v>
      </c>
      <c r="I2" s="47"/>
      <c r="J2" s="47" t="s">
        <v>66</v>
      </c>
      <c r="K2" s="47"/>
      <c r="L2" s="47" t="s">
        <v>64</v>
      </c>
    </row>
    <row r="3" spans="1:12" ht="28.5" x14ac:dyDescent="0.25">
      <c r="A3" s="47"/>
      <c r="E3" s="48"/>
      <c r="F3" s="48"/>
      <c r="H3" s="47" t="s">
        <v>67</v>
      </c>
      <c r="I3" s="47"/>
      <c r="J3" s="47" t="s">
        <v>65</v>
      </c>
      <c r="K3" s="47"/>
      <c r="L3" s="47" t="s">
        <v>58</v>
      </c>
    </row>
    <row r="4" spans="1:12" ht="42.75" x14ac:dyDescent="0.25">
      <c r="A4" s="47"/>
      <c r="E4" s="48"/>
      <c r="F4" s="48"/>
      <c r="H4" s="47" t="s">
        <v>32</v>
      </c>
      <c r="I4" s="47"/>
      <c r="J4" s="47" t="s">
        <v>63</v>
      </c>
      <c r="K4" s="47"/>
      <c r="L4" s="47" t="s">
        <v>57</v>
      </c>
    </row>
    <row r="5" spans="1:12" ht="28.5" x14ac:dyDescent="0.25">
      <c r="A5" s="47"/>
      <c r="E5" s="48"/>
      <c r="F5" s="48"/>
      <c r="H5" s="47" t="s">
        <v>31</v>
      </c>
      <c r="I5" s="47"/>
      <c r="J5" s="47" t="s">
        <v>62</v>
      </c>
      <c r="K5" s="47"/>
      <c r="L5" s="49" t="s">
        <v>10</v>
      </c>
    </row>
    <row r="6" spans="1:12" ht="28.5" x14ac:dyDescent="0.25">
      <c r="A6" s="47"/>
      <c r="E6" s="48"/>
      <c r="F6" s="48"/>
      <c r="H6" s="47" t="s">
        <v>27</v>
      </c>
      <c r="I6" s="47"/>
      <c r="J6" s="47" t="s">
        <v>61</v>
      </c>
      <c r="K6" s="47"/>
    </row>
    <row r="7" spans="1:12" ht="28.5" x14ac:dyDescent="0.25">
      <c r="A7" s="47"/>
      <c r="E7" s="48"/>
      <c r="F7" s="48"/>
      <c r="H7" s="47" t="s">
        <v>24</v>
      </c>
      <c r="I7" s="47"/>
      <c r="J7" s="47" t="s">
        <v>60</v>
      </c>
      <c r="K7" s="47"/>
    </row>
    <row r="8" spans="1:12" ht="28.5" x14ac:dyDescent="0.25">
      <c r="A8" s="47"/>
      <c r="E8" s="48"/>
      <c r="F8" s="48"/>
      <c r="H8" s="47" t="s">
        <v>23</v>
      </c>
      <c r="I8" s="47"/>
      <c r="J8" s="47" t="s">
        <v>59</v>
      </c>
      <c r="K8" s="47"/>
    </row>
    <row r="9" spans="1:12" ht="28.5" x14ac:dyDescent="0.25">
      <c r="A9" s="47"/>
      <c r="E9" s="48"/>
      <c r="F9" s="48"/>
      <c r="H9" s="47" t="s">
        <v>19</v>
      </c>
      <c r="I9" s="47"/>
      <c r="J9" s="47" t="s">
        <v>56</v>
      </c>
      <c r="K9" s="47"/>
    </row>
    <row r="10" spans="1:12" ht="42.75" x14ac:dyDescent="0.25">
      <c r="A10" s="47"/>
      <c r="E10" s="48"/>
      <c r="F10" s="48"/>
      <c r="H10" s="47" t="s">
        <v>18</v>
      </c>
      <c r="I10" s="47"/>
      <c r="J10" s="47" t="s">
        <v>55</v>
      </c>
      <c r="K10" s="47"/>
    </row>
    <row r="11" spans="1:12" ht="42.75" x14ac:dyDescent="0.25">
      <c r="A11" s="47"/>
      <c r="E11" s="48"/>
      <c r="F11" s="48"/>
      <c r="H11" s="47" t="s">
        <v>15</v>
      </c>
      <c r="I11" s="47"/>
      <c r="J11" s="47" t="s">
        <v>54</v>
      </c>
      <c r="K11" s="47"/>
    </row>
    <row r="12" spans="1:12" ht="28.5" x14ac:dyDescent="0.25">
      <c r="A12" s="47"/>
      <c r="E12" s="48"/>
      <c r="F12" s="48"/>
      <c r="H12" s="47" t="s">
        <v>14</v>
      </c>
      <c r="I12" s="47"/>
      <c r="J12" s="47" t="s">
        <v>53</v>
      </c>
      <c r="K12" s="47"/>
    </row>
    <row r="13" spans="1:12" ht="28.5" x14ac:dyDescent="0.25">
      <c r="A13" s="47"/>
      <c r="E13" s="48"/>
      <c r="F13" s="48"/>
      <c r="H13" s="47" t="s">
        <v>13</v>
      </c>
      <c r="I13" s="47"/>
      <c r="J13" s="47" t="s">
        <v>52</v>
      </c>
      <c r="K13" s="47"/>
    </row>
    <row r="14" spans="1:12" x14ac:dyDescent="0.25">
      <c r="A14" s="46"/>
      <c r="B14" s="46"/>
      <c r="C14" s="46"/>
      <c r="E14" s="48"/>
      <c r="F14" s="48"/>
      <c r="H14" s="47" t="s">
        <v>12</v>
      </c>
      <c r="I14" s="47"/>
      <c r="J14" s="47" t="s">
        <v>51</v>
      </c>
      <c r="K14" s="47"/>
    </row>
    <row r="15" spans="1:12" ht="28.5" x14ac:dyDescent="0.25">
      <c r="A15" s="46"/>
      <c r="B15" s="46"/>
      <c r="C15" s="46"/>
      <c r="E15" s="48"/>
      <c r="F15" s="48"/>
      <c r="H15" s="47" t="s">
        <v>11</v>
      </c>
      <c r="I15" s="47"/>
      <c r="J15" s="47" t="s">
        <v>50</v>
      </c>
      <c r="K15" s="47"/>
    </row>
    <row r="16" spans="1:12" ht="42.75" x14ac:dyDescent="0.25">
      <c r="A16" s="46"/>
      <c r="B16" s="46"/>
      <c r="C16" s="46"/>
      <c r="E16" s="48"/>
      <c r="F16" s="48"/>
      <c r="H16" s="49" t="s">
        <v>10</v>
      </c>
      <c r="I16" s="49"/>
      <c r="J16" s="47" t="s">
        <v>49</v>
      </c>
      <c r="K16" s="47"/>
    </row>
    <row r="17" spans="1:11" ht="28.5" x14ac:dyDescent="0.25">
      <c r="A17" s="46"/>
      <c r="B17" s="46"/>
      <c r="C17" s="46"/>
      <c r="E17" s="48"/>
      <c r="F17" s="48"/>
      <c r="H17" s="47"/>
      <c r="I17" s="47"/>
      <c r="J17" s="47" t="s">
        <v>48</v>
      </c>
      <c r="K17" s="47"/>
    </row>
    <row r="18" spans="1:11" ht="57" x14ac:dyDescent="0.25">
      <c r="A18" s="46"/>
      <c r="B18" s="46"/>
      <c r="C18" s="46"/>
      <c r="E18" s="48"/>
      <c r="F18" s="48"/>
      <c r="H18" s="47"/>
      <c r="I18" s="47"/>
      <c r="J18" s="47" t="s">
        <v>47</v>
      </c>
      <c r="K18" s="47"/>
    </row>
    <row r="19" spans="1:11" ht="42.75" x14ac:dyDescent="0.25">
      <c r="A19" s="46"/>
      <c r="B19" s="46"/>
      <c r="C19" s="46"/>
      <c r="E19" s="48"/>
      <c r="F19" s="48"/>
      <c r="H19" s="47"/>
      <c r="I19" s="47"/>
      <c r="J19" s="47" t="s">
        <v>46</v>
      </c>
      <c r="K19" s="47"/>
    </row>
    <row r="20" spans="1:11" ht="42.75" x14ac:dyDescent="0.25">
      <c r="A20" s="47"/>
      <c r="E20" s="48"/>
      <c r="F20" s="48"/>
      <c r="H20" s="47"/>
      <c r="I20" s="47"/>
      <c r="J20" s="47" t="s">
        <v>45</v>
      </c>
      <c r="K20" s="47"/>
    </row>
    <row r="21" spans="1:11" ht="28.5" x14ac:dyDescent="0.25">
      <c r="A21" s="47"/>
      <c r="E21" s="48"/>
      <c r="F21" s="48"/>
      <c r="H21" s="47"/>
      <c r="I21" s="47"/>
      <c r="J21" s="47" t="s">
        <v>44</v>
      </c>
      <c r="K21" s="47"/>
    </row>
    <row r="22" spans="1:11" ht="42.75" x14ac:dyDescent="0.25">
      <c r="A22" s="47"/>
      <c r="E22" s="48"/>
      <c r="F22" s="48"/>
      <c r="H22" s="47"/>
      <c r="I22" s="47"/>
      <c r="J22" s="47" t="s">
        <v>43</v>
      </c>
      <c r="K22" s="47"/>
    </row>
    <row r="23" spans="1:11" ht="28.5" x14ac:dyDescent="0.25">
      <c r="A23" s="47"/>
      <c r="E23" s="48"/>
      <c r="F23" s="48"/>
      <c r="H23" s="47"/>
      <c r="I23" s="47"/>
      <c r="J23" s="47" t="s">
        <v>42</v>
      </c>
      <c r="K23" s="47"/>
    </row>
    <row r="24" spans="1:11" ht="28.5" x14ac:dyDescent="0.25">
      <c r="A24" s="47"/>
      <c r="E24" s="48"/>
      <c r="F24" s="48"/>
      <c r="H24" s="47"/>
      <c r="I24" s="47"/>
      <c r="J24" s="47" t="s">
        <v>41</v>
      </c>
      <c r="K24" s="47"/>
    </row>
    <row r="25" spans="1:11" ht="42.75" x14ac:dyDescent="0.25">
      <c r="A25" s="47"/>
      <c r="E25" s="48"/>
      <c r="F25" s="48"/>
      <c r="H25" s="47"/>
      <c r="I25" s="47"/>
      <c r="J25" s="47" t="s">
        <v>40</v>
      </c>
      <c r="K25" s="47"/>
    </row>
    <row r="26" spans="1:11" ht="42.75" x14ac:dyDescent="0.25">
      <c r="A26" s="47"/>
      <c r="E26" s="48"/>
      <c r="F26" s="48"/>
      <c r="H26" s="47"/>
      <c r="I26" s="47"/>
      <c r="J26" s="47" t="s">
        <v>39</v>
      </c>
      <c r="K26" s="47"/>
    </row>
    <row r="27" spans="1:11" ht="71.25" x14ac:dyDescent="0.25">
      <c r="A27" s="47"/>
      <c r="E27" s="48"/>
      <c r="F27" s="48"/>
      <c r="H27" s="47"/>
      <c r="I27" s="47"/>
      <c r="J27" s="47" t="s">
        <v>38</v>
      </c>
      <c r="K27" s="47"/>
    </row>
    <row r="28" spans="1:11" ht="42.75" x14ac:dyDescent="0.25">
      <c r="A28" s="47"/>
      <c r="E28" s="48"/>
      <c r="F28" s="48"/>
      <c r="H28" s="47"/>
      <c r="I28" s="47"/>
      <c r="J28" s="47" t="s">
        <v>37</v>
      </c>
      <c r="K28" s="47"/>
    </row>
    <row r="29" spans="1:11" ht="42.75" x14ac:dyDescent="0.25">
      <c r="A29" s="47"/>
      <c r="E29" s="48"/>
      <c r="F29" s="48"/>
      <c r="H29" s="47"/>
      <c r="I29" s="47"/>
      <c r="J29" s="47" t="s">
        <v>36</v>
      </c>
      <c r="K29" s="47"/>
    </row>
    <row r="30" spans="1:11" ht="42.75" x14ac:dyDescent="0.25">
      <c r="A30" s="47"/>
      <c r="E30" s="48"/>
      <c r="F30" s="48"/>
      <c r="H30" s="47"/>
      <c r="I30" s="47"/>
      <c r="J30" s="47" t="s">
        <v>35</v>
      </c>
      <c r="K30" s="47"/>
    </row>
    <row r="31" spans="1:11" ht="42.75" x14ac:dyDescent="0.25">
      <c r="A31" s="47"/>
      <c r="E31" s="48"/>
      <c r="F31" s="48"/>
      <c r="H31" s="47"/>
      <c r="I31" s="47"/>
      <c r="J31" s="47" t="s">
        <v>34</v>
      </c>
      <c r="K31" s="47"/>
    </row>
    <row r="32" spans="1:11" ht="57" x14ac:dyDescent="0.25">
      <c r="A32" s="47"/>
      <c r="E32" s="48"/>
      <c r="F32" s="48"/>
      <c r="H32" s="47"/>
      <c r="I32" s="47"/>
      <c r="J32" s="47" t="s">
        <v>33</v>
      </c>
      <c r="K32" s="47"/>
    </row>
    <row r="33" spans="1:11" ht="28.5" x14ac:dyDescent="0.25">
      <c r="A33" s="47"/>
      <c r="E33" s="48"/>
      <c r="F33" s="48"/>
      <c r="H33" s="47"/>
      <c r="I33" s="47"/>
      <c r="J33" s="47" t="s">
        <v>30</v>
      </c>
      <c r="K33" s="47"/>
    </row>
    <row r="34" spans="1:11" x14ac:dyDescent="0.25">
      <c r="A34" s="47"/>
      <c r="E34" s="48"/>
      <c r="F34" s="48"/>
      <c r="H34" s="47"/>
      <c r="I34" s="47"/>
      <c r="J34" s="47" t="s">
        <v>29</v>
      </c>
      <c r="K34" s="47"/>
    </row>
    <row r="35" spans="1:11" x14ac:dyDescent="0.25">
      <c r="A35" s="47"/>
      <c r="E35" s="48"/>
      <c r="F35" s="48"/>
      <c r="H35" s="47"/>
      <c r="I35" s="47"/>
      <c r="J35" s="47" t="s">
        <v>28</v>
      </c>
      <c r="K35" s="47"/>
    </row>
    <row r="36" spans="1:11" ht="42.75" x14ac:dyDescent="0.25">
      <c r="A36" s="47"/>
      <c r="E36" s="48"/>
      <c r="F36" s="48"/>
      <c r="H36" s="47"/>
      <c r="I36" s="47"/>
      <c r="J36" s="47" t="s">
        <v>26</v>
      </c>
      <c r="K36" s="47"/>
    </row>
    <row r="37" spans="1:11" ht="28.5" x14ac:dyDescent="0.25">
      <c r="A37" s="47"/>
      <c r="E37" s="48"/>
      <c r="F37" s="48"/>
      <c r="H37" s="47"/>
      <c r="I37" s="47"/>
      <c r="J37" s="47" t="s">
        <v>25</v>
      </c>
      <c r="K37" s="47"/>
    </row>
    <row r="38" spans="1:11" ht="28.5" x14ac:dyDescent="0.25">
      <c r="A38" s="47"/>
      <c r="E38" s="48"/>
      <c r="F38" s="48"/>
      <c r="H38" s="47"/>
      <c r="I38" s="47"/>
      <c r="J38" s="47" t="s">
        <v>22</v>
      </c>
      <c r="K38" s="47"/>
    </row>
    <row r="39" spans="1:11" ht="57" x14ac:dyDescent="0.25">
      <c r="A39" s="47"/>
      <c r="E39" s="48"/>
      <c r="F39" s="48"/>
      <c r="H39" s="47"/>
      <c r="I39" s="47"/>
      <c r="J39" s="47" t="s">
        <v>21</v>
      </c>
      <c r="K39" s="47"/>
    </row>
    <row r="40" spans="1:11" x14ac:dyDescent="0.25">
      <c r="A40" s="47"/>
      <c r="E40" s="48"/>
      <c r="F40" s="48"/>
      <c r="H40" s="47"/>
      <c r="I40" s="47"/>
      <c r="J40" s="47" t="s">
        <v>20</v>
      </c>
      <c r="K40" s="47"/>
    </row>
    <row r="41" spans="1:11" x14ac:dyDescent="0.25">
      <c r="A41" s="47"/>
      <c r="E41" s="48"/>
      <c r="F41" s="48"/>
      <c r="H41" s="47"/>
      <c r="I41" s="47"/>
      <c r="J41" s="47" t="s">
        <v>17</v>
      </c>
      <c r="K41" s="47"/>
    </row>
    <row r="42" spans="1:11" ht="28.5" x14ac:dyDescent="0.25">
      <c r="A42" s="47"/>
      <c r="E42" s="48"/>
      <c r="F42" s="48"/>
      <c r="H42" s="47"/>
      <c r="I42" s="47"/>
      <c r="J42" s="47" t="s">
        <v>16</v>
      </c>
      <c r="K42" s="47"/>
    </row>
    <row r="43" spans="1:11" x14ac:dyDescent="0.25">
      <c r="A43" s="47"/>
      <c r="E43" s="48"/>
      <c r="F43" s="48"/>
      <c r="H43" s="47"/>
      <c r="I43" s="47"/>
      <c r="J43" s="46" t="s">
        <v>10</v>
      </c>
      <c r="K43" s="46"/>
    </row>
    <row r="44" spans="1:11" x14ac:dyDescent="0.25">
      <c r="A44" s="47"/>
      <c r="E44" s="48"/>
      <c r="F44" s="48"/>
      <c r="H44" s="47"/>
      <c r="I44" s="47"/>
      <c r="J44" s="44"/>
      <c r="K44" s="44"/>
    </row>
    <row r="45" spans="1:11" x14ac:dyDescent="0.25">
      <c r="A45" s="47"/>
      <c r="E45" s="48"/>
      <c r="F45" s="48"/>
      <c r="H45" s="47"/>
      <c r="I45" s="47"/>
      <c r="J45" s="44"/>
      <c r="K45" s="44"/>
    </row>
    <row r="46" spans="1:11" x14ac:dyDescent="0.25">
      <c r="A46" s="47"/>
      <c r="H46" s="47"/>
      <c r="I46" s="47"/>
      <c r="J46" s="44"/>
      <c r="K46" s="44"/>
    </row>
    <row r="47" spans="1:11" x14ac:dyDescent="0.25">
      <c r="A47" s="47"/>
      <c r="H47" s="47"/>
      <c r="I47" s="47"/>
      <c r="J47" s="44"/>
      <c r="K47" s="44"/>
    </row>
    <row r="48" spans="1:11" x14ac:dyDescent="0.25">
      <c r="A48" s="47"/>
      <c r="H48" s="47"/>
      <c r="I48" s="47"/>
      <c r="J48" s="44"/>
      <c r="K48" s="44"/>
    </row>
    <row r="49" spans="1:11" x14ac:dyDescent="0.25">
      <c r="A49" s="47"/>
      <c r="H49" s="47"/>
      <c r="I49" s="47"/>
      <c r="J49" s="44"/>
      <c r="K49" s="44"/>
    </row>
    <row r="50" spans="1:11" x14ac:dyDescent="0.25">
      <c r="A50" s="47"/>
      <c r="H50" s="47"/>
      <c r="I50" s="47"/>
      <c r="J50" s="44"/>
      <c r="K50" s="44"/>
    </row>
    <row r="51" spans="1:11" x14ac:dyDescent="0.25">
      <c r="A51" s="47"/>
      <c r="H51" s="47"/>
      <c r="I51" s="47"/>
      <c r="J51" s="44"/>
      <c r="K51" s="44"/>
    </row>
    <row r="52" spans="1:11" x14ac:dyDescent="0.25">
      <c r="A52" s="47"/>
      <c r="H52" s="47"/>
      <c r="I52" s="47"/>
      <c r="J52" s="44"/>
      <c r="K52" s="44"/>
    </row>
    <row r="53" spans="1:11" x14ac:dyDescent="0.25">
      <c r="A53" s="47"/>
      <c r="H53" s="47"/>
      <c r="I53" s="47"/>
      <c r="J53" s="44"/>
      <c r="K53" s="44"/>
    </row>
    <row r="54" spans="1:11" x14ac:dyDescent="0.25">
      <c r="A54" s="47"/>
      <c r="H54" s="47"/>
      <c r="I54" s="47"/>
      <c r="J54" s="44"/>
      <c r="K54" s="44"/>
    </row>
    <row r="55" spans="1:11" x14ac:dyDescent="0.25">
      <c r="A55" s="47"/>
      <c r="H55" s="47"/>
      <c r="I55" s="47"/>
      <c r="J55" s="44"/>
      <c r="K55" s="44"/>
    </row>
    <row r="56" spans="1:11" x14ac:dyDescent="0.25">
      <c r="A56" s="47"/>
      <c r="H56" s="47"/>
      <c r="I56" s="47"/>
      <c r="J56" s="44"/>
      <c r="K56" s="44"/>
    </row>
    <row r="57" spans="1:11" x14ac:dyDescent="0.25">
      <c r="A57" s="47"/>
      <c r="H57" s="47"/>
      <c r="I57" s="47"/>
      <c r="J57" s="44"/>
      <c r="K57" s="44"/>
    </row>
    <row r="58" spans="1:11" x14ac:dyDescent="0.25">
      <c r="A58" s="47"/>
      <c r="H58" s="47"/>
      <c r="I58" s="47"/>
      <c r="J58" s="44"/>
      <c r="K58" s="44"/>
    </row>
    <row r="59" spans="1:11" x14ac:dyDescent="0.25">
      <c r="A59" s="47"/>
      <c r="H59" s="47"/>
      <c r="I59" s="47"/>
      <c r="J59" s="44"/>
      <c r="K59" s="44"/>
    </row>
    <row r="60" spans="1:11" x14ac:dyDescent="0.25">
      <c r="A60" s="47"/>
      <c r="H60" s="47"/>
      <c r="I60" s="47"/>
      <c r="J60" s="44"/>
      <c r="K60" s="44"/>
    </row>
    <row r="61" spans="1:11" x14ac:dyDescent="0.25">
      <c r="A61" s="47"/>
      <c r="H61" s="47"/>
      <c r="I61" s="47"/>
      <c r="J61" s="44"/>
      <c r="K61" s="44"/>
    </row>
    <row r="62" spans="1:11" x14ac:dyDescent="0.25">
      <c r="A62" s="47"/>
      <c r="H62" s="47"/>
      <c r="I62" s="47"/>
      <c r="J62" s="44"/>
      <c r="K62" s="44"/>
    </row>
    <row r="63" spans="1:11" x14ac:dyDescent="0.25">
      <c r="A63" s="47"/>
      <c r="H63" s="47"/>
      <c r="I63" s="47"/>
      <c r="J63" s="44"/>
      <c r="K63" s="44"/>
    </row>
    <row r="64" spans="1:11" x14ac:dyDescent="0.25">
      <c r="A64" s="47"/>
      <c r="H64" s="47"/>
      <c r="I64" s="47"/>
      <c r="J64" s="44"/>
      <c r="K64" s="44"/>
    </row>
    <row r="65" spans="1:11" x14ac:dyDescent="0.25">
      <c r="A65" s="47"/>
      <c r="H65" s="47"/>
      <c r="I65" s="47"/>
      <c r="J65" s="44"/>
      <c r="K65" s="44"/>
    </row>
    <row r="66" spans="1:11" x14ac:dyDescent="0.25">
      <c r="H66" s="47"/>
      <c r="I66" s="47"/>
      <c r="J66" s="44"/>
      <c r="K66" s="44"/>
    </row>
    <row r="67" spans="1:11" x14ac:dyDescent="0.25">
      <c r="H67" s="47"/>
      <c r="I67" s="47"/>
      <c r="J67" s="44"/>
      <c r="K67" s="44"/>
    </row>
    <row r="68" spans="1:11" x14ac:dyDescent="0.25">
      <c r="H68" s="47"/>
      <c r="I68" s="47"/>
      <c r="J68" s="44"/>
      <c r="K68" s="44"/>
    </row>
    <row r="69" spans="1:11" x14ac:dyDescent="0.25">
      <c r="H69" s="47"/>
      <c r="I69" s="47"/>
      <c r="J69" s="44"/>
      <c r="K69" s="44"/>
    </row>
    <row r="70" spans="1:11" x14ac:dyDescent="0.25">
      <c r="H70" s="47"/>
      <c r="I70" s="47"/>
      <c r="J70" s="44"/>
      <c r="K70" s="44"/>
    </row>
    <row r="71" spans="1:11" x14ac:dyDescent="0.25">
      <c r="H71" s="47"/>
      <c r="I71" s="47"/>
      <c r="J71" s="44"/>
      <c r="K71" s="44"/>
    </row>
    <row r="72" spans="1:11" x14ac:dyDescent="0.25">
      <c r="H72" s="47"/>
      <c r="I72" s="47"/>
      <c r="J72" s="44"/>
      <c r="K72" s="44"/>
    </row>
    <row r="73" spans="1:11" x14ac:dyDescent="0.25">
      <c r="H73" s="47"/>
      <c r="I73" s="47"/>
      <c r="J73" s="44"/>
      <c r="K73" s="44"/>
    </row>
    <row r="74" spans="1:11" x14ac:dyDescent="0.25">
      <c r="H74" s="47"/>
      <c r="I74" s="47"/>
      <c r="J74" s="44"/>
      <c r="K74" s="44"/>
    </row>
    <row r="75" spans="1:11" x14ac:dyDescent="0.25">
      <c r="H75" s="47"/>
      <c r="I75" s="47"/>
      <c r="J75" s="44"/>
      <c r="K75" s="44"/>
    </row>
    <row r="76" spans="1:11" x14ac:dyDescent="0.25">
      <c r="H76" s="47"/>
      <c r="I76" s="47"/>
      <c r="J76" s="44"/>
      <c r="K76" s="44"/>
    </row>
    <row r="77" spans="1:11" x14ac:dyDescent="0.25">
      <c r="H77" s="47"/>
      <c r="I77" s="47"/>
      <c r="J77" s="44"/>
      <c r="K77" s="44"/>
    </row>
    <row r="78" spans="1:11" x14ac:dyDescent="0.25">
      <c r="H78" s="47"/>
      <c r="I78" s="47"/>
      <c r="J78" s="44"/>
      <c r="K78" s="44"/>
    </row>
    <row r="79" spans="1:11" x14ac:dyDescent="0.25">
      <c r="H79" s="47"/>
      <c r="I79" s="47"/>
      <c r="J79" s="44"/>
      <c r="K79" s="44"/>
    </row>
    <row r="80" spans="1:11" x14ac:dyDescent="0.25">
      <c r="H80" s="47"/>
      <c r="I80" s="47"/>
      <c r="J80" s="44"/>
      <c r="K80" s="44"/>
    </row>
    <row r="81" spans="8:11" x14ac:dyDescent="0.25">
      <c r="H81" s="47"/>
      <c r="I81" s="47"/>
      <c r="J81" s="44"/>
      <c r="K81" s="44"/>
    </row>
    <row r="82" spans="8:11" x14ac:dyDescent="0.25">
      <c r="H82" s="47"/>
      <c r="I82" s="47"/>
      <c r="J82" s="44"/>
      <c r="K82" s="44"/>
    </row>
    <row r="83" spans="8:11" x14ac:dyDescent="0.25">
      <c r="H83" s="47"/>
      <c r="I83" s="47"/>
      <c r="J83" s="44"/>
      <c r="K83" s="44"/>
    </row>
    <row r="84" spans="8:11" x14ac:dyDescent="0.25">
      <c r="H84" s="47"/>
      <c r="I84" s="47"/>
      <c r="J84" s="44"/>
      <c r="K84" s="44"/>
    </row>
    <row r="85" spans="8:11" x14ac:dyDescent="0.25">
      <c r="H85" s="47"/>
      <c r="I85" s="47"/>
      <c r="J85" s="44"/>
      <c r="K85" s="44"/>
    </row>
    <row r="86" spans="8:11" x14ac:dyDescent="0.25">
      <c r="H86" s="47"/>
      <c r="I86" s="47"/>
      <c r="J86" s="44"/>
      <c r="K86" s="44"/>
    </row>
    <row r="87" spans="8:11" x14ac:dyDescent="0.25">
      <c r="H87" s="47"/>
      <c r="I87" s="47"/>
      <c r="J87" s="44"/>
      <c r="K87" s="44"/>
    </row>
    <row r="88" spans="8:11" x14ac:dyDescent="0.25">
      <c r="H88" s="47"/>
      <c r="I88" s="47"/>
      <c r="J88" s="44"/>
      <c r="K88" s="44"/>
    </row>
    <row r="89" spans="8:11" x14ac:dyDescent="0.25">
      <c r="H89" s="47"/>
      <c r="I89" s="47"/>
      <c r="J89" s="44"/>
      <c r="K89" s="44"/>
    </row>
    <row r="90" spans="8:11" x14ac:dyDescent="0.25">
      <c r="H90" s="47"/>
      <c r="I90" s="47"/>
      <c r="J90" s="44"/>
      <c r="K90" s="44"/>
    </row>
    <row r="91" spans="8:11" x14ac:dyDescent="0.25">
      <c r="H91" s="47"/>
      <c r="I91" s="47"/>
      <c r="J91" s="44"/>
      <c r="K91" s="44"/>
    </row>
    <row r="92" spans="8:11" x14ac:dyDescent="0.25">
      <c r="H92" s="47"/>
      <c r="I92" s="47"/>
      <c r="J92" s="44"/>
      <c r="K92" s="44"/>
    </row>
    <row r="93" spans="8:11" x14ac:dyDescent="0.25">
      <c r="H93" s="47"/>
      <c r="I93" s="47"/>
      <c r="J93" s="44"/>
      <c r="K93" s="44"/>
    </row>
    <row r="94" spans="8:11" x14ac:dyDescent="0.25">
      <c r="H94" s="47"/>
      <c r="I94" s="47"/>
      <c r="J94" s="44"/>
      <c r="K94" s="44"/>
    </row>
    <row r="95" spans="8:11" x14ac:dyDescent="0.25">
      <c r="H95" s="47"/>
      <c r="I95" s="47"/>
      <c r="J95" s="44"/>
      <c r="K95" s="44"/>
    </row>
    <row r="96" spans="8:11" x14ac:dyDescent="0.25">
      <c r="H96" s="47"/>
      <c r="I96" s="47"/>
      <c r="J96" s="44"/>
      <c r="K96" s="44"/>
    </row>
    <row r="97" spans="8:11" x14ac:dyDescent="0.25">
      <c r="H97" s="47"/>
      <c r="I97" s="47"/>
      <c r="J97" s="44"/>
      <c r="K97" s="44"/>
    </row>
    <row r="98" spans="8:11" x14ac:dyDescent="0.25">
      <c r="H98" s="47"/>
      <c r="I98" s="47"/>
      <c r="J98" s="44"/>
      <c r="K98" s="44"/>
    </row>
    <row r="99" spans="8:11" x14ac:dyDescent="0.25">
      <c r="H99" s="47"/>
      <c r="I99" s="47"/>
      <c r="J99" s="44"/>
      <c r="K99" s="44"/>
    </row>
    <row r="100" spans="8:11" x14ac:dyDescent="0.25">
      <c r="H100" s="47"/>
      <c r="I100" s="47"/>
      <c r="J100" s="44"/>
      <c r="K100" s="44"/>
    </row>
    <row r="101" spans="8:11" x14ac:dyDescent="0.25">
      <c r="H101" s="47"/>
      <c r="I101" s="47"/>
      <c r="J101" s="44"/>
      <c r="K101" s="44"/>
    </row>
    <row r="102" spans="8:11" x14ac:dyDescent="0.25">
      <c r="H102" s="47"/>
      <c r="I102" s="47"/>
      <c r="J102" s="44"/>
      <c r="K102" s="44"/>
    </row>
    <row r="103" spans="8:11" x14ac:dyDescent="0.25">
      <c r="H103" s="47"/>
      <c r="I103" s="47"/>
      <c r="J103" s="44"/>
      <c r="K103" s="44"/>
    </row>
    <row r="104" spans="8:11" x14ac:dyDescent="0.25">
      <c r="H104" s="47"/>
      <c r="I104" s="47"/>
      <c r="J104" s="44"/>
      <c r="K104" s="44"/>
    </row>
    <row r="105" spans="8:11" x14ac:dyDescent="0.25">
      <c r="H105" s="47"/>
      <c r="I105" s="47"/>
      <c r="J105" s="44"/>
      <c r="K105" s="44"/>
    </row>
    <row r="106" spans="8:11" x14ac:dyDescent="0.25">
      <c r="H106" s="47"/>
      <c r="I106" s="47"/>
      <c r="J106" s="44"/>
      <c r="K106" s="44"/>
    </row>
    <row r="107" spans="8:11" x14ac:dyDescent="0.25">
      <c r="H107" s="47"/>
      <c r="I107" s="47"/>
      <c r="J107" s="44"/>
      <c r="K107" s="44"/>
    </row>
    <row r="108" spans="8:11" x14ac:dyDescent="0.25">
      <c r="H108" s="47"/>
      <c r="I108" s="47"/>
      <c r="J108" s="44"/>
      <c r="K108" s="44"/>
    </row>
    <row r="109" spans="8:11" x14ac:dyDescent="0.25">
      <c r="H109" s="47"/>
      <c r="I109" s="47"/>
      <c r="J109" s="44"/>
      <c r="K109" s="44"/>
    </row>
    <row r="110" spans="8:11" x14ac:dyDescent="0.25">
      <c r="H110" s="47"/>
      <c r="I110" s="47"/>
      <c r="J110" s="44"/>
      <c r="K110" s="44"/>
    </row>
    <row r="111" spans="8:11" x14ac:dyDescent="0.25">
      <c r="H111" s="47"/>
      <c r="I111" s="47"/>
      <c r="J111" s="44"/>
      <c r="K111" s="44"/>
    </row>
    <row r="112" spans="8:11" x14ac:dyDescent="0.25">
      <c r="H112" s="47"/>
      <c r="I112" s="47"/>
      <c r="J112" s="44"/>
      <c r="K112" s="44"/>
    </row>
    <row r="113" spans="8:11" x14ac:dyDescent="0.25">
      <c r="H113" s="47"/>
      <c r="I113" s="47"/>
      <c r="J113" s="44"/>
      <c r="K113" s="44"/>
    </row>
    <row r="247" spans="2:2" x14ac:dyDescent="0.25">
      <c r="B247" s="46"/>
    </row>
    <row r="248" spans="2:2" x14ac:dyDescent="0.25">
      <c r="B248" s="46"/>
    </row>
    <row r="249" spans="2:2" x14ac:dyDescent="0.25">
      <c r="B249" s="46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2">
    <tabColor theme="4" tint="-0.499984740745262"/>
    <pageSetUpPr autoPageBreaks="0" fitToPage="1"/>
  </sheetPr>
  <dimension ref="B1:F42"/>
  <sheetViews>
    <sheetView tabSelected="1" zoomScaleNormal="100" zoomScaleSheetLayoutView="100" workbookViewId="0">
      <selection activeCell="C7" sqref="C7"/>
    </sheetView>
  </sheetViews>
  <sheetFormatPr baseColWidth="10" defaultColWidth="9.140625" defaultRowHeight="15" x14ac:dyDescent="0.25"/>
  <cols>
    <col min="1" max="1" width="4" style="4" customWidth="1"/>
    <col min="2" max="2" width="28.28515625" style="9" customWidth="1"/>
    <col min="3" max="3" width="68.5703125" style="8" customWidth="1"/>
    <col min="4" max="4" width="19.28515625" style="4" customWidth="1"/>
    <col min="5" max="5" width="19.7109375" style="9" customWidth="1"/>
    <col min="6" max="6" width="4" style="4" customWidth="1"/>
    <col min="7" max="9" width="9.140625" style="4"/>
    <col min="10" max="10" width="97.42578125" style="4" customWidth="1"/>
    <col min="11" max="16384" width="9.140625" style="4"/>
  </cols>
  <sheetData>
    <row r="1" spans="2:6" ht="48" customHeight="1" x14ac:dyDescent="0.25">
      <c r="B1" s="1"/>
      <c r="C1" s="2" t="s">
        <v>0</v>
      </c>
      <c r="D1" s="3"/>
      <c r="E1" s="1"/>
    </row>
    <row r="2" spans="2:6" x14ac:dyDescent="0.25">
      <c r="B2" s="5">
        <f ca="1">TODAY()</f>
        <v>43088</v>
      </c>
      <c r="C2" s="6"/>
      <c r="D2" s="56"/>
      <c r="E2" s="56"/>
      <c r="F2" s="4" t="s">
        <v>1</v>
      </c>
    </row>
    <row r="3" spans="2:6" x14ac:dyDescent="0.25">
      <c r="B3" s="7"/>
    </row>
    <row r="4" spans="2:6" ht="30.75" x14ac:dyDescent="0.25">
      <c r="B4" s="10" t="s">
        <v>2</v>
      </c>
      <c r="C4" s="11" t="s">
        <v>70</v>
      </c>
      <c r="D4" s="57"/>
      <c r="E4" s="57"/>
    </row>
    <row r="5" spans="2:6" x14ac:dyDescent="0.25">
      <c r="B5" s="12"/>
    </row>
    <row r="6" spans="2:6" x14ac:dyDescent="0.25">
      <c r="B6" s="13" t="s">
        <v>3</v>
      </c>
      <c r="C6" s="14" t="s">
        <v>4</v>
      </c>
      <c r="D6" s="15" t="s">
        <v>5</v>
      </c>
      <c r="E6" s="16" t="s">
        <v>6</v>
      </c>
    </row>
    <row r="7" spans="2:6" x14ac:dyDescent="0.25">
      <c r="B7" s="17"/>
      <c r="C7" s="18"/>
      <c r="D7" s="19"/>
      <c r="E7" s="20">
        <f>Détailsfacture3[[#This Row],[Qté]]*Détailsfacture3[[#This Row],[PRIX UNITAIRE]]</f>
        <v>0</v>
      </c>
    </row>
    <row r="8" spans="2:6" x14ac:dyDescent="0.25">
      <c r="B8" s="17"/>
      <c r="C8" s="18"/>
      <c r="D8" s="19"/>
      <c r="E8" s="20">
        <f>Détailsfacture3[[#This Row],[Qté]]*Détailsfacture3[[#This Row],[PRIX UNITAIRE]]</f>
        <v>0</v>
      </c>
    </row>
    <row r="9" spans="2:6" x14ac:dyDescent="0.25">
      <c r="B9" s="17"/>
      <c r="C9" s="18"/>
      <c r="D9" s="19"/>
      <c r="E9" s="20">
        <f>Détailsfacture3[[#This Row],[Qté]]*Détailsfacture3[[#This Row],[PRIX UNITAIRE]]</f>
        <v>0</v>
      </c>
    </row>
    <row r="10" spans="2:6" x14ac:dyDescent="0.25">
      <c r="B10" s="17"/>
      <c r="C10" s="18"/>
      <c r="D10" s="19"/>
      <c r="E10" s="20">
        <f>Détailsfacture3[[#This Row],[Qté]]*Détailsfacture3[[#This Row],[PRIX UNITAIRE]]</f>
        <v>0</v>
      </c>
    </row>
    <row r="11" spans="2:6" x14ac:dyDescent="0.25">
      <c r="B11" s="17"/>
      <c r="C11" s="18"/>
      <c r="D11" s="19"/>
      <c r="E11" s="20">
        <f>Détailsfacture3[[#This Row],[Qté]]*Détailsfacture3[[#This Row],[PRIX UNITAIRE]]</f>
        <v>0</v>
      </c>
    </row>
    <row r="12" spans="2:6" x14ac:dyDescent="0.25">
      <c r="B12" s="17"/>
      <c r="C12" s="18"/>
      <c r="D12" s="19"/>
      <c r="E12" s="20">
        <f>Détailsfacture3[[#This Row],[Qté]]*Détailsfacture3[[#This Row],[PRIX UNITAIRE]]</f>
        <v>0</v>
      </c>
    </row>
    <row r="13" spans="2:6" x14ac:dyDescent="0.25">
      <c r="B13" s="17"/>
      <c r="C13" s="18"/>
      <c r="D13" s="19"/>
      <c r="E13" s="20">
        <f>Détailsfacture3[[#This Row],[Qté]]*Détailsfacture3[[#This Row],[PRIX UNITAIRE]]</f>
        <v>0</v>
      </c>
    </row>
    <row r="14" spans="2:6" x14ac:dyDescent="0.25">
      <c r="B14" s="17"/>
      <c r="C14" s="18"/>
      <c r="D14" s="19"/>
      <c r="E14" s="20">
        <f>Détailsfacture3[[#This Row],[Qté]]*Détailsfacture3[[#This Row],[PRIX UNITAIRE]]</f>
        <v>0</v>
      </c>
    </row>
    <row r="15" spans="2:6" x14ac:dyDescent="0.25">
      <c r="B15" s="17"/>
      <c r="C15" s="18"/>
      <c r="D15" s="19"/>
      <c r="E15" s="20">
        <f>Détailsfacture3[[#This Row],[Qté]]*Détailsfacture3[[#This Row],[PRIX UNITAIRE]]</f>
        <v>0</v>
      </c>
    </row>
    <row r="16" spans="2:6" x14ac:dyDescent="0.25">
      <c r="B16" s="17"/>
      <c r="C16" s="18"/>
      <c r="D16" s="19"/>
      <c r="E16" s="20">
        <f>Détailsfacture3[[#This Row],[Qté]]*Détailsfacture3[[#This Row],[PRIX UNITAIRE]]</f>
        <v>0</v>
      </c>
    </row>
    <row r="17" spans="2:6" x14ac:dyDescent="0.25">
      <c r="B17" s="17"/>
      <c r="C17" s="18"/>
      <c r="D17" s="19"/>
      <c r="E17" s="20">
        <f>Détailsfacture3[[#This Row],[Qté]]*Détailsfacture3[[#This Row],[PRIX UNITAIRE]]</f>
        <v>0</v>
      </c>
    </row>
    <row r="18" spans="2:6" x14ac:dyDescent="0.25">
      <c r="B18" s="17"/>
      <c r="C18" s="18"/>
      <c r="D18" s="19"/>
      <c r="E18" s="20">
        <f>Détailsfacture3[[#This Row],[Qté]]*Détailsfacture3[[#This Row],[PRIX UNITAIRE]]</f>
        <v>0</v>
      </c>
    </row>
    <row r="19" spans="2:6" x14ac:dyDescent="0.25">
      <c r="B19" s="17"/>
      <c r="C19" s="18"/>
      <c r="D19" s="19"/>
      <c r="E19" s="20">
        <f>Détailsfacture3[[#This Row],[Qté]]*Détailsfacture3[[#This Row],[PRIX UNITAIRE]]</f>
        <v>0</v>
      </c>
    </row>
    <row r="20" spans="2:6" x14ac:dyDescent="0.25">
      <c r="B20" s="17"/>
      <c r="C20" s="18"/>
      <c r="D20" s="19"/>
      <c r="E20" s="20">
        <f>Détailsfacture3[[#This Row],[Qté]]*Détailsfacture3[[#This Row],[PRIX UNITAIRE]]</f>
        <v>0</v>
      </c>
      <c r="F20" s="21"/>
    </row>
    <row r="21" spans="2:6" x14ac:dyDescent="0.25">
      <c r="B21" s="17"/>
      <c r="C21" s="18"/>
      <c r="D21" s="19"/>
      <c r="E21" s="22">
        <f>Détailsfacture3[[#This Row],[Qté]]*Détailsfacture3[[#This Row],[PRIX UNITAIRE]]</f>
        <v>0</v>
      </c>
      <c r="F21" s="21"/>
    </row>
    <row r="22" spans="2:6" x14ac:dyDescent="0.25">
      <c r="B22" s="17"/>
      <c r="C22" s="18"/>
      <c r="D22" s="19"/>
      <c r="E22" s="22">
        <f>Détailsfacture3[[#This Row],[Qté]]*Détailsfacture3[[#This Row],[PRIX UNITAIRE]]</f>
        <v>0</v>
      </c>
      <c r="F22" s="21"/>
    </row>
    <row r="23" spans="2:6" x14ac:dyDescent="0.25">
      <c r="B23" s="17"/>
      <c r="C23" s="18"/>
      <c r="D23" s="19"/>
      <c r="E23" s="22">
        <f>Détailsfacture3[[#This Row],[Qté]]*Détailsfacture3[[#This Row],[PRIX UNITAIRE]]</f>
        <v>0</v>
      </c>
      <c r="F23" s="21"/>
    </row>
    <row r="24" spans="2:6" x14ac:dyDescent="0.25">
      <c r="B24" s="17"/>
      <c r="C24" s="18"/>
      <c r="D24" s="19"/>
      <c r="E24" s="22">
        <f>Détailsfacture3[[#This Row],[Qté]]*Détailsfacture3[[#This Row],[PRIX UNITAIRE]]</f>
        <v>0</v>
      </c>
      <c r="F24" s="21"/>
    </row>
    <row r="25" spans="2:6" x14ac:dyDescent="0.25">
      <c r="B25" s="17"/>
      <c r="C25" s="18"/>
      <c r="D25" s="19"/>
      <c r="E25" s="22">
        <f>Détailsfacture3[[#This Row],[Qté]]*Détailsfacture3[[#This Row],[PRIX UNITAIRE]]</f>
        <v>0</v>
      </c>
      <c r="F25" s="21"/>
    </row>
    <row r="26" spans="2:6" x14ac:dyDescent="0.25">
      <c r="B26" s="17"/>
      <c r="C26" s="18"/>
      <c r="D26" s="19"/>
      <c r="E26" s="22">
        <f>Détailsfacture3[[#This Row],[Qté]]*Détailsfacture3[[#This Row],[PRIX UNITAIRE]]</f>
        <v>0</v>
      </c>
      <c r="F26" s="21"/>
    </row>
    <row r="27" spans="2:6" x14ac:dyDescent="0.25">
      <c r="B27" s="17"/>
      <c r="C27" s="18"/>
      <c r="D27" s="19"/>
      <c r="E27" s="22">
        <f>Détailsfacture3[[#This Row],[Qté]]*Détailsfacture3[[#This Row],[PRIX UNITAIRE]]</f>
        <v>0</v>
      </c>
      <c r="F27" s="21"/>
    </row>
    <row r="28" spans="2:6" x14ac:dyDescent="0.25">
      <c r="B28" s="17"/>
      <c r="C28" s="18"/>
      <c r="D28" s="19"/>
      <c r="E28" s="22">
        <f>Détailsfacture3[[#This Row],[Qté]]*Détailsfacture3[[#This Row],[PRIX UNITAIRE]]</f>
        <v>0</v>
      </c>
      <c r="F28" s="21"/>
    </row>
    <row r="29" spans="2:6" x14ac:dyDescent="0.25">
      <c r="B29" s="17"/>
      <c r="C29" s="18"/>
      <c r="D29" s="19"/>
      <c r="E29" s="22">
        <f>Détailsfacture3[[#This Row],[Qté]]*Détailsfacture3[[#This Row],[PRIX UNITAIRE]]</f>
        <v>0</v>
      </c>
      <c r="F29" s="21"/>
    </row>
    <row r="30" spans="2:6" x14ac:dyDescent="0.25">
      <c r="B30" s="17"/>
      <c r="C30" s="18"/>
      <c r="D30" s="19"/>
      <c r="E30" s="22">
        <f>Détailsfacture3[[#This Row],[Qté]]*Détailsfacture3[[#This Row],[PRIX UNITAIRE]]</f>
        <v>0</v>
      </c>
      <c r="F30" s="21"/>
    </row>
    <row r="31" spans="2:6" x14ac:dyDescent="0.25">
      <c r="B31" s="17"/>
      <c r="C31" s="18"/>
      <c r="D31" s="19"/>
      <c r="E31" s="22">
        <f>Détailsfacture3[[#This Row],[Qté]]*Détailsfacture3[[#This Row],[PRIX UNITAIRE]]</f>
        <v>0</v>
      </c>
      <c r="F31" s="21"/>
    </row>
    <row r="32" spans="2:6" x14ac:dyDescent="0.25">
      <c r="B32" s="17"/>
      <c r="C32" s="18"/>
      <c r="D32" s="19"/>
      <c r="E32" s="22">
        <f>Détailsfacture3[[#This Row],[Qté]]*Détailsfacture3[[#This Row],[PRIX UNITAIRE]]</f>
        <v>0</v>
      </c>
      <c r="F32" s="21"/>
    </row>
    <row r="33" spans="2:6" x14ac:dyDescent="0.25">
      <c r="B33" s="17"/>
      <c r="C33" s="18"/>
      <c r="D33" s="19"/>
      <c r="E33" s="22">
        <f>Détailsfacture3[[#This Row],[Qté]]*Détailsfacture3[[#This Row],[PRIX UNITAIRE]]</f>
        <v>0</v>
      </c>
      <c r="F33" s="21"/>
    </row>
    <row r="34" spans="2:6" x14ac:dyDescent="0.25">
      <c r="B34" s="17"/>
      <c r="C34" s="18"/>
      <c r="D34" s="19"/>
      <c r="E34" s="22">
        <f>Détailsfacture3[[#This Row],[Qté]]*Détailsfacture3[[#This Row],[PRIX UNITAIRE]]</f>
        <v>0</v>
      </c>
      <c r="F34" s="21"/>
    </row>
    <row r="35" spans="2:6" x14ac:dyDescent="0.25">
      <c r="B35" s="17"/>
      <c r="C35" s="18"/>
      <c r="D35" s="19"/>
      <c r="E35" s="22">
        <f>Détailsfacture3[[#This Row],[Qté]]*Détailsfacture3[[#This Row],[PRIX UNITAIRE]]</f>
        <v>0</v>
      </c>
      <c r="F35" s="21"/>
    </row>
    <row r="36" spans="2:6" s="21" customFormat="1" x14ac:dyDescent="0.25">
      <c r="B36" s="23"/>
      <c r="C36" s="24"/>
      <c r="D36" s="25"/>
      <c r="E36" s="26">
        <f>Détailsfacture3[[#This Row],[Qté]]*Détailsfacture3[[#This Row],[PRIX UNITAIRE]]</f>
        <v>0</v>
      </c>
      <c r="F36" s="4"/>
    </row>
    <row r="37" spans="2:6" s="21" customFormat="1" x14ac:dyDescent="0.25">
      <c r="B37" s="27"/>
      <c r="C37" s="28"/>
      <c r="D37" s="29"/>
      <c r="E37" s="30"/>
      <c r="F37" s="4"/>
    </row>
    <row r="38" spans="2:6" x14ac:dyDescent="0.2">
      <c r="B38" s="1"/>
      <c r="C38" s="31"/>
      <c r="D38" s="32" t="s">
        <v>7</v>
      </c>
      <c r="E38" s="33">
        <f>SUM(E7:E36)</f>
        <v>0</v>
      </c>
    </row>
    <row r="39" spans="2:6" x14ac:dyDescent="0.2">
      <c r="B39" s="34"/>
      <c r="C39" s="35"/>
      <c r="D39" s="32" t="s">
        <v>8</v>
      </c>
      <c r="E39" s="33">
        <f>E38*0.2</f>
        <v>0</v>
      </c>
    </row>
    <row r="40" spans="2:6" x14ac:dyDescent="0.25">
      <c r="B40" s="1"/>
      <c r="C40" s="36"/>
      <c r="D40" s="32" t="s">
        <v>9</v>
      </c>
      <c r="E40" s="33">
        <f>E38+E39</f>
        <v>0</v>
      </c>
    </row>
    <row r="42" spans="2:6" x14ac:dyDescent="0.2">
      <c r="B42" s="37"/>
      <c r="C42" s="38"/>
      <c r="D42" s="39"/>
      <c r="E42" s="40"/>
    </row>
  </sheetData>
  <sheetProtection selectLockedCells="1" selectUnlockedCells="1"/>
  <mergeCells count="2">
    <mergeCell ref="D2:E2"/>
    <mergeCell ref="D4:E4"/>
  </mergeCells>
  <dataValidations count="2">
    <dataValidation type="list" allowBlank="1" showInputMessage="1" showErrorMessage="1" sqref="C7">
      <formula1>INDIRECT(C4)</formula1>
    </dataValidation>
    <dataValidation type="list" allowBlank="1" showInputMessage="1" showErrorMessage="1" sqref="C4">
      <formula1>LOTS</formula1>
    </dataValidation>
  </dataValidations>
  <printOptions horizontalCentered="1" verticalCentered="1"/>
  <pageMargins left="0.23622047244094491" right="0.23622047244094491" top="0.35433070866141736" bottom="0.35433070866141736" header="0" footer="0"/>
  <pageSetup scale="91" orientation="portrait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4]!Sheet1.enregistrement_pdf">
                <anchor moveWithCells="1">
                  <from>
                    <xdr:col>1</xdr:col>
                    <xdr:colOff>19050</xdr:colOff>
                    <xdr:row>0</xdr:row>
                    <xdr:rowOff>133350</xdr:rowOff>
                  </from>
                  <to>
                    <xdr:col>1</xdr:col>
                    <xdr:colOff>1314450</xdr:colOff>
                    <xdr:row>0</xdr:row>
                    <xdr:rowOff>495300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4]!effacer_données">
                <anchor moveWithCells="1">
                  <from>
                    <xdr:col>3</xdr:col>
                    <xdr:colOff>47625</xdr:colOff>
                    <xdr:row>0</xdr:row>
                    <xdr:rowOff>171450</xdr:rowOff>
                  </from>
                  <to>
                    <xdr:col>4</xdr:col>
                    <xdr:colOff>819150</xdr:colOff>
                    <xdr:row>0</xdr:row>
                    <xdr:rowOff>523875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[4]Articles!#REF!</xm:f>
          </x14:formula1>
          <xm:sqref>C37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Bon de Commande</vt:lpstr>
      <vt:lpstr>LOT1VET</vt:lpstr>
      <vt:lpstr>LOT2EPI</vt:lpstr>
      <vt:lpstr>LOT3CHAUSS</vt:lpstr>
      <vt:lpstr>LOTS</vt:lpstr>
      <vt:lpstr>'Bon de Commande'!Totalfacture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CATELLA</dc:creator>
  <cp:lastModifiedBy>Jérôme CATELLA</cp:lastModifiedBy>
  <dcterms:created xsi:type="dcterms:W3CDTF">2017-12-19T13:52:27Z</dcterms:created>
  <dcterms:modified xsi:type="dcterms:W3CDTF">2017-12-19T14:01:17Z</dcterms:modified>
</cp:coreProperties>
</file>