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120" yWindow="45" windowWidth="23715" windowHeight="10560"/>
  </bookViews>
  <sheets>
    <sheet name="Feuil1" sheetId="1" r:id="rId1"/>
    <sheet name="Feuil2" sheetId="2" r:id="rId2"/>
    <sheet name="Feuil3" sheetId="3" r:id="rId3"/>
  </sheets>
  <definedNames>
    <definedName name="TableauConversionHeures">Feuil1!$E$13:$F$29</definedName>
  </definedNames>
  <calcPr calcId="152511"/>
</workbook>
</file>

<file path=xl/calcChain.xml><?xml version="1.0" encoding="utf-8"?>
<calcChain xmlns="http://schemas.openxmlformats.org/spreadsheetml/2006/main">
  <c r="I4" i="1" l="1"/>
  <c r="I5" i="1"/>
  <c r="I6" i="1"/>
  <c r="I7" i="1"/>
  <c r="I3" i="1"/>
  <c r="J4" i="1" l="1"/>
  <c r="J5" i="1"/>
  <c r="J6" i="1"/>
  <c r="J7" i="1"/>
  <c r="J3" i="1"/>
</calcChain>
</file>

<file path=xl/comments1.xml><?xml version="1.0" encoding="utf-8"?>
<comments xmlns="http://schemas.openxmlformats.org/spreadsheetml/2006/main">
  <authors>
    <author>Auteur</author>
  </authors>
  <commentList>
    <comment ref="J3" authorId="0" shapeId="0">
      <text>
        <r>
          <rPr>
            <b/>
            <sz val="9"/>
            <color indexed="81"/>
            <rFont val="Tahoma"/>
            <family val="2"/>
          </rPr>
          <t>GVS: Calcul intéermédiaire. À masquer éventuellement...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<sst xmlns="http://schemas.openxmlformats.org/spreadsheetml/2006/main" count="79" uniqueCount="40">
  <si>
    <t>Heures par SEMAINE</t>
  </si>
  <si>
    <t>S3</t>
  </si>
  <si>
    <t>R</t>
  </si>
  <si>
    <t>S4</t>
  </si>
  <si>
    <t>M1</t>
  </si>
  <si>
    <t>S2</t>
  </si>
  <si>
    <t>Conducteur 1</t>
  </si>
  <si>
    <t>Conducteur 2</t>
  </si>
  <si>
    <t>Conducteur 3</t>
  </si>
  <si>
    <t>Conducteur 4</t>
  </si>
  <si>
    <t>Conducteur 5</t>
  </si>
  <si>
    <t>LUNDI</t>
  </si>
  <si>
    <t>MARDI</t>
  </si>
  <si>
    <t>MERCREDI</t>
  </si>
  <si>
    <t>JEUDI</t>
  </si>
  <si>
    <t>VENDREDI</t>
  </si>
  <si>
    <t>SAMEDI</t>
  </si>
  <si>
    <t>M6</t>
  </si>
  <si>
    <t>M2</t>
  </si>
  <si>
    <t>M3</t>
  </si>
  <si>
    <t>S1</t>
  </si>
  <si>
    <t>Sur la ligne du Conducteur 1, les jours de la semaine correspondent aux heures travaillées,</t>
  </si>
  <si>
    <t>Sachant que chaque "TEXTE" peut avoir une durée de temps différente que je souhaite éventuellement modifier moi-même.</t>
  </si>
  <si>
    <t>Le total se fait dans la colonne H. Je souhaiterai avoir une formule avec l'affichage du texte "S3", "M1", "S4", etc… et derrière le calcul des heures.</t>
  </si>
  <si>
    <t>M4</t>
  </si>
  <si>
    <t>M5</t>
  </si>
  <si>
    <t>S5</t>
  </si>
  <si>
    <t>S6</t>
  </si>
  <si>
    <t>M7</t>
  </si>
  <si>
    <t>S7</t>
  </si>
  <si>
    <t>L28M</t>
  </si>
  <si>
    <t>L28S</t>
  </si>
  <si>
    <t>6:30</t>
  </si>
  <si>
    <t>6:55</t>
  </si>
  <si>
    <t>6:50</t>
  </si>
  <si>
    <t>7:10</t>
  </si>
  <si>
    <t>6:35</t>
  </si>
  <si>
    <t>7:30</t>
  </si>
  <si>
    <t>7:00</t>
  </si>
  <si>
    <t>0:00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</si>
</sst>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&quot;/&quot;d"/>
    <numFmt numFmtId="165" formatCode="dd&quot;/&quot;mm"/>
  </numFmts>
  <fonts count="14">
    <font>
      <sz val="11"/>
      <color theme="1"/>
      <name val="Calibri"/>
      <family val="2"/>
      <scheme val="minor"/>
    </font>
    <font>
      <sz val="10"/>
      <color rgb="FF434343"/>
      <name val="Roboto"/>
    </font>
    <font>
      <b/>
      <sz val="11"/>
      <color rgb="FF434343"/>
      <name val="Roboto"/>
    </font>
    <font>
      <sz val="10"/>
      <color rgb="FF666666"/>
      <name val="Roboto"/>
    </font>
    <font>
      <sz val="14"/>
      <color rgb="FF666666"/>
      <name val="Roboto"/>
    </font>
    <font>
      <b/>
      <sz val="11"/>
      <color rgb="FF666666"/>
      <name val="Roboto"/>
    </font>
    <font>
      <b/>
      <sz val="12"/>
      <name val="Arial"/>
      <family val="2"/>
    </font>
    <font>
      <b/>
      <sz val="14"/>
      <color rgb="FF000000"/>
      <name val="Roboto"/>
    </font>
    <font>
      <b/>
      <sz val="14"/>
      <color rgb="FF666666"/>
      <name val="Roboto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4"/>
      <color rgb="FF000000"/>
      <name val="Roboto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A4C2F4"/>
        <bgColor rgb="FFA4C2F4"/>
      </patternFill>
    </fill>
    <fill>
      <patternFill patternType="solid">
        <fgColor rgb="FFF3F3F3"/>
        <bgColor rgb="FFF3F3F3"/>
      </patternFill>
    </fill>
    <fill>
      <patternFill patternType="solid">
        <fgColor theme="0"/>
        <bgColor rgb="FFA4C2F4"/>
      </patternFill>
    </fill>
  </fills>
  <borders count="7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thin">
        <color rgb="FFD9D9D9"/>
      </right>
      <top/>
      <bottom style="thin">
        <color rgb="FFF3F3F3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164" fontId="3" fillId="0" borderId="0" xfId="0" applyNumberFormat="1" applyFont="1" applyAlignment="1">
      <alignment vertical="top"/>
    </xf>
    <xf numFmtId="165" fontId="4" fillId="0" borderId="3" xfId="0" applyNumberFormat="1" applyFont="1" applyBorder="1" applyAlignment="1">
      <alignment horizontal="center" vertical="top"/>
    </xf>
    <xf numFmtId="0" fontId="5" fillId="0" borderId="4" xfId="0" applyFont="1" applyBorder="1" applyAlignment="1">
      <alignment horizontal="center"/>
    </xf>
    <xf numFmtId="49" fontId="6" fillId="2" borderId="5" xfId="0" applyNumberFormat="1" applyFont="1" applyFill="1" applyBorder="1" applyAlignment="1">
      <alignment horizontal="center" vertical="center" wrapText="1"/>
    </xf>
    <xf numFmtId="49" fontId="7" fillId="0" borderId="6" xfId="0" applyNumberFormat="1" applyFont="1" applyBorder="1" applyAlignment="1">
      <alignment horizontal="center" vertical="center"/>
    </xf>
    <xf numFmtId="49" fontId="7" fillId="0" borderId="6" xfId="0" applyNumberFormat="1" applyFont="1" applyBorder="1" applyAlignment="1">
      <alignment horizontal="center" vertical="center" wrapText="1"/>
    </xf>
    <xf numFmtId="0" fontId="7" fillId="3" borderId="6" xfId="0" applyFont="1" applyFill="1" applyBorder="1" applyAlignment="1">
      <alignment horizontal="center" vertical="center" wrapText="1"/>
    </xf>
    <xf numFmtId="49" fontId="7" fillId="3" borderId="6" xfId="0" applyNumberFormat="1" applyFont="1" applyFill="1" applyBorder="1" applyAlignment="1">
      <alignment horizontal="center" vertical="center"/>
    </xf>
    <xf numFmtId="49" fontId="7" fillId="3" borderId="6" xfId="0" applyNumberFormat="1" applyFont="1" applyFill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0" fillId="0" borderId="0" xfId="0" applyFont="1"/>
    <xf numFmtId="49" fontId="9" fillId="4" borderId="0" xfId="0" applyNumberFormat="1" applyFont="1" applyFill="1" applyBorder="1" applyAlignment="1">
      <alignment horizontal="left" vertical="center"/>
    </xf>
    <xf numFmtId="0" fontId="10" fillId="0" borderId="0" xfId="0" applyFont="1" applyAlignment="1">
      <alignment horizontal="right" vertical="center"/>
    </xf>
    <xf numFmtId="49" fontId="11" fillId="0" borderId="6" xfId="0" applyNumberFormat="1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49" fontId="0" fillId="0" borderId="0" xfId="0" applyNumberFormat="1"/>
    <xf numFmtId="1" fontId="0" fillId="0" borderId="0" xfId="0" applyNumberFormat="1"/>
    <xf numFmtId="0" fontId="8" fillId="0" borderId="0" xfId="0" applyNumberFormat="1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L29"/>
  <sheetViews>
    <sheetView tabSelected="1" workbookViewId="0">
      <selection activeCell="J3" sqref="J3"/>
    </sheetView>
  </sheetViews>
  <sheetFormatPr baseColWidth="10" defaultRowHeight="15"/>
  <cols>
    <col min="2" max="2" width="19" customWidth="1"/>
    <col min="3" max="8" width="15.7109375" customWidth="1"/>
    <col min="9" max="9" width="25.7109375" customWidth="1"/>
    <col min="12" max="12" width="12.5703125" bestFit="1" customWidth="1"/>
  </cols>
  <sheetData>
    <row r="1" spans="2:12" ht="24.95" customHeight="1">
      <c r="B1" s="1"/>
      <c r="C1" s="2" t="s">
        <v>11</v>
      </c>
      <c r="D1" s="2" t="s">
        <v>12</v>
      </c>
      <c r="E1" s="2" t="s">
        <v>13</v>
      </c>
      <c r="F1" s="2" t="s">
        <v>14</v>
      </c>
      <c r="G1" s="2" t="s">
        <v>15</v>
      </c>
      <c r="H1" s="2" t="s">
        <v>16</v>
      </c>
      <c r="I1" s="3"/>
    </row>
    <row r="2" spans="2:12" ht="24.95" customHeight="1" thickBot="1">
      <c r="B2" s="4"/>
      <c r="C2" s="5">
        <v>43479</v>
      </c>
      <c r="D2" s="5">
        <v>43480</v>
      </c>
      <c r="E2" s="5">
        <v>43481</v>
      </c>
      <c r="F2" s="5">
        <v>43482</v>
      </c>
      <c r="G2" s="5">
        <v>43483</v>
      </c>
      <c r="H2" s="5">
        <v>43484</v>
      </c>
      <c r="I2" s="6" t="s">
        <v>0</v>
      </c>
    </row>
    <row r="3" spans="2:12" ht="20.100000000000001" customHeight="1" thickBot="1">
      <c r="B3" s="7" t="s">
        <v>6</v>
      </c>
      <c r="C3" s="17" t="s">
        <v>4</v>
      </c>
      <c r="D3" s="18" t="s">
        <v>4</v>
      </c>
      <c r="E3" s="18" t="s">
        <v>4</v>
      </c>
      <c r="F3" s="18" t="s">
        <v>4</v>
      </c>
      <c r="G3" s="18" t="s">
        <v>4</v>
      </c>
      <c r="H3" s="18" t="s">
        <v>4</v>
      </c>
      <c r="I3" s="21" t="str">
        <f>CONCATENATE(INT($J3*24),":",TEXT(INT($J3*24*60)-(INT($J3*24)*60),"00"),":00")</f>
        <v>39:00:00</v>
      </c>
      <c r="J3" s="19">
        <f>TIMEVALUE(VLOOKUP(C3,TableauConversionHeures,2,FALSE))+TIMEVALUE(VLOOKUP(D3,TableauConversionHeures,2,FALSE))+TIMEVALUE(VLOOKUP(E3,TableauConversionHeures,2,FALSE))+TIMEVALUE(VLOOKUP(F3,TableauConversionHeures,2,FALSE))+TIMEVALUE(VLOOKUP(G3,TableauConversionHeures,2,FALSE))+TIMEVALUE(VLOOKUP(H3,TableauConversionHeures,2,FALSE))</f>
        <v>1.6249999999999998</v>
      </c>
      <c r="K3" s="19"/>
    </row>
    <row r="4" spans="2:12" ht="20.100000000000001" customHeight="1" thickBot="1">
      <c r="B4" s="7" t="s">
        <v>7</v>
      </c>
      <c r="C4" s="10" t="s">
        <v>1</v>
      </c>
      <c r="D4" s="11" t="s">
        <v>1</v>
      </c>
      <c r="E4" s="12" t="s">
        <v>1</v>
      </c>
      <c r="F4" s="12" t="s">
        <v>1</v>
      </c>
      <c r="G4" s="12" t="s">
        <v>1</v>
      </c>
      <c r="H4" s="12" t="s">
        <v>2</v>
      </c>
      <c r="I4" s="21" t="str">
        <f t="shared" ref="I4:I7" si="0">CONCATENATE(INT($J4*24),":",TEXT(INT($J4*24*60)-(INT($J4*24)*60),"00"),":00")</f>
        <v>32:30:00</v>
      </c>
      <c r="J4" s="19">
        <f>TIMEVALUE(VLOOKUP(C4,TableauConversionHeures,2,FALSE))+TIMEVALUE(VLOOKUP(D4,TableauConversionHeures,2,FALSE))+TIMEVALUE(VLOOKUP(E4,TableauConversionHeures,2,FALSE))+TIMEVALUE(VLOOKUP(F4,TableauConversionHeures,2,FALSE))+TIMEVALUE(VLOOKUP(G4,TableauConversionHeures,2,FALSE))+TIMEVALUE(VLOOKUP(H4,TableauConversionHeures,2,FALSE))</f>
        <v>1.3541666666666665</v>
      </c>
      <c r="K4" s="19"/>
    </row>
    <row r="5" spans="2:12" ht="20.100000000000001" customHeight="1" thickBot="1">
      <c r="B5" s="7" t="s">
        <v>8</v>
      </c>
      <c r="C5" s="13" t="s">
        <v>3</v>
      </c>
      <c r="D5" s="8" t="s">
        <v>3</v>
      </c>
      <c r="E5" s="9" t="s">
        <v>2</v>
      </c>
      <c r="F5" s="9" t="s">
        <v>3</v>
      </c>
      <c r="G5" s="9" t="s">
        <v>3</v>
      </c>
      <c r="H5" s="9" t="s">
        <v>3</v>
      </c>
      <c r="I5" s="21" t="str">
        <f t="shared" si="0"/>
        <v>32:30:00</v>
      </c>
      <c r="J5" s="19">
        <f>TIMEVALUE(VLOOKUP(C5,TableauConversionHeures,2,FALSE))+TIMEVALUE(VLOOKUP(D5,TableauConversionHeures,2,FALSE))+TIMEVALUE(VLOOKUP(E5,TableauConversionHeures,2,FALSE))+TIMEVALUE(VLOOKUP(F5,TableauConversionHeures,2,FALSE))+TIMEVALUE(VLOOKUP(G5,TableauConversionHeures,2,FALSE))+TIMEVALUE(VLOOKUP(H5,TableauConversionHeures,2,FALSE))</f>
        <v>1.3541666666666665</v>
      </c>
      <c r="K5" s="19"/>
    </row>
    <row r="6" spans="2:12" ht="20.100000000000001" customHeight="1" thickBot="1">
      <c r="B6" s="7" t="s">
        <v>9</v>
      </c>
      <c r="C6" s="10" t="s">
        <v>4</v>
      </c>
      <c r="D6" s="11" t="s">
        <v>4</v>
      </c>
      <c r="E6" s="12" t="s">
        <v>4</v>
      </c>
      <c r="F6" s="12" t="s">
        <v>4</v>
      </c>
      <c r="G6" s="12" t="s">
        <v>4</v>
      </c>
      <c r="H6" s="12" t="s">
        <v>2</v>
      </c>
      <c r="I6" s="21" t="str">
        <f t="shared" si="0"/>
        <v>32:30:00</v>
      </c>
      <c r="J6" s="19">
        <f>TIMEVALUE(VLOOKUP(C6,TableauConversionHeures,2,FALSE))+TIMEVALUE(VLOOKUP(D6,TableauConversionHeures,2,FALSE))+TIMEVALUE(VLOOKUP(E6,TableauConversionHeures,2,FALSE))+TIMEVALUE(VLOOKUP(F6,TableauConversionHeures,2,FALSE))+TIMEVALUE(VLOOKUP(G6,TableauConversionHeures,2,FALSE))+TIMEVALUE(VLOOKUP(H6,TableauConversionHeures,2,FALSE))</f>
        <v>1.3541666666666665</v>
      </c>
      <c r="K6" s="19"/>
      <c r="L6" s="20"/>
    </row>
    <row r="7" spans="2:12" ht="20.100000000000001" customHeight="1" thickBot="1">
      <c r="B7" s="7" t="s">
        <v>10</v>
      </c>
      <c r="C7" s="13" t="s">
        <v>5</v>
      </c>
      <c r="D7" s="8" t="s">
        <v>5</v>
      </c>
      <c r="E7" s="9" t="s">
        <v>17</v>
      </c>
      <c r="F7" s="12" t="s">
        <v>18</v>
      </c>
      <c r="G7" s="12" t="s">
        <v>19</v>
      </c>
      <c r="H7" s="9" t="s">
        <v>20</v>
      </c>
      <c r="I7" s="21" t="str">
        <f t="shared" si="0"/>
        <v>39:40:00</v>
      </c>
      <c r="J7" s="19">
        <f>TIMEVALUE(VLOOKUP(C7,TableauConversionHeures,2,FALSE))+TIMEVALUE(VLOOKUP(D7,TableauConversionHeures,2,FALSE))+TIMEVALUE(VLOOKUP(E7,TableauConversionHeures,2,FALSE))+TIMEVALUE(VLOOKUP(F7,TableauConversionHeures,2,FALSE))+TIMEVALUE(VLOOKUP(G7,TableauConversionHeures,2,FALSE))+TIMEVALUE(VLOOKUP(H7,TableauConversionHeures,2,FALSE))</f>
        <v>1.6527777777777775</v>
      </c>
      <c r="K7" s="19"/>
    </row>
    <row r="9" spans="2:12" s="14" customFormat="1" ht="15.75">
      <c r="B9" s="15" t="s">
        <v>21</v>
      </c>
    </row>
    <row r="10" spans="2:12" s="14" customFormat="1">
      <c r="B10" t="s">
        <v>23</v>
      </c>
    </row>
    <row r="11" spans="2:12" s="14" customFormat="1">
      <c r="B11" t="s">
        <v>22</v>
      </c>
    </row>
    <row r="12" spans="2:12" s="14" customFormat="1"/>
    <row r="13" spans="2:12" s="14" customFormat="1" ht="15.75">
      <c r="C13" s="16"/>
      <c r="E13" s="14" t="s">
        <v>4</v>
      </c>
      <c r="F13" s="14" t="s">
        <v>32</v>
      </c>
    </row>
    <row r="14" spans="2:12" s="14" customFormat="1" ht="15.75">
      <c r="C14" s="16"/>
      <c r="E14" s="14" t="s">
        <v>20</v>
      </c>
      <c r="F14" s="14" t="s">
        <v>32</v>
      </c>
    </row>
    <row r="15" spans="2:12" s="14" customFormat="1" ht="15.75">
      <c r="C15" s="16"/>
      <c r="E15" s="14" t="s">
        <v>18</v>
      </c>
      <c r="F15" s="14" t="s">
        <v>32</v>
      </c>
    </row>
    <row r="16" spans="2:12" s="14" customFormat="1" ht="15.75">
      <c r="C16" s="16"/>
      <c r="E16" s="14" t="s">
        <v>5</v>
      </c>
      <c r="F16" s="14" t="s">
        <v>32</v>
      </c>
    </row>
    <row r="17" spans="3:7" s="14" customFormat="1" ht="15.75">
      <c r="C17" s="16"/>
      <c r="E17" s="14" t="s">
        <v>19</v>
      </c>
      <c r="F17" s="14" t="s">
        <v>32</v>
      </c>
    </row>
    <row r="18" spans="3:7" s="14" customFormat="1" ht="15.75">
      <c r="C18" s="16"/>
      <c r="E18" s="14" t="s">
        <v>1</v>
      </c>
      <c r="F18" s="14" t="s">
        <v>32</v>
      </c>
    </row>
    <row r="19" spans="3:7" ht="15.75">
      <c r="C19" s="16"/>
      <c r="D19" s="14"/>
      <c r="E19" t="s">
        <v>24</v>
      </c>
      <c r="F19" t="s">
        <v>32</v>
      </c>
      <c r="G19" s="14"/>
    </row>
    <row r="20" spans="3:7" ht="15.75">
      <c r="C20" s="16"/>
      <c r="D20" s="14"/>
      <c r="E20" t="s">
        <v>3</v>
      </c>
      <c r="F20" t="s">
        <v>32</v>
      </c>
      <c r="G20" s="14"/>
    </row>
    <row r="21" spans="3:7" ht="15.75">
      <c r="C21" s="16"/>
      <c r="D21" s="14"/>
      <c r="E21" t="s">
        <v>25</v>
      </c>
      <c r="F21" t="s">
        <v>33</v>
      </c>
      <c r="G21" s="14"/>
    </row>
    <row r="22" spans="3:7" ht="15.75">
      <c r="C22" s="16"/>
      <c r="D22" s="14"/>
      <c r="E22" t="s">
        <v>26</v>
      </c>
      <c r="F22" t="s">
        <v>34</v>
      </c>
      <c r="G22" s="14"/>
    </row>
    <row r="23" spans="3:7" ht="15.75">
      <c r="C23" s="16"/>
      <c r="D23" s="14"/>
      <c r="E23" t="s">
        <v>17</v>
      </c>
      <c r="F23" t="s">
        <v>35</v>
      </c>
      <c r="G23" s="14"/>
    </row>
    <row r="24" spans="3:7" ht="15.75">
      <c r="C24" s="16"/>
      <c r="D24" s="14"/>
      <c r="E24" t="s">
        <v>27</v>
      </c>
      <c r="F24" t="s">
        <v>36</v>
      </c>
      <c r="G24" s="14"/>
    </row>
    <row r="25" spans="3:7" ht="15.75">
      <c r="C25" s="16"/>
      <c r="D25" s="14"/>
      <c r="E25" t="s">
        <v>28</v>
      </c>
      <c r="F25" t="s">
        <v>36</v>
      </c>
      <c r="G25" s="14"/>
    </row>
    <row r="26" spans="3:7" ht="15.75">
      <c r="C26" s="16"/>
      <c r="D26" s="14"/>
      <c r="E26" t="s">
        <v>29</v>
      </c>
      <c r="F26" t="s">
        <v>33</v>
      </c>
      <c r="G26" s="14"/>
    </row>
    <row r="27" spans="3:7" ht="15.75">
      <c r="C27" s="16"/>
      <c r="D27" s="14"/>
      <c r="E27" t="s">
        <v>30</v>
      </c>
      <c r="F27" t="s">
        <v>37</v>
      </c>
      <c r="G27" s="14"/>
    </row>
    <row r="28" spans="3:7" ht="15.75">
      <c r="C28" s="16"/>
      <c r="D28" s="14"/>
      <c r="E28" t="s">
        <v>31</v>
      </c>
      <c r="F28" t="s">
        <v>38</v>
      </c>
      <c r="G28" s="14"/>
    </row>
    <row r="29" spans="3:7" ht="15.75">
      <c r="C29" s="16"/>
      <c r="D29" s="14"/>
      <c r="E29" t="s">
        <v>2</v>
      </c>
      <c r="F29" t="s">
        <v>39</v>
      </c>
      <c r="G29" s="14"/>
    </row>
  </sheetData>
  <pageMargins left="0.7" right="0.7" top="0.75" bottom="0.75" header="0.3" footer="0.3"/>
  <pageSetup paperSize="9" orientation="portrait" horizontalDpi="300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TableauConversionHeures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2019-01-15T08:03:41Z</dcterms:created>
  <dcterms:modified xsi:type="dcterms:W3CDTF">2019-01-15T12:06:26Z</dcterms:modified>
</cp:coreProperties>
</file>