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EXCELLONS\_CONTENU\31 APPLIS\JOURSFERIES\"/>
    </mc:Choice>
  </mc:AlternateContent>
  <xr:revisionPtr revIDLastSave="0" documentId="13_ncr:1_{C1C69BEC-9C93-47D4-AC06-53F29D6D32F7}" xr6:coauthVersionLast="47" xr6:coauthVersionMax="47" xr10:uidLastSave="{00000000-0000-0000-0000-000000000000}"/>
  <bookViews>
    <workbookView xWindow="1812" yWindow="1812" windowWidth="17280" windowHeight="8880" xr2:uid="{00000000-000D-0000-FFFF-FFFF00000000}"/>
  </bookViews>
  <sheets>
    <sheet name="Accueil" sheetId="1" r:id="rId1"/>
    <sheet name="LET" sheetId="3" state="hidden" r:id="rId2"/>
    <sheet name="Paramètres" sheetId="2" state="hidden" r:id="rId3"/>
  </sheets>
  <functionGroups builtInGroupCount="19"/>
  <definedNames>
    <definedName name="_xlpm.\" hidden="1" xlm="1">#NAME?</definedName>
    <definedName name="_xlpm.\0" hidden="1" xlm="1">#NAME?</definedName>
    <definedName name="_xlpm.\1" hidden="1" xlm="1">#NAME?</definedName>
    <definedName name="_xlpm.\2" hidden="1" xlm="1">#NAME?</definedName>
    <definedName name="_xlpm._" hidden="1" xlm="1">#NAME?</definedName>
    <definedName name="_xlpm._1" hidden="1" xlm="1">#NAME?</definedName>
    <definedName name="_xlpm._2" hidden="1" xlm="1">#NAME?</definedName>
    <definedName name="_xlpm._3" hidden="1" xlm="1">#NAME?</definedName>
    <definedName name="_xlpm._CalculNbJoursOuvrésAn" hidden="1" xlm="1">#NAME?</definedName>
    <definedName name="_xlpm._Comment1" hidden="1" xlm="1">#NAME?</definedName>
    <definedName name="_xlpm._Comment2" hidden="1" xlm="1">#NAME?</definedName>
    <definedName name="_xlpm.C" hidden="1" xlm="1">#NAME?</definedName>
    <definedName name="_xlpm.CalculNbJoursOuvrésAn" hidden="1" xlm="1">#NAME?</definedName>
    <definedName name="_xlpm.Co" hidden="1" xlm="1">#NAME?</definedName>
    <definedName name="_xlpm.Com" hidden="1" xlm="1">#NAME?</definedName>
    <definedName name="_xlpm.Comm" hidden="1" xlm="1">#NAME?</definedName>
    <definedName name="_xlpm.Comme" hidden="1" xlm="1">#NAME?</definedName>
    <definedName name="_xlpm.Commen" hidden="1" xlm="1">#NAME?</definedName>
    <definedName name="_xlpm.Comment" hidden="1" xlm="1">#NAME?</definedName>
    <definedName name="_xlpm.dernierJour" hidden="1" xlm="1">#NAME?</definedName>
    <definedName name="_xlpm.Fe" hidden="1" xlm="1">#NAME?</definedName>
    <definedName name="_xlpm.FENB" hidden="1" xlm="1">#NAME?</definedName>
    <definedName name="_xlpm.Fer" hidden="1" xlm="1">#NAME?</definedName>
    <definedName name="_xlpm.Feri" hidden="1" xlm="1">#NAME?</definedName>
    <definedName name="_xlpm.Ferie" hidden="1" xlm="1">#NAME?</definedName>
    <definedName name="_xlpm.FERIENB" hidden="1" xlm="1">#NAME?</definedName>
    <definedName name="_xlpm.Ferier" hidden="1" xlm="1">#NAME?</definedName>
    <definedName name="_xlpm.Feriers" hidden="1" xlm="1">#NAME?</definedName>
    <definedName name="_xlpm.Feries" hidden="1" xlm="1">#NAME?</definedName>
    <definedName name="_xlpm.FERIESNB" hidden="1" xlm="1">#NAME?</definedName>
    <definedName name="_xlpm.FERINB" hidden="1" xlm="1">#NAME?</definedName>
    <definedName name="_xlpm.FERNB" hidden="1" xlm="1">#NAME?</definedName>
    <definedName name="_xlpm.FNB" hidden="1" xlm="1">#NAME?</definedName>
    <definedName name="_xlpm.lendemainPaques" hidden="1" xlm="1">#NAME?</definedName>
    <definedName name="_xlpm.NB" hidden="1" xlm="1">#NAME?</definedName>
    <definedName name="_xlpm.premierJour" hidden="1" xlm="1">#NAME?</definedName>
    <definedName name="_xlpm.remierJour" hidden="1" xlm="1">#NAME?</definedName>
    <definedName name="tblAnnees">Paramètres!$A$1:$A$5</definedName>
    <definedName name="tblMois">Paramètres!#REF!</definedName>
    <definedName name="tblterritoires">Paramètres!$B$1:$B$11</definedName>
    <definedName name="txtAnnee">Accueil!$C$6</definedName>
    <definedName name="txtMessage">Accueil!$B$3</definedName>
    <definedName name="txtStatut">Accueil!$E$6</definedName>
    <definedName name="txtZone">Accueil!$C$5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" i="1" l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C7" i="1"/>
  <c r="D3" i="3"/>
  <c r="D4" i="3"/>
  <c r="A1" i="2"/>
  <c r="A2" i="2" s="1"/>
  <c r="A3" i="2" s="1"/>
  <c r="A4" i="2" s="1"/>
  <c r="A5" i="2" s="1"/>
</calcChain>
</file>

<file path=xl/sharedStrings.xml><?xml version="1.0" encoding="utf-8"?>
<sst xmlns="http://schemas.openxmlformats.org/spreadsheetml/2006/main" count="42" uniqueCount="40">
  <si>
    <t>LISTE DES JOURS FERIES EN FRANCE</t>
  </si>
  <si>
    <t>Territoire</t>
  </si>
  <si>
    <t>guadeloupe</t>
  </si>
  <si>
    <t>Statut</t>
  </si>
  <si>
    <t>Année</t>
  </si>
  <si>
    <t>OK</t>
  </si>
  <si>
    <t>1er janvier</t>
  </si>
  <si>
    <t>Lundi de Pâques</t>
  </si>
  <si>
    <t>1er mai</t>
  </si>
  <si>
    <t>8 mai</t>
  </si>
  <si>
    <t>Ascension</t>
  </si>
  <si>
    <t>Lundi de Pentecôte</t>
  </si>
  <si>
    <t>14 juillet</t>
  </si>
  <si>
    <t>Assomption</t>
  </si>
  <si>
    <t>Toussaint</t>
  </si>
  <si>
    <t>11 novembre</t>
  </si>
  <si>
    <t>Jour de Noël</t>
  </si>
  <si>
    <t>alsace-moselle</t>
  </si>
  <si>
    <t>guyane</t>
  </si>
  <si>
    <t>la-reunion</t>
  </si>
  <si>
    <t>martinique</t>
  </si>
  <si>
    <t>mayotte</t>
  </si>
  <si>
    <t>metropole</t>
  </si>
  <si>
    <t>nouvelle-caledonie</t>
  </si>
  <si>
    <t>polynesie-francaise</t>
  </si>
  <si>
    <t>saint-barthelemy</t>
  </si>
  <si>
    <t>saint-martin</t>
  </si>
  <si>
    <t>Nb jours ouvrés</t>
  </si>
  <si>
    <t>Libellé</t>
  </si>
  <si>
    <t>Jour de la semaine</t>
  </si>
  <si>
    <t>Jour férié</t>
  </si>
  <si>
    <t>=LET(
_1;"Affectation de variables";
premierJour;DATEVAL("01 janvier " &amp; txtAnnee);
dernierJour;DATEVAL("31 décembre " &amp; txtAnnee);
Feries;tblResult[Jour férié];
_2;"Calcul";
NB;NB.JOURS.OUVRES(premierJour;dernierJour;Feries);
_3;"Mise en forme";
CONCATENER(NB;" jrs"))</t>
  </si>
  <si>
    <t>=CONCATENER(NB.JOURS.OUVRES(DATEVAL("01 janvier " &amp; txtAnnee);DATEVAL("31 décembre " &amp;  txtAnnee);tblResult[Jour férié]); " jrs")</t>
  </si>
  <si>
    <t>Au format classique</t>
  </si>
  <si>
    <t>Avec fonction LET</t>
  </si>
  <si>
    <t>Formule</t>
  </si>
  <si>
    <t>Résultat</t>
  </si>
  <si>
    <t>Ecriture formule</t>
  </si>
  <si>
    <t>…</t>
  </si>
  <si>
    <t>L'API 'calendrier.api.gouv.fr' a renvoyé 10 jours fériés en 2023 pour le territoire 'metropole'.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</si>
</sst>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rgb="FF3B4151"/>
      <name val="Calibri"/>
    </font>
    <font>
      <sz val="11"/>
      <color rgb="FFFFFFF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9" tint="-0.499984740745262"/>
      <name val="Calibri"/>
      <family val="2"/>
      <scheme val="minor"/>
    </font>
    <font>
      <sz val="11"/>
      <color rgb="FF00800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8"/>
      <name val="Calibri"/>
      <family val="2"/>
      <scheme val="minor"/>
    </font>
    <font>
      <sz val="11"/>
      <color rgb="FF37562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8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9" tint="-0.49998474074526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theme="8" tint="-0.24994659260841701"/>
      </left>
      <right style="thick">
        <color theme="8" tint="-0.24994659260841701"/>
      </right>
      <top style="thick">
        <color theme="8" tint="-0.24994659260841701"/>
      </top>
      <bottom style="thick">
        <color theme="8" tint="-0.24994659260841701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wrapText="1"/>
    </xf>
    <xf numFmtId="0" fontId="8" fillId="0" borderId="0" xfId="0" applyFont="1"/>
    <xf numFmtId="1" fontId="0" fillId="0" borderId="0" xfId="0" applyNumberForma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0" fontId="0" fillId="0" borderId="6" xfId="0" quotePrefix="1" applyBorder="1" applyAlignment="1">
      <alignment horizontal="left" vertical="center" wrapText="1"/>
    </xf>
    <xf numFmtId="0" fontId="11" fillId="0" borderId="0" xfId="0" applyFont="1" applyAlignment="1">
      <alignment horizontal="right"/>
    </xf>
    <xf numFmtId="0" fontId="12" fillId="0" borderId="0" xfId="0" applyFont="1" applyAlignment="1">
      <alignment horizontal="right"/>
    </xf>
    <xf numFmtId="0" fontId="0" fillId="0" borderId="0" xfId="0" applyAlignment="1">
      <alignment horizontal="left" vertical="center"/>
    </xf>
    <xf numFmtId="0" fontId="2" fillId="5" borderId="0" xfId="0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/>
    </xf>
    <xf numFmtId="0" fontId="6" fillId="2" borderId="0" xfId="0" applyFont="1" applyFill="1" applyAlignment="1" applyProtection="1">
      <alignment horizontal="center"/>
      <protection locked="0"/>
    </xf>
    <xf numFmtId="0" fontId="13" fillId="0" borderId="7" xfId="0" applyFont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3">
    <dxf>
      <numFmt numFmtId="1" formatCode="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family val="2"/>
        <scheme val="minor"/>
      </font>
      <fill>
        <patternFill patternType="solid">
          <fgColor indexed="64"/>
          <bgColor theme="9" tint="-0.499984740745262"/>
        </patternFill>
      </fill>
    </dxf>
  </dxfs>
  <tableStyles count="0" defaultTableStyle="TableStyleMedium2" defaultPivotStyle="PivotStyleMedium9"/>
  <colors>
    <mruColors>
      <color rgb="FF375623"/>
      <color rgb="FF008000"/>
      <color rgb="FF00CC00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s://excellons.org" TargetMode="Externa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https://excellons.or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285750</xdr:colOff>
      <xdr:row>0</xdr:row>
      <xdr:rowOff>114300</xdr:rowOff>
    </xdr:from>
    <xdr:to>
      <xdr:col>0</xdr:col>
      <xdr:colOff>1428750</xdr:colOff>
      <xdr:row>2</xdr:row>
      <xdr:rowOff>170469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16B13B8-875E-48E6-A0B1-C08BCC9842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1940" y="114300"/>
          <a:ext cx="1143000" cy="50955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129540</xdr:colOff>
      <xdr:row>0</xdr:row>
      <xdr:rowOff>137160</xdr:rowOff>
    </xdr:from>
    <xdr:to>
      <xdr:col>0</xdr:col>
      <xdr:colOff>1275687</xdr:colOff>
      <xdr:row>1</xdr:row>
      <xdr:rowOff>64052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7BF178A-0753-4268-BA5D-EC34F9F2E9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9540" y="137160"/>
          <a:ext cx="1146147" cy="50601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52429B-D6D9-488D-9491-A63F4E4783D4}" name="tblResult" displayName="tblResult" ref="B9:D23" totalsRowShown="0" headerRowDxfId="2">
  <tableColumns count="3">
    <tableColumn id="1" xr3:uid="{591C44D2-9DC6-40C5-B55F-E7AD8D26C0D7}" name="Jour férié" dataDxfId="1"/>
    <tableColumn id="2" xr3:uid="{60CA2E6E-C325-47CA-B7D5-EFF2E618FE13}" name="Libellé"/>
    <tableColumn id="5" xr3:uid="{F3F78665-7117-4EAA-AC50-420956E70E19}" name="Jour de la semaine" dataDxfId="0">
      <calculatedColumnFormula>IF(ISNUMBER(tblResult[[#This Row],[Jour férié]]),TEXT(tblResult[[#This Row],[Jour férié]],"jjjj"),"")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F27"/>
  <sheetViews>
    <sheetView showGridLines="0" tabSelected="1" workbookViewId="0">
      <selection activeCell="B10" sqref="B10:C20"/>
    </sheetView>
  </sheetViews>
  <sheetFormatPr baseColWidth="10" defaultColWidth="8.88671875" defaultRowHeight="14.4" x14ac:dyDescent="0.3"/>
  <cols>
    <col min="1" max="1" width="28.33203125" customWidth="1"/>
    <col min="2" max="2" width="21.6640625" customWidth="1"/>
    <col min="3" max="3" width="38.33203125" customWidth="1"/>
    <col min="4" max="4" width="12.109375" customWidth="1"/>
    <col min="5" max="5" width="7.33203125" customWidth="1"/>
    <col min="6" max="6" width="10.5546875" bestFit="1" customWidth="1"/>
  </cols>
  <sheetData>
    <row r="2" spans="2:6" ht="21" x14ac:dyDescent="0.4">
      <c r="B2" s="28" t="s">
        <v>0</v>
      </c>
      <c r="C2" s="28"/>
      <c r="D2" s="28"/>
      <c r="E2" s="5"/>
    </row>
    <row r="3" spans="2:6" x14ac:dyDescent="0.3">
      <c r="B3" s="10" t="s">
        <v>39</v>
      </c>
      <c r="C3" s="6"/>
      <c r="D3" s="6"/>
      <c r="E3" s="6"/>
    </row>
    <row r="4" spans="2:6" ht="15" thickBot="1" x14ac:dyDescent="0.35"/>
    <row r="5" spans="2:6" ht="15.6" thickTop="1" thickBot="1" x14ac:dyDescent="0.35">
      <c r="B5" s="22" t="s">
        <v>1</v>
      </c>
      <c r="C5" s="27" t="s">
        <v>22</v>
      </c>
      <c r="D5" s="23" t="s">
        <v>38</v>
      </c>
      <c r="E5" s="4" t="s">
        <v>3</v>
      </c>
    </row>
    <row r="6" spans="2:6" ht="15.6" thickTop="1" thickBot="1" x14ac:dyDescent="0.35">
      <c r="B6" s="22" t="s">
        <v>4</v>
      </c>
      <c r="C6" s="27">
        <v>2023</v>
      </c>
      <c r="D6" s="23" t="s">
        <v>38</v>
      </c>
      <c r="E6" s="26" t="s">
        <v>5</v>
      </c>
    </row>
    <row r="7" spans="2:6" ht="15" thickTop="1" x14ac:dyDescent="0.3">
      <c r="B7" s="21" t="s">
        <v>27</v>
      </c>
      <c r="C7" s="12" t="str">
        <f>CONCATENATE(NETWORKDAYS(DATEVALUE("01 janvier " &amp; txtAnnee),DATEVALUE("31 décembre " &amp;  txtAnnee),tblResult[Jour férié]), " jrs")</f>
        <v>251 jrs</v>
      </c>
      <c r="D7" s="23"/>
    </row>
    <row r="9" spans="2:6" ht="28.8" x14ac:dyDescent="0.3">
      <c r="B9" s="24" t="s">
        <v>30</v>
      </c>
      <c r="C9" s="25" t="s">
        <v>28</v>
      </c>
      <c r="D9" s="24" t="s">
        <v>29</v>
      </c>
    </row>
    <row r="10" spans="2:6" x14ac:dyDescent="0.3">
      <c r="B10" s="1">
        <v>44927</v>
      </c>
      <c r="C10" s="9" t="s">
        <v>6</v>
      </c>
      <c r="D10" s="11" t="str">
        <f>IF(ISNUMBER(tblResult[[#This Row],[Jour férié]]),TEXT(tblResult[[#This Row],[Jour férié]],"jjjj"),"")</f>
        <v>dimanche</v>
      </c>
    </row>
    <row r="11" spans="2:6" x14ac:dyDescent="0.3">
      <c r="B11" s="1">
        <v>45026</v>
      </c>
      <c r="C11" s="7" t="s">
        <v>7</v>
      </c>
      <c r="D11" s="11" t="str">
        <f>IF(ISNUMBER(tblResult[[#This Row],[Jour férié]]),TEXT(tblResult[[#This Row],[Jour férié]],"jjjj"),"")</f>
        <v>lundi</v>
      </c>
      <c r="F11" s="7"/>
    </row>
    <row r="12" spans="2:6" x14ac:dyDescent="0.3">
      <c r="B12" s="1">
        <v>45047</v>
      </c>
      <c r="C12" s="7" t="s">
        <v>8</v>
      </c>
      <c r="D12" s="11" t="str">
        <f>IF(ISNUMBER(tblResult[[#This Row],[Jour férié]]),TEXT(tblResult[[#This Row],[Jour férié]],"jjjj"),"")</f>
        <v>lundi</v>
      </c>
    </row>
    <row r="13" spans="2:6" x14ac:dyDescent="0.3">
      <c r="B13" s="1">
        <v>45054</v>
      </c>
      <c r="C13" s="7" t="s">
        <v>9</v>
      </c>
      <c r="D13" s="11" t="str">
        <f>IF(ISNUMBER(tblResult[[#This Row],[Jour férié]]),TEXT(tblResult[[#This Row],[Jour férié]],"jjjj"),"")</f>
        <v>lundi</v>
      </c>
    </row>
    <row r="14" spans="2:6" x14ac:dyDescent="0.3">
      <c r="B14" s="1">
        <v>45064</v>
      </c>
      <c r="C14" s="7" t="s">
        <v>10</v>
      </c>
      <c r="D14" s="11" t="str">
        <f>IF(ISNUMBER(tblResult[[#This Row],[Jour férié]]),TEXT(tblResult[[#This Row],[Jour férié]],"jjjj"),"")</f>
        <v>jeudi</v>
      </c>
    </row>
    <row r="15" spans="2:6" x14ac:dyDescent="0.3">
      <c r="B15" s="1">
        <v>45075</v>
      </c>
      <c r="C15" s="7" t="s">
        <v>11</v>
      </c>
      <c r="D15" s="11" t="str">
        <f>IF(ISNUMBER(tblResult[[#This Row],[Jour férié]]),TEXT(tblResult[[#This Row],[Jour férié]],"jjjj"),"")</f>
        <v>lundi</v>
      </c>
    </row>
    <row r="16" spans="2:6" x14ac:dyDescent="0.3">
      <c r="B16" s="1">
        <v>45121</v>
      </c>
      <c r="C16" s="7" t="s">
        <v>12</v>
      </c>
      <c r="D16" s="11" t="str">
        <f>IF(ISNUMBER(tblResult[[#This Row],[Jour férié]]),TEXT(tblResult[[#This Row],[Jour férié]],"jjjj"),"")</f>
        <v>vendredi</v>
      </c>
    </row>
    <row r="17" spans="2:5" x14ac:dyDescent="0.3">
      <c r="B17" s="1">
        <v>45153</v>
      </c>
      <c r="C17" s="7" t="s">
        <v>13</v>
      </c>
      <c r="D17" s="11" t="str">
        <f>IF(ISNUMBER(tblResult[[#This Row],[Jour férié]]),TEXT(tblResult[[#This Row],[Jour férié]],"jjjj"),"")</f>
        <v>mardi</v>
      </c>
    </row>
    <row r="18" spans="2:5" x14ac:dyDescent="0.3">
      <c r="B18" s="1">
        <v>45231</v>
      </c>
      <c r="C18" s="7" t="s">
        <v>14</v>
      </c>
      <c r="D18" s="11" t="str">
        <f>IF(ISNUMBER(tblResult[[#This Row],[Jour férié]]),TEXT(tblResult[[#This Row],[Jour férié]],"jjjj"),"")</f>
        <v>mercredi</v>
      </c>
    </row>
    <row r="19" spans="2:5" x14ac:dyDescent="0.3">
      <c r="B19" s="1">
        <v>45241</v>
      </c>
      <c r="C19" s="7" t="s">
        <v>15</v>
      </c>
      <c r="D19" s="11" t="str">
        <f>IF(ISNUMBER(tblResult[[#This Row],[Jour férié]]),TEXT(tblResult[[#This Row],[Jour férié]],"jjjj"),"")</f>
        <v>samedi</v>
      </c>
    </row>
    <row r="20" spans="2:5" x14ac:dyDescent="0.3">
      <c r="B20" s="1">
        <v>45285</v>
      </c>
      <c r="C20" s="7" t="s">
        <v>16</v>
      </c>
      <c r="D20" s="11" t="str">
        <f>IF(ISNUMBER(tblResult[[#This Row],[Jour férié]]),TEXT(tblResult[[#This Row],[Jour férié]],"jjjj"),"")</f>
        <v>lundi</v>
      </c>
    </row>
    <row r="21" spans="2:5" x14ac:dyDescent="0.3">
      <c r="B21" s="1"/>
      <c r="C21" s="7"/>
      <c r="D21" s="11" t="str">
        <f>IF(ISNUMBER(tblResult[[#This Row],[Jour férié]]),TEXT(tblResult[[#This Row],[Jour férié]],"jjjj"),"")</f>
        <v/>
      </c>
    </row>
    <row r="22" spans="2:5" x14ac:dyDescent="0.3">
      <c r="B22" s="2"/>
      <c r="D22" s="11" t="str">
        <f>IF(ISNUMBER(tblResult[[#This Row],[Jour férié]]),TEXT(tblResult[[#This Row],[Jour férié]],"jjjj"),"")</f>
        <v/>
      </c>
    </row>
    <row r="23" spans="2:5" x14ac:dyDescent="0.3">
      <c r="B23" s="2"/>
      <c r="D23" s="11" t="str">
        <f>IF(ISNUMBER(tblResult[[#This Row],[Jour férié]]),TEXT(tblResult[[#This Row],[Jour férié]],"jjjj"),"")</f>
        <v/>
      </c>
    </row>
    <row r="26" spans="2:5" x14ac:dyDescent="0.3">
      <c r="B26" s="3"/>
      <c r="E26" s="7"/>
    </row>
    <row r="27" spans="2:5" x14ac:dyDescent="0.3">
      <c r="B27" s="3"/>
      <c r="C27" s="8"/>
      <c r="E27" s="7"/>
    </row>
  </sheetData>
  <sheetProtection formatCells="0"/>
  <mergeCells count="1">
    <mergeCell ref="B2:D2"/>
  </mergeCells>
  <phoneticPr fontId="7" type="noConversion"/>
  <dataValidations count="3">
    <dataValidation type="list" allowBlank="1" showInputMessage="1" showErrorMessage="1" sqref="C5" xr:uid="{3E7739F2-407F-4EA3-A641-E8F1B2631873}">
      <formula1>tblterritoires</formula1>
    </dataValidation>
    <dataValidation type="list" allowBlank="1" showInputMessage="1" showErrorMessage="1" sqref="C6:C7" xr:uid="{8D637673-7D5D-4F64-AF34-D522A0420E46}">
      <formula1>tblAnnees</formula1>
    </dataValidation>
    <dataValidation type="list" allowBlank="1" showInputMessage="1" showErrorMessage="1" sqref="C26" xr:uid="{B1C5036D-0627-4772-9E9A-3D7585830DA9}">
      <formula1>tblMois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landscape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78AFCA-1F65-4270-9B37-C63AFAA7C4F8}">
  <sheetPr codeName="Feuil3"/>
  <dimension ref="B1:D4"/>
  <sheetViews>
    <sheetView showGridLines="0" workbookViewId="0">
      <selection activeCell="F3" sqref="F3"/>
    </sheetView>
  </sheetViews>
  <sheetFormatPr baseColWidth="10" defaultRowHeight="14.4" x14ac:dyDescent="0.3"/>
  <cols>
    <col min="1" max="1" width="20.44140625" customWidth="1"/>
    <col min="2" max="2" width="21.77734375" customWidth="1"/>
    <col min="3" max="3" width="116.77734375" customWidth="1"/>
    <col min="4" max="4" width="10.109375" customWidth="1"/>
  </cols>
  <sheetData>
    <row r="1" spans="2:4" ht="45.6" customHeight="1" thickBot="1" x14ac:dyDescent="0.35"/>
    <row r="2" spans="2:4" ht="27" customHeight="1" thickBot="1" x14ac:dyDescent="0.35">
      <c r="B2" s="13" t="s">
        <v>37</v>
      </c>
      <c r="C2" s="13" t="s">
        <v>35</v>
      </c>
      <c r="D2" s="17" t="s">
        <v>36</v>
      </c>
    </row>
    <row r="3" spans="2:4" ht="138.6" customHeight="1" thickBot="1" x14ac:dyDescent="0.35">
      <c r="B3" s="15" t="s">
        <v>33</v>
      </c>
      <c r="C3" s="19" t="s">
        <v>32</v>
      </c>
      <c r="D3" s="14" t="str">
        <f>CONCATENATE(NETWORKDAYS(DATEVALUE("01 janvier " &amp; txtAnnee),DATEVALUE("31 décembre " &amp;  txtAnnee),tblResult[Jour férié]), " jrs")</f>
        <v>251 jrs</v>
      </c>
    </row>
    <row r="4" spans="2:4" ht="160.80000000000001" customHeight="1" thickBot="1" x14ac:dyDescent="0.35">
      <c r="B4" s="16" t="s">
        <v>34</v>
      </c>
      <c r="C4" s="20" t="s">
        <v>31</v>
      </c>
      <c r="D4" s="18" t="str">
        <f>_xlfn.LET(
_xlpm._1,"Affectation de variables",
_xlpm.premierJour,DATEVALUE("01 janvier " &amp; txtAnnee),
_xlpm.dernierJour,DATEVALUE("31 décembre " &amp; txtAnnee),
_xlpm.Feries,tblResult[Jour férié],
_xlpm._2,"Calcul",
_xlpm.NB,NETWORKDAYS(_xlpm.premierJour,_xlpm.dernierJour,_xlpm.Feries),
_xlpm._3,"Mise en forme",
CONCATENATE(_xlpm.NB," jrs"))</f>
        <v>251 jrs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E599CC-C739-44FA-AA1D-44E99A81E853}">
  <sheetPr codeName="Feuil2"/>
  <dimension ref="A1:B11"/>
  <sheetViews>
    <sheetView workbookViewId="0">
      <selection activeCell="F4" sqref="F4"/>
    </sheetView>
  </sheetViews>
  <sheetFormatPr baseColWidth="10" defaultColWidth="11.44140625" defaultRowHeight="14.4" x14ac:dyDescent="0.3"/>
  <cols>
    <col min="1" max="1" width="12.5546875" customWidth="1"/>
    <col min="2" max="2" width="21.44140625" customWidth="1"/>
  </cols>
  <sheetData>
    <row r="1" spans="1:2" x14ac:dyDescent="0.3">
      <c r="A1">
        <f ca="1">YEAR(NOW())</f>
        <v>2023</v>
      </c>
      <c r="B1" t="s">
        <v>17</v>
      </c>
    </row>
    <row r="2" spans="1:2" x14ac:dyDescent="0.3">
      <c r="A2">
        <f ca="1">A1+1</f>
        <v>2024</v>
      </c>
      <c r="B2" t="s">
        <v>2</v>
      </c>
    </row>
    <row r="3" spans="1:2" x14ac:dyDescent="0.3">
      <c r="A3">
        <f ca="1">A2+1</f>
        <v>2025</v>
      </c>
      <c r="B3" t="s">
        <v>18</v>
      </c>
    </row>
    <row r="4" spans="1:2" x14ac:dyDescent="0.3">
      <c r="A4">
        <f ca="1">A3+1</f>
        <v>2026</v>
      </c>
      <c r="B4" t="s">
        <v>19</v>
      </c>
    </row>
    <row r="5" spans="1:2" x14ac:dyDescent="0.3">
      <c r="A5">
        <f ca="1">A4+1</f>
        <v>2027</v>
      </c>
      <c r="B5" t="s">
        <v>20</v>
      </c>
    </row>
    <row r="6" spans="1:2" x14ac:dyDescent="0.3">
      <c r="B6" t="s">
        <v>21</v>
      </c>
    </row>
    <row r="7" spans="1:2" x14ac:dyDescent="0.3">
      <c r="B7" t="s">
        <v>22</v>
      </c>
    </row>
    <row r="8" spans="1:2" x14ac:dyDescent="0.3">
      <c r="B8" t="s">
        <v>23</v>
      </c>
    </row>
    <row r="9" spans="1:2" x14ac:dyDescent="0.3">
      <c r="B9" t="s">
        <v>24</v>
      </c>
    </row>
    <row r="10" spans="1:2" x14ac:dyDescent="0.3">
      <c r="B10" t="s">
        <v>25</v>
      </c>
    </row>
    <row r="11" spans="1:2" x14ac:dyDescent="0.3">
      <c r="B11" t="s">
        <v>26</v>
      </c>
    </row>
  </sheetData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Accueil</vt:lpstr>
      <vt:lpstr>LET</vt:lpstr>
      <vt:lpstr>Paramètres</vt:lpstr>
      <vt:lpstr>tblAnnees</vt:lpstr>
      <vt:lpstr>tblterritoires</vt:lpstr>
      <vt:lpstr>txtAnnee</vt:lpstr>
      <vt:lpstr>txtMessage</vt:lpstr>
      <vt:lpstr>txtStatut</vt:lpstr>
      <vt:lpstr>txtZone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Gérard Vialles</dc:creator>
  <cp:keywords/>
  <dc:description/>
  <cp:lastModifiedBy>Gérard Vialles</cp:lastModifiedBy>
  <cp:revision/>
  <cp:lastPrinted>2021-08-09T15:02:25Z</cp:lastPrinted>
  <dcterms:created xsi:type="dcterms:W3CDTF">2021-08-03T14:12:59Z</dcterms:created>
  <dcterms:modified xsi:type="dcterms:W3CDTF">2023-01-31T11:37:26Z</dcterms:modified>
  <cp:category/>
  <cp:contentStatus/>
</cp:coreProperties>
</file>