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EXCEL_PRATIQUE\LINETTE050587\"/>
    </mc:Choice>
  </mc:AlternateContent>
  <xr:revisionPtr revIDLastSave="0" documentId="8_{0D5AE001-4B6D-4B91-A3AD-CD88189E010F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SOMMAIRE" sheetId="8" r:id="rId1"/>
    <sheet name="parc" sheetId="3" r:id="rId2"/>
    <sheet name="param" sheetId="5" r:id="rId3"/>
    <sheet name="FDR" sheetId="1" r:id="rId4"/>
    <sheet name="suivi des réparations" sheetId="7" r:id="rId5"/>
  </sheets>
  <definedNames>
    <definedName name="_xlnm._FilterDatabase" localSheetId="1" hidden="1">parc!$A$2:$R$172</definedName>
    <definedName name="_xlnm._FilterDatabase" localSheetId="4" hidden="1">'suivi des réparations'!$A$3:$F$4</definedName>
    <definedName name="eMail_garage">FDR!$D$12</definedName>
    <definedName name="garage">param!$C$1:$F$7</definedName>
    <definedName name="parc">parc!$A$3:$K$515</definedName>
    <definedName name="_xlnm.Print_Area" localSheetId="3">FDR!$B$2:$K$39</definedName>
    <definedName name="_xlnm.Print_Area" localSheetId="1">parc!$A$2:$G$172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7" l="1"/>
  <c r="E4" i="7"/>
  <c r="A4" i="7"/>
  <c r="C4" i="7"/>
  <c r="B4" i="7"/>
  <c r="D12" i="1" l="1"/>
  <c r="F11" i="1"/>
  <c r="F10" i="1"/>
  <c r="I35" i="1"/>
  <c r="D4" i="7" s="1"/>
  <c r="H6" i="1"/>
  <c r="I6" i="1"/>
  <c r="F6" i="1"/>
  <c r="O5" i="3"/>
  <c r="O4" i="3"/>
  <c r="O3" i="3"/>
  <c r="G6" i="1" l="1"/>
  <c r="B6" i="1"/>
  <c r="M5" i="3" l="1"/>
  <c r="M3" i="3"/>
  <c r="M4" i="3"/>
</calcChain>
</file>

<file path=xl/sharedStrings.xml><?xml version="1.0" encoding="utf-8"?>
<sst xmlns="http://schemas.openxmlformats.org/spreadsheetml/2006/main" count="86" uniqueCount="66">
  <si>
    <t>AB 72</t>
  </si>
  <si>
    <t>FICHE DE REPARATION</t>
  </si>
  <si>
    <t>TEC - FDR</t>
  </si>
  <si>
    <t>Marque</t>
  </si>
  <si>
    <t>Numéro de Parc</t>
  </si>
  <si>
    <t>TRAVAUX DEMANDES</t>
  </si>
  <si>
    <t>COCHER APRES TRAVAUX</t>
  </si>
  <si>
    <t>TEMPS</t>
  </si>
  <si>
    <t>MECANICIEN</t>
  </si>
  <si>
    <t xml:space="preserve">Date : </t>
  </si>
  <si>
    <t xml:space="preserve">De : </t>
  </si>
  <si>
    <t xml:space="preserve">Aline JOUIN </t>
  </si>
  <si>
    <t xml:space="preserve">Lieu de réparation : </t>
  </si>
  <si>
    <t>Type</t>
  </si>
  <si>
    <t>Immatriculation</t>
  </si>
  <si>
    <t>N° parc</t>
  </si>
  <si>
    <t>Volvo</t>
  </si>
  <si>
    <t>Tracteur</t>
  </si>
  <si>
    <t xml:space="preserve">Utilisateurs </t>
  </si>
  <si>
    <t>Dominique BEAUDRON</t>
  </si>
  <si>
    <t>Garage</t>
  </si>
  <si>
    <t>Intervenant</t>
  </si>
  <si>
    <t>Adresse</t>
  </si>
  <si>
    <t>Récupération licence</t>
  </si>
  <si>
    <t>ok</t>
  </si>
  <si>
    <t>KM</t>
  </si>
  <si>
    <t>EK-732-BK</t>
  </si>
  <si>
    <t>EK-243-FQ</t>
  </si>
  <si>
    <t>Date prochaine MINES</t>
  </si>
  <si>
    <t>1ère ident</t>
  </si>
  <si>
    <t>EJ-626-TM</t>
  </si>
  <si>
    <t xml:space="preserve">Conducteur </t>
  </si>
  <si>
    <t>Etat</t>
  </si>
  <si>
    <t>Actif</t>
  </si>
  <si>
    <t>différence</t>
  </si>
  <si>
    <t>Immat.</t>
  </si>
  <si>
    <t>Propriété Groupe AB</t>
  </si>
  <si>
    <t>sem 47</t>
  </si>
  <si>
    <t>sem 48</t>
  </si>
  <si>
    <t>sem 49</t>
  </si>
  <si>
    <t>sem 50</t>
  </si>
  <si>
    <t>sem 51</t>
  </si>
  <si>
    <t>Mail</t>
  </si>
  <si>
    <t>Véhicule</t>
  </si>
  <si>
    <t>Conducteur</t>
  </si>
  <si>
    <t>Date visite mine</t>
  </si>
  <si>
    <t xml:space="preserve">Mail : </t>
  </si>
  <si>
    <t xml:space="preserve">Cyril </t>
  </si>
  <si>
    <t xml:space="preserve">Suivi des réparations </t>
  </si>
  <si>
    <t xml:space="preserve">FICHE DE REPARATION </t>
  </si>
  <si>
    <t xml:space="preserve">SUIVI DES REPARATIONS </t>
  </si>
  <si>
    <t xml:space="preserve">ETAT DE PARC </t>
  </si>
  <si>
    <t xml:space="preserve">INTERVENTION GARAGE </t>
  </si>
  <si>
    <t>PARAMETRES</t>
  </si>
  <si>
    <t>Numéro de parc</t>
  </si>
  <si>
    <t>Date du Bon</t>
  </si>
  <si>
    <t>Lieu de réparation</t>
  </si>
  <si>
    <t>Travaux demandés</t>
  </si>
  <si>
    <t>Vidange</t>
  </si>
  <si>
    <t>72 St Mars la Brière</t>
  </si>
  <si>
    <t>validation compta</t>
  </si>
  <si>
    <t>XXXX</t>
  </si>
  <si>
    <t>YYY</t>
  </si>
  <si>
    <t>ZZZ</t>
  </si>
  <si>
    <t>a.jouin@abtransports.fr;</t>
  </si>
  <si>
    <t>Aline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</si>
</sst>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85">
    <xf numFmtId="0" fontId="0" fillId="0" borderId="0" xfId="0"/>
    <xf numFmtId="0" fontId="3" fillId="0" borderId="0" xfId="0" applyFont="1"/>
    <xf numFmtId="11" fontId="0" fillId="0" borderId="0" xfId="0" applyNumberFormat="1"/>
    <xf numFmtId="11" fontId="4" fillId="0" borderId="0" xfId="0" applyNumberFormat="1" applyFont="1"/>
    <xf numFmtId="11" fontId="4" fillId="0" borderId="0" xfId="0" applyNumberFormat="1" applyFont="1" applyBorder="1" applyAlignment="1">
      <alignment horizontal="center" vertical="center"/>
    </xf>
    <xf numFmtId="11" fontId="1" fillId="0" borderId="0" xfId="0" applyNumberFormat="1" applyFont="1"/>
    <xf numFmtId="14" fontId="4" fillId="0" borderId="0" xfId="0" applyNumberFormat="1" applyFont="1"/>
    <xf numFmtId="0" fontId="7" fillId="0" borderId="0" xfId="0" applyNumberFormat="1" applyFont="1" applyAlignment="1">
      <alignment horizontal="center" vertical="center"/>
    </xf>
    <xf numFmtId="11" fontId="4" fillId="0" borderId="18" xfId="0" applyNumberFormat="1" applyFont="1" applyBorder="1" applyAlignment="1">
      <alignment horizontal="center" vertical="center"/>
    </xf>
    <xf numFmtId="11" fontId="6" fillId="0" borderId="18" xfId="0" applyNumberFormat="1" applyFont="1" applyBorder="1" applyAlignment="1">
      <alignment horizontal="center" vertical="center"/>
    </xf>
    <xf numFmtId="11" fontId="8" fillId="0" borderId="0" xfId="0" applyNumberFormat="1" applyFont="1"/>
    <xf numFmtId="11" fontId="7" fillId="2" borderId="0" xfId="0" applyNumberFormat="1" applyFont="1" applyFill="1" applyAlignment="1">
      <alignment vertical="center"/>
    </xf>
    <xf numFmtId="0" fontId="0" fillId="0" borderId="18" xfId="0" applyBorder="1"/>
    <xf numFmtId="14" fontId="0" fillId="0" borderId="18" xfId="0" applyNumberFormat="1" applyBorder="1" applyAlignment="1">
      <alignment horizontal="center"/>
    </xf>
    <xf numFmtId="0" fontId="0" fillId="0" borderId="0" xfId="0" applyBorder="1"/>
    <xf numFmtId="14" fontId="0" fillId="0" borderId="0" xfId="0" applyNumberFormat="1" applyBorder="1"/>
    <xf numFmtId="0" fontId="0" fillId="0" borderId="0" xfId="0" applyFill="1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8" xfId="0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11" fillId="0" borderId="0" xfId="1"/>
    <xf numFmtId="11" fontId="4" fillId="0" borderId="18" xfId="0" applyNumberFormat="1" applyFont="1" applyBorder="1" applyAlignment="1">
      <alignment horizontal="center" vertical="center" wrapText="1"/>
    </xf>
    <xf numFmtId="14" fontId="6" fillId="0" borderId="18" xfId="0" applyNumberFormat="1" applyFont="1" applyBorder="1" applyAlignment="1">
      <alignment horizontal="center" vertical="center"/>
    </xf>
    <xf numFmtId="11" fontId="4" fillId="2" borderId="0" xfId="0" applyNumberFormat="1" applyFont="1" applyFill="1"/>
    <xf numFmtId="0" fontId="7" fillId="0" borderId="0" xfId="0" applyNumberFormat="1" applyFont="1" applyAlignment="1">
      <alignment horizontal="left" vertical="center"/>
    </xf>
    <xf numFmtId="15" fontId="4" fillId="0" borderId="0" xfId="0" applyNumberFormat="1" applyFont="1"/>
    <xf numFmtId="15" fontId="0" fillId="0" borderId="0" xfId="0" applyNumberFormat="1"/>
    <xf numFmtId="49" fontId="0" fillId="0" borderId="0" xfId="0" applyNumberFormat="1"/>
    <xf numFmtId="0" fontId="12" fillId="0" borderId="1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11" fontId="4" fillId="0" borderId="8" xfId="0" applyNumberFormat="1" applyFont="1" applyBorder="1" applyAlignment="1">
      <alignment horizontal="center" vertical="center" wrapText="1"/>
    </xf>
    <xf numFmtId="11" fontId="4" fillId="0" borderId="10" xfId="0" applyNumberFormat="1" applyFont="1" applyBorder="1" applyAlignment="1">
      <alignment horizontal="center" vertical="center" wrapText="1"/>
    </xf>
    <xf numFmtId="11" fontId="4" fillId="0" borderId="11" xfId="0" applyNumberFormat="1" applyFont="1" applyBorder="1" applyAlignment="1">
      <alignment horizontal="center" vertical="center" wrapText="1"/>
    </xf>
    <xf numFmtId="11" fontId="4" fillId="0" borderId="12" xfId="0" applyNumberFormat="1" applyFont="1" applyBorder="1" applyAlignment="1">
      <alignment horizontal="center" vertical="center" wrapText="1"/>
    </xf>
    <xf numFmtId="11" fontId="7" fillId="0" borderId="8" xfId="0" applyNumberFormat="1" applyFont="1" applyBorder="1" applyAlignment="1">
      <alignment horizontal="center" vertical="center"/>
    </xf>
    <xf numFmtId="11" fontId="7" fillId="0" borderId="9" xfId="0" applyNumberFormat="1" applyFont="1" applyBorder="1" applyAlignment="1">
      <alignment horizontal="center" vertical="center"/>
    </xf>
    <xf numFmtId="11" fontId="7" fillId="0" borderId="10" xfId="0" applyNumberFormat="1" applyFont="1" applyBorder="1" applyAlignment="1">
      <alignment horizontal="center" vertical="center"/>
    </xf>
    <xf numFmtId="11" fontId="7" fillId="0" borderId="11" xfId="0" applyNumberFormat="1" applyFont="1" applyBorder="1" applyAlignment="1">
      <alignment horizontal="center" vertical="center"/>
    </xf>
    <xf numFmtId="11" fontId="7" fillId="0" borderId="7" xfId="0" applyNumberFormat="1" applyFont="1" applyBorder="1" applyAlignment="1">
      <alignment horizontal="center" vertical="center"/>
    </xf>
    <xf numFmtId="11" fontId="7" fillId="0" borderId="12" xfId="0" applyNumberFormat="1" applyFont="1" applyBorder="1" applyAlignment="1">
      <alignment horizontal="center" vertical="center"/>
    </xf>
    <xf numFmtId="11" fontId="4" fillId="0" borderId="13" xfId="0" applyNumberFormat="1" applyFont="1" applyBorder="1" applyAlignment="1">
      <alignment horizontal="center" vertical="center"/>
    </xf>
    <xf numFmtId="11" fontId="4" fillId="0" borderId="14" xfId="0" applyNumberFormat="1" applyFont="1" applyBorder="1" applyAlignment="1">
      <alignment horizontal="center" vertical="center"/>
    </xf>
    <xf numFmtId="11" fontId="4" fillId="0" borderId="8" xfId="0" applyNumberFormat="1" applyFont="1" applyBorder="1" applyAlignment="1">
      <alignment horizontal="center" vertical="center"/>
    </xf>
    <xf numFmtId="11" fontId="4" fillId="0" borderId="10" xfId="0" applyNumberFormat="1" applyFont="1" applyBorder="1" applyAlignment="1">
      <alignment horizontal="center" vertical="center"/>
    </xf>
    <xf numFmtId="11" fontId="4" fillId="0" borderId="11" xfId="0" applyNumberFormat="1" applyFont="1" applyBorder="1" applyAlignment="1">
      <alignment horizontal="center" vertical="center"/>
    </xf>
    <xf numFmtId="11" fontId="4" fillId="0" borderId="12" xfId="0" applyNumberFormat="1" applyFont="1" applyBorder="1" applyAlignment="1">
      <alignment horizontal="center" vertical="center"/>
    </xf>
    <xf numFmtId="11" fontId="7" fillId="0" borderId="8" xfId="0" applyNumberFormat="1" applyFont="1" applyBorder="1" applyAlignment="1">
      <alignment horizontal="center" vertical="center" wrapText="1"/>
    </xf>
    <xf numFmtId="11" fontId="7" fillId="0" borderId="9" xfId="0" applyNumberFormat="1" applyFont="1" applyBorder="1" applyAlignment="1">
      <alignment horizontal="center" vertical="center" wrapText="1"/>
    </xf>
    <xf numFmtId="11" fontId="7" fillId="0" borderId="10" xfId="0" applyNumberFormat="1" applyFont="1" applyBorder="1" applyAlignment="1">
      <alignment horizontal="center" vertical="center" wrapText="1"/>
    </xf>
    <xf numFmtId="11" fontId="7" fillId="0" borderId="11" xfId="0" applyNumberFormat="1" applyFont="1" applyBorder="1" applyAlignment="1">
      <alignment horizontal="center" vertical="center" wrapText="1"/>
    </xf>
    <xf numFmtId="11" fontId="7" fillId="0" borderId="7" xfId="0" applyNumberFormat="1" applyFont="1" applyBorder="1" applyAlignment="1">
      <alignment horizontal="center" vertical="center" wrapText="1"/>
    </xf>
    <xf numFmtId="11" fontId="7" fillId="0" borderId="12" xfId="0" applyNumberFormat="1" applyFont="1" applyBorder="1" applyAlignment="1">
      <alignment horizontal="center" vertical="center" wrapText="1"/>
    </xf>
    <xf numFmtId="11" fontId="4" fillId="0" borderId="15" xfId="0" applyNumberFormat="1" applyFont="1" applyBorder="1" applyAlignment="1">
      <alignment horizontal="center" vertical="center"/>
    </xf>
    <xf numFmtId="11" fontId="4" fillId="0" borderId="17" xfId="0" applyNumberFormat="1" applyFont="1" applyBorder="1" applyAlignment="1">
      <alignment horizontal="center" vertical="center"/>
    </xf>
    <xf numFmtId="11" fontId="4" fillId="0" borderId="16" xfId="0" applyNumberFormat="1" applyFont="1" applyBorder="1" applyAlignment="1">
      <alignment horizontal="center" vertical="center"/>
    </xf>
    <xf numFmtId="11" fontId="4" fillId="0" borderId="9" xfId="0" applyNumberFormat="1" applyFont="1" applyBorder="1" applyAlignment="1">
      <alignment horizontal="center" vertical="center" wrapText="1"/>
    </xf>
    <xf numFmtId="11" fontId="4" fillId="0" borderId="7" xfId="0" applyNumberFormat="1" applyFont="1" applyBorder="1" applyAlignment="1">
      <alignment horizontal="center" vertical="center" wrapText="1"/>
    </xf>
    <xf numFmtId="11" fontId="6" fillId="0" borderId="11" xfId="0" applyNumberFormat="1" applyFont="1" applyBorder="1" applyAlignment="1">
      <alignment horizontal="center" vertical="center"/>
    </xf>
    <xf numFmtId="11" fontId="6" fillId="0" borderId="12" xfId="0" applyNumberFormat="1" applyFont="1" applyBorder="1" applyAlignment="1">
      <alignment horizontal="center" vertical="center"/>
    </xf>
    <xf numFmtId="0" fontId="6" fillId="2" borderId="15" xfId="0" applyNumberFormat="1" applyFont="1" applyFill="1" applyBorder="1" applyAlignment="1">
      <alignment horizontal="center" vertical="center"/>
    </xf>
    <xf numFmtId="0" fontId="6" fillId="2" borderId="16" xfId="0" applyNumberFormat="1" applyFont="1" applyFill="1" applyBorder="1" applyAlignment="1">
      <alignment horizontal="center" vertical="center"/>
    </xf>
    <xf numFmtId="11" fontId="2" fillId="0" borderId="1" xfId="0" applyNumberFormat="1" applyFont="1" applyBorder="1" applyAlignment="1">
      <alignment horizontal="center" vertical="center"/>
    </xf>
    <xf numFmtId="11" fontId="2" fillId="0" borderId="2" xfId="0" applyNumberFormat="1" applyFont="1" applyBorder="1" applyAlignment="1">
      <alignment horizontal="center" vertical="center"/>
    </xf>
    <xf numFmtId="11" fontId="2" fillId="0" borderId="3" xfId="0" applyNumberFormat="1" applyFont="1" applyBorder="1" applyAlignment="1">
      <alignment horizontal="center" vertical="center"/>
    </xf>
    <xf numFmtId="11" fontId="2" fillId="0" borderId="4" xfId="0" applyNumberFormat="1" applyFont="1" applyBorder="1" applyAlignment="1">
      <alignment horizontal="center" vertical="center"/>
    </xf>
    <xf numFmtId="11" fontId="2" fillId="0" borderId="5" xfId="0" applyNumberFormat="1" applyFont="1" applyBorder="1" applyAlignment="1">
      <alignment horizontal="center" vertical="center"/>
    </xf>
    <xf numFmtId="11" fontId="2" fillId="0" borderId="6" xfId="0" applyNumberFormat="1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11" fontId="2" fillId="0" borderId="5" xfId="0" applyNumberFormat="1" applyFont="1" applyBorder="1" applyAlignment="1">
      <alignment horizontal="center"/>
    </xf>
    <xf numFmtId="11" fontId="2" fillId="0" borderId="6" xfId="0" applyNumberFormat="1" applyFont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1"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</xdr:colOff>
          <xdr:row>2</xdr:row>
          <xdr:rowOff>251460</xdr:rowOff>
        </xdr:from>
        <xdr:to>
          <xdr:col>14</xdr:col>
          <xdr:colOff>670560</xdr:colOff>
          <xdr:row>4</xdr:row>
          <xdr:rowOff>106680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3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</xdr:colOff>
          <xdr:row>6</xdr:row>
          <xdr:rowOff>160020</xdr:rowOff>
        </xdr:from>
        <xdr:to>
          <xdr:col>14</xdr:col>
          <xdr:colOff>670560</xdr:colOff>
          <xdr:row>8</xdr:row>
          <xdr:rowOff>220980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 PDF + Envoi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443B97-16CB-4D71-A730-09286D748104}" name="Tblsuivi" displayName="Tblsuivi" ref="A3:G4" totalsRowShown="0">
  <autoFilter ref="A3:G4" xr:uid="{6A443B97-16CB-4D71-A730-09286D748104}"/>
  <tableColumns count="7">
    <tableColumn id="1" xr3:uid="{018783D7-79DE-462C-B120-282F180E50E6}" name="Immatriculation">
      <calculatedColumnFormula>FDR!B6</calculatedColumnFormula>
    </tableColumn>
    <tableColumn id="2" xr3:uid="{A4864968-17BE-4DF3-9D79-07C8358BE28A}" name="Numéro de parc">
      <calculatedColumnFormula>FDR!D6</calculatedColumnFormula>
    </tableColumn>
    <tableColumn id="3" xr3:uid="{D5D7266E-E496-4270-9950-E54D9EE611F3}" name="Véhicule">
      <calculatedColumnFormula>FDR!F6</calculatedColumnFormula>
    </tableColumn>
    <tableColumn id="4" xr3:uid="{085D6EE9-C62B-4955-9E5E-D32988DA5F2B}" name="Date du Bon">
      <calculatedColumnFormula>FDR!I35</calculatedColumnFormula>
    </tableColumn>
    <tableColumn id="5" xr3:uid="{84ED791F-4455-44D6-9C52-DD3C84F443CE}" name="Lieu de réparation">
      <calculatedColumnFormula>FDR!F9</calculatedColumnFormula>
    </tableColumn>
    <tableColumn id="6" xr3:uid="{2F5DD1EB-EDAF-4085-AF73-0AB542AC122A}" name="Travaux demandés" dataDxfId="0">
      <calculatedColumnFormula>FDR!D16</calculatedColumnFormula>
    </tableColumn>
    <tableColumn id="7" xr3:uid="{04636AC1-8952-4ED7-9923-0A4CAF775B16}" name="validation compta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mailto:a.jouin@abtransports.fr;" TargetMode="External"/><Relationship Id="rId1" Type="http://schemas.openxmlformats.org/officeDocument/2006/relationships/hyperlink" Target="mailto:a.jouin@abtransports.fr;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0D08F-1904-456B-B999-BB8D3A64EF77}">
  <sheetPr codeName="Feuil3"/>
  <dimension ref="C9:K28"/>
  <sheetViews>
    <sheetView showGridLines="0" topLeftCell="A4" workbookViewId="0">
      <selection activeCell="G34" sqref="G34"/>
    </sheetView>
  </sheetViews>
  <sheetFormatPr baseColWidth="10" defaultRowHeight="14.4" x14ac:dyDescent="0.3"/>
  <sheetData>
    <row r="9" spans="3:11" ht="15" thickBot="1" x14ac:dyDescent="0.35"/>
    <row r="10" spans="3:11" x14ac:dyDescent="0.3">
      <c r="C10" s="34" t="s">
        <v>52</v>
      </c>
      <c r="D10" s="35"/>
      <c r="E10" s="35"/>
      <c r="F10" s="35"/>
      <c r="G10" s="35"/>
      <c r="H10" s="35"/>
      <c r="I10" s="35"/>
      <c r="J10" s="35"/>
      <c r="K10" s="36"/>
    </row>
    <row r="11" spans="3:11" x14ac:dyDescent="0.3">
      <c r="C11" s="37"/>
      <c r="D11" s="38"/>
      <c r="E11" s="38"/>
      <c r="F11" s="38"/>
      <c r="G11" s="38"/>
      <c r="H11" s="38"/>
      <c r="I11" s="38"/>
      <c r="J11" s="38"/>
      <c r="K11" s="39"/>
    </row>
    <row r="12" spans="3:11" ht="15" thickBot="1" x14ac:dyDescent="0.35">
      <c r="C12" s="40"/>
      <c r="D12" s="41"/>
      <c r="E12" s="41"/>
      <c r="F12" s="41"/>
      <c r="G12" s="41"/>
      <c r="H12" s="41"/>
      <c r="I12" s="41"/>
      <c r="J12" s="41"/>
      <c r="K12" s="42"/>
    </row>
    <row r="17" spans="4:9" x14ac:dyDescent="0.3">
      <c r="D17" s="26" t="s">
        <v>49</v>
      </c>
      <c r="H17" s="26"/>
    </row>
    <row r="20" spans="4:9" x14ac:dyDescent="0.3">
      <c r="H20" s="26"/>
      <c r="I20" s="26" t="s">
        <v>50</v>
      </c>
    </row>
    <row r="23" spans="4:9" x14ac:dyDescent="0.3">
      <c r="F23" s="26" t="s">
        <v>51</v>
      </c>
      <c r="H23" s="26"/>
    </row>
    <row r="26" spans="4:9" x14ac:dyDescent="0.3">
      <c r="H26" s="26"/>
    </row>
    <row r="28" spans="4:9" x14ac:dyDescent="0.3">
      <c r="I28" s="26" t="s">
        <v>53</v>
      </c>
    </row>
  </sheetData>
  <mergeCells count="1">
    <mergeCell ref="C10:K12"/>
  </mergeCells>
  <hyperlinks>
    <hyperlink ref="D17" location="FDR!A1" display="FICHE DE REPARATION " xr:uid="{E230A63F-AAAF-4B74-9ED9-A05417DE879D}"/>
    <hyperlink ref="I20" location="FDR!A1" display="SUIVI DES REPARATIONS " xr:uid="{7F2620A3-772F-45BA-ABA1-28EFE9026809}"/>
    <hyperlink ref="F23" location="'suivi des réparations'!A1" display="ETAT DE PARC " xr:uid="{6EC4D472-F65F-42A1-9BFF-A98CD40996D9}"/>
    <hyperlink ref="I28" location="param!A1" display="PARAMETRES" xr:uid="{07295EED-9F8C-42C0-9709-B01CB3C337A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V182"/>
  <sheetViews>
    <sheetView workbookViewId="0">
      <selection activeCell="G6" sqref="G6"/>
    </sheetView>
  </sheetViews>
  <sheetFormatPr baseColWidth="10" defaultRowHeight="14.4" x14ac:dyDescent="0.3"/>
  <cols>
    <col min="6" max="6" width="13.6640625" customWidth="1"/>
    <col min="7" max="7" width="25.6640625" customWidth="1"/>
    <col min="9" max="9" width="13" customWidth="1"/>
    <col min="10" max="10" width="10" customWidth="1"/>
  </cols>
  <sheetData>
    <row r="1" spans="1:22" x14ac:dyDescent="0.3">
      <c r="K1" s="43" t="s">
        <v>25</v>
      </c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</row>
    <row r="2" spans="1:22" ht="43.2" x14ac:dyDescent="0.3">
      <c r="A2" s="23" t="s">
        <v>15</v>
      </c>
      <c r="B2" s="23" t="s">
        <v>32</v>
      </c>
      <c r="C2" s="23" t="s">
        <v>13</v>
      </c>
      <c r="D2" s="23" t="s">
        <v>3</v>
      </c>
      <c r="E2" s="23" t="s">
        <v>35</v>
      </c>
      <c r="F2" s="23" t="s">
        <v>29</v>
      </c>
      <c r="G2" s="23" t="s">
        <v>31</v>
      </c>
      <c r="H2" s="23" t="s">
        <v>28</v>
      </c>
      <c r="I2" s="23" t="s">
        <v>23</v>
      </c>
      <c r="J2" s="23" t="s">
        <v>36</v>
      </c>
      <c r="K2" s="24">
        <v>44494</v>
      </c>
      <c r="L2" s="24">
        <v>44508</v>
      </c>
      <c r="M2" s="23" t="s">
        <v>34</v>
      </c>
      <c r="N2" s="24" t="s">
        <v>37</v>
      </c>
      <c r="O2" s="23" t="s">
        <v>34</v>
      </c>
      <c r="P2" s="24" t="s">
        <v>38</v>
      </c>
      <c r="Q2" s="23" t="s">
        <v>34</v>
      </c>
      <c r="R2" s="24" t="s">
        <v>39</v>
      </c>
      <c r="S2" s="23" t="s">
        <v>34</v>
      </c>
      <c r="T2" s="24" t="s">
        <v>40</v>
      </c>
      <c r="U2" s="23" t="s">
        <v>34</v>
      </c>
      <c r="V2" s="24" t="s">
        <v>41</v>
      </c>
    </row>
    <row r="3" spans="1:22" x14ac:dyDescent="0.3">
      <c r="A3" s="18">
        <v>1690</v>
      </c>
      <c r="B3" s="18" t="s">
        <v>33</v>
      </c>
      <c r="C3" s="18" t="s">
        <v>17</v>
      </c>
      <c r="D3" s="18" t="s">
        <v>16</v>
      </c>
      <c r="E3" s="18" t="s">
        <v>30</v>
      </c>
      <c r="F3" s="13">
        <v>42768</v>
      </c>
      <c r="G3" s="18" t="s">
        <v>61</v>
      </c>
      <c r="H3" s="18"/>
      <c r="I3" s="19" t="s">
        <v>24</v>
      </c>
      <c r="J3" s="18" t="s">
        <v>24</v>
      </c>
      <c r="K3" s="20">
        <v>547007</v>
      </c>
      <c r="L3" s="20">
        <v>551222</v>
      </c>
      <c r="M3" s="20">
        <f>L3-K3</f>
        <v>4215</v>
      </c>
      <c r="N3" s="20"/>
      <c r="O3" s="20">
        <f>L3-N3</f>
        <v>551222</v>
      </c>
      <c r="P3" s="20"/>
      <c r="Q3" s="20"/>
      <c r="R3" s="20"/>
      <c r="S3" s="20"/>
      <c r="T3" s="20"/>
      <c r="U3" s="20"/>
      <c r="V3" s="20"/>
    </row>
    <row r="4" spans="1:22" x14ac:dyDescent="0.3">
      <c r="A4" s="18">
        <v>1695</v>
      </c>
      <c r="B4" s="18" t="s">
        <v>33</v>
      </c>
      <c r="C4" s="18" t="s">
        <v>17</v>
      </c>
      <c r="D4" s="18" t="s">
        <v>16</v>
      </c>
      <c r="E4" s="18" t="s">
        <v>26</v>
      </c>
      <c r="F4" s="13">
        <v>42781</v>
      </c>
      <c r="G4" s="18" t="s">
        <v>62</v>
      </c>
      <c r="H4" s="18"/>
      <c r="I4" s="19" t="s">
        <v>24</v>
      </c>
      <c r="J4" s="18" t="s">
        <v>24</v>
      </c>
      <c r="K4" s="20">
        <v>605336</v>
      </c>
      <c r="L4" s="20">
        <v>611935</v>
      </c>
      <c r="M4" s="20">
        <f>L4-K4</f>
        <v>6599</v>
      </c>
      <c r="N4" s="20"/>
      <c r="O4" s="20">
        <f t="shared" ref="O4:O5" si="0">L4-N4</f>
        <v>611935</v>
      </c>
      <c r="P4" s="20"/>
      <c r="Q4" s="20"/>
      <c r="R4" s="20"/>
      <c r="S4" s="20"/>
      <c r="T4" s="20"/>
      <c r="U4" s="20"/>
      <c r="V4" s="20"/>
    </row>
    <row r="5" spans="1:22" x14ac:dyDescent="0.3">
      <c r="A5" s="18">
        <v>1697</v>
      </c>
      <c r="B5" s="18" t="s">
        <v>33</v>
      </c>
      <c r="C5" s="18" t="s">
        <v>17</v>
      </c>
      <c r="D5" s="18" t="s">
        <v>16</v>
      </c>
      <c r="E5" s="18" t="s">
        <v>27</v>
      </c>
      <c r="F5" s="13">
        <v>42789</v>
      </c>
      <c r="G5" s="18" t="s">
        <v>63</v>
      </c>
      <c r="H5" s="18"/>
      <c r="I5" s="19" t="s">
        <v>24</v>
      </c>
      <c r="J5" s="18" t="s">
        <v>24</v>
      </c>
      <c r="K5" s="20">
        <v>469237</v>
      </c>
      <c r="L5" s="20">
        <v>473366</v>
      </c>
      <c r="M5" s="20">
        <f t="shared" ref="M5" si="1">L5-K5</f>
        <v>4129</v>
      </c>
      <c r="N5" s="20"/>
      <c r="O5" s="20">
        <f t="shared" si="0"/>
        <v>473366</v>
      </c>
      <c r="P5" s="20"/>
      <c r="Q5" s="20"/>
      <c r="R5" s="20"/>
      <c r="S5" s="20"/>
      <c r="T5" s="20"/>
      <c r="U5" s="20"/>
      <c r="V5" s="20"/>
    </row>
    <row r="6" spans="1:22" x14ac:dyDescent="0.3">
      <c r="A6" s="18"/>
      <c r="B6" s="18"/>
      <c r="C6" s="18"/>
      <c r="D6" s="18"/>
      <c r="E6" s="18"/>
      <c r="F6" s="13"/>
      <c r="G6" s="18"/>
      <c r="H6" s="18"/>
      <c r="I6" s="19"/>
      <c r="J6" s="18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</row>
    <row r="7" spans="1:22" x14ac:dyDescent="0.3">
      <c r="A7" s="18"/>
      <c r="B7" s="18"/>
      <c r="C7" s="18"/>
      <c r="D7" s="18"/>
      <c r="E7" s="18"/>
      <c r="F7" s="13"/>
      <c r="G7" s="18"/>
      <c r="H7" s="18"/>
      <c r="I7" s="19"/>
      <c r="J7" s="18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</row>
    <row r="8" spans="1:22" x14ac:dyDescent="0.3">
      <c r="A8" s="18"/>
      <c r="B8" s="18"/>
      <c r="C8" s="18"/>
      <c r="D8" s="18"/>
      <c r="E8" s="18"/>
      <c r="F8" s="13"/>
      <c r="G8" s="18"/>
      <c r="H8" s="18"/>
      <c r="I8" s="19"/>
      <c r="J8" s="18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</row>
    <row r="9" spans="1:22" x14ac:dyDescent="0.3">
      <c r="A9" s="18"/>
      <c r="B9" s="18"/>
      <c r="C9" s="18"/>
      <c r="D9" s="18"/>
      <c r="E9" s="18"/>
      <c r="F9" s="13"/>
      <c r="G9" s="18"/>
      <c r="H9" s="18"/>
      <c r="I9" s="19"/>
      <c r="J9" s="18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</row>
    <row r="10" spans="1:22" x14ac:dyDescent="0.3">
      <c r="A10" s="18"/>
      <c r="B10" s="18"/>
      <c r="C10" s="18"/>
      <c r="D10" s="18"/>
      <c r="E10" s="18"/>
      <c r="F10" s="13"/>
      <c r="G10" s="18"/>
      <c r="H10" s="18"/>
      <c r="I10" s="19"/>
      <c r="J10" s="18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</row>
    <row r="11" spans="1:22" x14ac:dyDescent="0.3">
      <c r="A11" s="18"/>
      <c r="B11" s="18"/>
      <c r="C11" s="18"/>
      <c r="D11" s="18"/>
      <c r="E11" s="18"/>
      <c r="F11" s="13"/>
      <c r="G11" s="18"/>
      <c r="H11" s="18"/>
      <c r="I11" s="19"/>
      <c r="J11" s="18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x14ac:dyDescent="0.3">
      <c r="A12" s="18"/>
      <c r="B12" s="18"/>
      <c r="C12" s="18"/>
      <c r="D12" s="18"/>
      <c r="E12" s="18"/>
      <c r="F12" s="13"/>
      <c r="G12" s="18"/>
      <c r="H12" s="18"/>
      <c r="I12" s="19"/>
      <c r="J12" s="18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</row>
    <row r="13" spans="1:22" x14ac:dyDescent="0.3">
      <c r="A13" s="18"/>
      <c r="B13" s="18"/>
      <c r="C13" s="18"/>
      <c r="D13" s="18"/>
      <c r="E13" s="18"/>
      <c r="F13" s="13"/>
      <c r="G13" s="18"/>
      <c r="H13" s="18"/>
      <c r="I13" s="19"/>
      <c r="J13" s="18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</row>
    <row r="14" spans="1:22" x14ac:dyDescent="0.3">
      <c r="A14" s="18"/>
      <c r="B14" s="18"/>
      <c r="C14" s="18"/>
      <c r="D14" s="18"/>
      <c r="E14" s="18"/>
      <c r="F14" s="13"/>
      <c r="G14" s="18"/>
      <c r="H14" s="18"/>
      <c r="I14" s="19"/>
      <c r="J14" s="18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</row>
    <row r="15" spans="1:22" x14ac:dyDescent="0.3">
      <c r="A15" s="18"/>
      <c r="B15" s="18"/>
      <c r="C15" s="18"/>
      <c r="D15" s="18"/>
      <c r="E15" s="18"/>
      <c r="F15" s="13"/>
      <c r="G15" s="18"/>
      <c r="H15" s="18"/>
      <c r="I15" s="19"/>
      <c r="J15" s="18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</row>
    <row r="16" spans="1:22" x14ac:dyDescent="0.3">
      <c r="A16" s="18"/>
      <c r="B16" s="18"/>
      <c r="C16" s="18"/>
      <c r="D16" s="18"/>
      <c r="E16" s="18"/>
      <c r="F16" s="13"/>
      <c r="G16" s="18"/>
      <c r="H16" s="18"/>
      <c r="I16" s="19"/>
      <c r="J16" s="18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</row>
    <row r="17" spans="1:22" x14ac:dyDescent="0.3">
      <c r="A17" s="18"/>
      <c r="B17" s="18"/>
      <c r="C17" s="18"/>
      <c r="D17" s="18"/>
      <c r="E17" s="18"/>
      <c r="F17" s="13"/>
      <c r="G17" s="18"/>
      <c r="H17" s="18"/>
      <c r="I17" s="19"/>
      <c r="J17" s="18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</row>
    <row r="18" spans="1:22" x14ac:dyDescent="0.3">
      <c r="A18" s="18"/>
      <c r="B18" s="18"/>
      <c r="C18" s="18"/>
      <c r="D18" s="18"/>
      <c r="E18" s="18"/>
      <c r="F18" s="13"/>
      <c r="G18" s="18"/>
      <c r="H18" s="18"/>
      <c r="I18" s="19"/>
      <c r="J18" s="18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</row>
    <row r="19" spans="1:22" x14ac:dyDescent="0.3">
      <c r="A19" s="18"/>
      <c r="B19" s="18"/>
      <c r="C19" s="18"/>
      <c r="D19" s="18"/>
      <c r="E19" s="18"/>
      <c r="F19" s="13"/>
      <c r="G19" s="18"/>
      <c r="H19" s="18"/>
      <c r="I19" s="19"/>
      <c r="J19" s="18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</row>
    <row r="20" spans="1:22" x14ac:dyDescent="0.3">
      <c r="A20" s="18"/>
      <c r="B20" s="18"/>
      <c r="C20" s="18"/>
      <c r="D20" s="18"/>
      <c r="E20" s="18"/>
      <c r="F20" s="13"/>
      <c r="G20" s="18"/>
      <c r="H20" s="18"/>
      <c r="I20" s="18"/>
      <c r="J20" s="18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</row>
    <row r="21" spans="1:22" x14ac:dyDescent="0.3">
      <c r="A21" s="18"/>
      <c r="B21" s="18"/>
      <c r="C21" s="18"/>
      <c r="D21" s="18"/>
      <c r="E21" s="18"/>
      <c r="F21" s="13"/>
      <c r="G21" s="18"/>
      <c r="H21" s="18"/>
      <c r="I21" s="19"/>
      <c r="J21" s="18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</row>
    <row r="22" spans="1:22" x14ac:dyDescent="0.3">
      <c r="A22" s="18"/>
      <c r="B22" s="18"/>
      <c r="C22" s="18"/>
      <c r="D22" s="18"/>
      <c r="E22" s="18"/>
      <c r="F22" s="13"/>
      <c r="G22" s="18"/>
      <c r="H22" s="18"/>
      <c r="I22" s="19"/>
      <c r="J22" s="18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</row>
    <row r="23" spans="1:22" x14ac:dyDescent="0.3">
      <c r="A23" s="18"/>
      <c r="B23" s="18"/>
      <c r="C23" s="18"/>
      <c r="D23" s="18"/>
      <c r="E23" s="18"/>
      <c r="F23" s="13"/>
      <c r="G23" s="18"/>
      <c r="H23" s="13"/>
      <c r="I23" s="18"/>
      <c r="J23" s="18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</row>
    <row r="24" spans="1:22" x14ac:dyDescent="0.3">
      <c r="A24" s="18"/>
      <c r="B24" s="18"/>
      <c r="C24" s="18"/>
      <c r="D24" s="18"/>
      <c r="E24" s="18"/>
      <c r="F24" s="13"/>
      <c r="G24" s="18"/>
      <c r="H24" s="18"/>
      <c r="I24" s="19"/>
      <c r="J24" s="18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</row>
    <row r="25" spans="1:22" x14ac:dyDescent="0.3">
      <c r="A25" s="18"/>
      <c r="B25" s="18"/>
      <c r="C25" s="18"/>
      <c r="D25" s="18"/>
      <c r="E25" s="18"/>
      <c r="F25" s="13"/>
      <c r="G25" s="18"/>
      <c r="H25" s="13"/>
      <c r="I25" s="19"/>
      <c r="J25" s="18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</row>
    <row r="26" spans="1:22" x14ac:dyDescent="0.3">
      <c r="A26" s="18"/>
      <c r="B26" s="18"/>
      <c r="C26" s="18"/>
      <c r="D26" s="18"/>
      <c r="E26" s="18"/>
      <c r="F26" s="13"/>
      <c r="G26" s="18"/>
      <c r="H26" s="13"/>
      <c r="I26" s="19"/>
      <c r="J26" s="18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</row>
    <row r="27" spans="1:22" x14ac:dyDescent="0.3">
      <c r="A27" s="18"/>
      <c r="B27" s="18"/>
      <c r="C27" s="18"/>
      <c r="D27" s="18"/>
      <c r="E27" s="18"/>
      <c r="F27" s="13"/>
      <c r="G27" s="21"/>
      <c r="H27" s="13"/>
      <c r="I27" s="19"/>
      <c r="J27" s="18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</row>
    <row r="28" spans="1:22" x14ac:dyDescent="0.3">
      <c r="A28" s="18"/>
      <c r="B28" s="18"/>
      <c r="C28" s="18"/>
      <c r="D28" s="18"/>
      <c r="E28" s="18"/>
      <c r="F28" s="13"/>
      <c r="G28" s="18"/>
      <c r="H28" s="13"/>
      <c r="I28" s="19"/>
      <c r="J28" s="18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</row>
    <row r="29" spans="1:22" x14ac:dyDescent="0.3">
      <c r="A29" s="18"/>
      <c r="B29" s="18"/>
      <c r="C29" s="18"/>
      <c r="D29" s="18"/>
      <c r="E29" s="18"/>
      <c r="F29" s="13"/>
      <c r="G29" s="18"/>
      <c r="H29" s="13"/>
      <c r="I29" s="19"/>
      <c r="J29" s="18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</row>
    <row r="30" spans="1:22" x14ac:dyDescent="0.3">
      <c r="A30" s="18"/>
      <c r="B30" s="18"/>
      <c r="C30" s="18"/>
      <c r="D30" s="18"/>
      <c r="E30" s="18"/>
      <c r="F30" s="13"/>
      <c r="G30" s="18"/>
      <c r="H30" s="13"/>
      <c r="I30" s="19"/>
      <c r="J30" s="18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</row>
    <row r="31" spans="1:22" x14ac:dyDescent="0.3">
      <c r="A31" s="18"/>
      <c r="B31" s="18"/>
      <c r="C31" s="18"/>
      <c r="D31" s="18"/>
      <c r="E31" s="18"/>
      <c r="F31" s="13"/>
      <c r="G31" s="18"/>
      <c r="H31" s="13"/>
      <c r="I31" s="19"/>
      <c r="J31" s="18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</row>
    <row r="32" spans="1:22" x14ac:dyDescent="0.3">
      <c r="A32" s="18"/>
      <c r="B32" s="18"/>
      <c r="C32" s="18"/>
      <c r="D32" s="18"/>
      <c r="E32" s="18"/>
      <c r="F32" s="13"/>
      <c r="G32" s="18"/>
      <c r="H32" s="18"/>
      <c r="I32" s="19"/>
      <c r="J32" s="18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</row>
    <row r="33" spans="1:22" x14ac:dyDescent="0.3">
      <c r="A33" s="18"/>
      <c r="B33" s="18"/>
      <c r="C33" s="18"/>
      <c r="D33" s="18"/>
      <c r="E33" s="18"/>
      <c r="F33" s="13"/>
      <c r="G33" s="18"/>
      <c r="H33" s="18"/>
      <c r="I33" s="18"/>
      <c r="J33" s="18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</row>
    <row r="34" spans="1:22" x14ac:dyDescent="0.3">
      <c r="A34" s="18"/>
      <c r="B34" s="18"/>
      <c r="C34" s="18"/>
      <c r="D34" s="18"/>
      <c r="E34" s="18"/>
      <c r="F34" s="13"/>
      <c r="G34" s="18"/>
      <c r="H34" s="18"/>
      <c r="I34" s="18"/>
      <c r="J34" s="18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</row>
    <row r="35" spans="1:22" x14ac:dyDescent="0.3">
      <c r="A35" s="18"/>
      <c r="B35" s="18"/>
      <c r="C35" s="18"/>
      <c r="D35" s="18"/>
      <c r="E35" s="18"/>
      <c r="F35" s="13"/>
      <c r="G35" s="18"/>
      <c r="H35" s="13"/>
      <c r="I35" s="19"/>
      <c r="J35" s="18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</row>
    <row r="36" spans="1:22" x14ac:dyDescent="0.3">
      <c r="A36" s="18"/>
      <c r="B36" s="18"/>
      <c r="C36" s="18"/>
      <c r="D36" s="18"/>
      <c r="E36" s="18"/>
      <c r="F36" s="13"/>
      <c r="G36" s="18"/>
      <c r="H36" s="13"/>
      <c r="I36" s="19"/>
      <c r="J36" s="18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</row>
    <row r="37" spans="1:22" x14ac:dyDescent="0.3">
      <c r="A37" s="18"/>
      <c r="B37" s="18"/>
      <c r="C37" s="18"/>
      <c r="D37" s="18"/>
      <c r="E37" s="18"/>
      <c r="F37" s="13"/>
      <c r="G37" s="18"/>
      <c r="H37" s="18"/>
      <c r="I37" s="19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</row>
    <row r="38" spans="1:22" x14ac:dyDescent="0.3">
      <c r="A38" s="18"/>
      <c r="B38" s="18"/>
      <c r="C38" s="18"/>
      <c r="D38" s="18"/>
      <c r="E38" s="18"/>
      <c r="F38" s="13"/>
      <c r="G38" s="18"/>
      <c r="H38" s="18"/>
      <c r="I38" s="19"/>
      <c r="J38" s="18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</row>
    <row r="39" spans="1:22" x14ac:dyDescent="0.3">
      <c r="A39" s="18"/>
      <c r="B39" s="18"/>
      <c r="C39" s="18"/>
      <c r="D39" s="18"/>
      <c r="E39" s="18"/>
      <c r="F39" s="13"/>
      <c r="G39" s="18"/>
      <c r="H39" s="18"/>
      <c r="I39" s="19"/>
      <c r="J39" s="18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</row>
    <row r="40" spans="1:22" x14ac:dyDescent="0.3">
      <c r="A40" s="18"/>
      <c r="B40" s="18"/>
      <c r="C40" s="18"/>
      <c r="D40" s="18"/>
      <c r="E40" s="18"/>
      <c r="F40" s="13"/>
      <c r="G40" s="18"/>
      <c r="H40" s="13"/>
      <c r="I40" s="19"/>
      <c r="J40" s="18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</row>
    <row r="41" spans="1:22" x14ac:dyDescent="0.3">
      <c r="A41" s="18"/>
      <c r="B41" s="18"/>
      <c r="C41" s="18"/>
      <c r="D41" s="18"/>
      <c r="E41" s="18"/>
      <c r="F41" s="13"/>
      <c r="G41" s="18"/>
      <c r="H41" s="18"/>
      <c r="I41" s="19"/>
      <c r="J41" s="18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</row>
    <row r="42" spans="1:22" x14ac:dyDescent="0.3">
      <c r="A42" s="18"/>
      <c r="B42" s="18"/>
      <c r="C42" s="18"/>
      <c r="D42" s="18"/>
      <c r="E42" s="18"/>
      <c r="F42" s="13"/>
      <c r="G42" s="18"/>
      <c r="H42" s="18"/>
      <c r="I42" s="19"/>
      <c r="J42" s="18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</row>
    <row r="43" spans="1:22" x14ac:dyDescent="0.3">
      <c r="A43" s="18"/>
      <c r="B43" s="18"/>
      <c r="C43" s="18"/>
      <c r="D43" s="18"/>
      <c r="E43" s="18"/>
      <c r="F43" s="13"/>
      <c r="G43" s="18"/>
      <c r="H43" s="18"/>
      <c r="I43" s="18"/>
      <c r="J43" s="18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</row>
    <row r="44" spans="1:22" x14ac:dyDescent="0.3">
      <c r="A44" s="18"/>
      <c r="B44" s="18"/>
      <c r="C44" s="18"/>
      <c r="D44" s="18"/>
      <c r="E44" s="18"/>
      <c r="F44" s="13"/>
      <c r="G44" s="18"/>
      <c r="H44" s="18"/>
      <c r="I44" s="19"/>
      <c r="J44" s="18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</row>
    <row r="45" spans="1:22" x14ac:dyDescent="0.3">
      <c r="A45" s="18"/>
      <c r="B45" s="18"/>
      <c r="C45" s="18"/>
      <c r="D45" s="18"/>
      <c r="E45" s="18"/>
      <c r="F45" s="13"/>
      <c r="G45" s="18"/>
      <c r="H45" s="18"/>
      <c r="I45" s="19"/>
      <c r="J45" s="18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</row>
    <row r="46" spans="1:22" x14ac:dyDescent="0.3">
      <c r="A46" s="18"/>
      <c r="B46" s="18"/>
      <c r="C46" s="18"/>
      <c r="D46" s="18"/>
      <c r="E46" s="18"/>
      <c r="F46" s="13"/>
      <c r="G46" s="18"/>
      <c r="H46" s="18"/>
      <c r="I46" s="19"/>
      <c r="J46" s="18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</row>
    <row r="47" spans="1:22" x14ac:dyDescent="0.3">
      <c r="A47" s="18"/>
      <c r="B47" s="18"/>
      <c r="C47" s="18"/>
      <c r="D47" s="18"/>
      <c r="E47" s="18"/>
      <c r="F47" s="13"/>
      <c r="G47" s="18"/>
      <c r="H47" s="18"/>
      <c r="I47" s="19"/>
      <c r="J47" s="18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</row>
    <row r="48" spans="1:22" x14ac:dyDescent="0.3">
      <c r="A48" s="18"/>
      <c r="B48" s="18"/>
      <c r="C48" s="18"/>
      <c r="D48" s="18"/>
      <c r="E48" s="18"/>
      <c r="F48" s="13"/>
      <c r="G48" s="18"/>
      <c r="H48" s="18"/>
      <c r="I48" s="19"/>
      <c r="J48" s="18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</row>
    <row r="49" spans="1:22" x14ac:dyDescent="0.3">
      <c r="A49" s="18"/>
      <c r="B49" s="18"/>
      <c r="C49" s="18"/>
      <c r="D49" s="18"/>
      <c r="E49" s="18"/>
      <c r="F49" s="13"/>
      <c r="G49" s="18"/>
      <c r="H49" s="18"/>
      <c r="I49" s="19"/>
      <c r="J49" s="18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</row>
    <row r="50" spans="1:22" x14ac:dyDescent="0.3">
      <c r="A50" s="18"/>
      <c r="B50" s="18"/>
      <c r="C50" s="18"/>
      <c r="D50" s="18"/>
      <c r="E50" s="18"/>
      <c r="F50" s="13"/>
      <c r="G50" s="18"/>
      <c r="H50" s="18"/>
      <c r="I50" s="19"/>
      <c r="J50" s="18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</row>
    <row r="51" spans="1:22" x14ac:dyDescent="0.3">
      <c r="A51" s="18"/>
      <c r="B51" s="18"/>
      <c r="C51" s="18"/>
      <c r="D51" s="18"/>
      <c r="E51" s="18"/>
      <c r="F51" s="13"/>
      <c r="G51" s="18"/>
      <c r="H51" s="18"/>
      <c r="I51" s="19"/>
      <c r="J51" s="18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</row>
    <row r="52" spans="1:22" x14ac:dyDescent="0.3">
      <c r="A52" s="18"/>
      <c r="B52" s="18"/>
      <c r="C52" s="18"/>
      <c r="D52" s="18"/>
      <c r="E52" s="18"/>
      <c r="F52" s="13"/>
      <c r="G52" s="18"/>
      <c r="H52" s="18"/>
      <c r="I52" s="19"/>
      <c r="J52" s="18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</row>
    <row r="53" spans="1:22" x14ac:dyDescent="0.3">
      <c r="A53" s="18"/>
      <c r="B53" s="18"/>
      <c r="C53" s="18"/>
      <c r="D53" s="18"/>
      <c r="E53" s="18"/>
      <c r="F53" s="13"/>
      <c r="G53" s="18"/>
      <c r="H53" s="18"/>
      <c r="I53" s="19"/>
      <c r="J53" s="18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</row>
    <row r="54" spans="1:22" x14ac:dyDescent="0.3">
      <c r="A54" s="18"/>
      <c r="B54" s="18"/>
      <c r="C54" s="18"/>
      <c r="D54" s="18"/>
      <c r="E54" s="18"/>
      <c r="F54" s="13"/>
      <c r="G54" s="18"/>
      <c r="H54" s="18"/>
      <c r="I54" s="19"/>
      <c r="J54" s="18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</row>
    <row r="55" spans="1:22" x14ac:dyDescent="0.3">
      <c r="A55" s="18"/>
      <c r="B55" s="18"/>
      <c r="C55" s="18"/>
      <c r="D55" s="18"/>
      <c r="E55" s="18"/>
      <c r="F55" s="13"/>
      <c r="G55" s="18"/>
      <c r="H55" s="18"/>
      <c r="I55" s="19"/>
      <c r="J55" s="18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</row>
    <row r="56" spans="1:22" x14ac:dyDescent="0.3">
      <c r="A56" s="18"/>
      <c r="B56" s="18"/>
      <c r="C56" s="18"/>
      <c r="D56" s="18"/>
      <c r="E56" s="18"/>
      <c r="F56" s="13"/>
      <c r="G56" s="18"/>
      <c r="H56" s="18"/>
      <c r="I56" s="19"/>
      <c r="J56" s="18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</row>
    <row r="57" spans="1:22" x14ac:dyDescent="0.3">
      <c r="A57" s="18"/>
      <c r="B57" s="18"/>
      <c r="C57" s="18"/>
      <c r="D57" s="18"/>
      <c r="E57" s="18"/>
      <c r="F57" s="13"/>
      <c r="G57" s="18"/>
      <c r="H57" s="18"/>
      <c r="I57" s="19"/>
      <c r="J57" s="18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</row>
    <row r="58" spans="1:22" x14ac:dyDescent="0.3">
      <c r="A58" s="18"/>
      <c r="B58" s="18"/>
      <c r="C58" s="18"/>
      <c r="D58" s="18"/>
      <c r="E58" s="18"/>
      <c r="F58" s="18"/>
      <c r="G58" s="18"/>
      <c r="H58" s="18"/>
      <c r="I58" s="19"/>
      <c r="J58" s="18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</row>
    <row r="59" spans="1:22" x14ac:dyDescent="0.3">
      <c r="A59" s="18"/>
      <c r="B59" s="18"/>
      <c r="C59" s="18"/>
      <c r="D59" s="18"/>
      <c r="E59" s="18"/>
      <c r="F59" s="13"/>
      <c r="G59" s="18"/>
      <c r="H59" s="18"/>
      <c r="I59" s="18"/>
      <c r="J59" s="18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</row>
    <row r="60" spans="1:22" x14ac:dyDescent="0.3">
      <c r="A60" s="18"/>
      <c r="B60" s="18"/>
      <c r="C60" s="18"/>
      <c r="D60" s="18"/>
      <c r="E60" s="18"/>
      <c r="F60" s="13"/>
      <c r="G60" s="18"/>
      <c r="H60" s="18"/>
      <c r="I60" s="19"/>
      <c r="J60" s="18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</row>
    <row r="61" spans="1:22" x14ac:dyDescent="0.3">
      <c r="A61" s="18"/>
      <c r="B61" s="18"/>
      <c r="C61" s="18"/>
      <c r="D61" s="18"/>
      <c r="E61" s="18"/>
      <c r="F61" s="13"/>
      <c r="G61" s="18"/>
      <c r="H61" s="18"/>
      <c r="I61" s="19"/>
      <c r="J61" s="18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</row>
    <row r="62" spans="1:22" x14ac:dyDescent="0.3">
      <c r="A62" s="18"/>
      <c r="B62" s="18"/>
      <c r="C62" s="18"/>
      <c r="D62" s="18"/>
      <c r="E62" s="18"/>
      <c r="F62" s="13"/>
      <c r="G62" s="18"/>
      <c r="H62" s="18"/>
      <c r="I62" s="19"/>
      <c r="J62" s="18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</row>
    <row r="63" spans="1:22" x14ac:dyDescent="0.3">
      <c r="A63" s="18"/>
      <c r="B63" s="18"/>
      <c r="C63" s="18"/>
      <c r="D63" s="18"/>
      <c r="E63" s="18"/>
      <c r="F63" s="13"/>
      <c r="G63" s="18"/>
      <c r="H63" s="18"/>
      <c r="I63" s="19"/>
      <c r="J63" s="18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</row>
    <row r="64" spans="1:22" x14ac:dyDescent="0.3">
      <c r="A64" s="18"/>
      <c r="B64" s="18"/>
      <c r="C64" s="18"/>
      <c r="D64" s="18"/>
      <c r="E64" s="18"/>
      <c r="F64" s="13"/>
      <c r="G64" s="18"/>
      <c r="H64" s="18"/>
      <c r="I64" s="19"/>
      <c r="J64" s="18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</row>
    <row r="65" spans="1:22" x14ac:dyDescent="0.3">
      <c r="A65" s="18"/>
      <c r="B65" s="18"/>
      <c r="C65" s="18"/>
      <c r="D65" s="18"/>
      <c r="E65" s="18"/>
      <c r="F65" s="13"/>
      <c r="G65" s="18"/>
      <c r="H65" s="18"/>
      <c r="I65" s="19"/>
      <c r="J65" s="18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</row>
    <row r="66" spans="1:22" x14ac:dyDescent="0.3">
      <c r="A66" s="18"/>
      <c r="B66" s="18"/>
      <c r="C66" s="18"/>
      <c r="D66" s="18"/>
      <c r="E66" s="18"/>
      <c r="F66" s="13"/>
      <c r="G66" s="18"/>
      <c r="H66" s="18"/>
      <c r="I66" s="19"/>
      <c r="J66" s="18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</row>
    <row r="67" spans="1:22" x14ac:dyDescent="0.3">
      <c r="A67" s="18"/>
      <c r="B67" s="18"/>
      <c r="C67" s="18"/>
      <c r="D67" s="18"/>
      <c r="E67" s="18"/>
      <c r="F67" s="13"/>
      <c r="G67" s="18"/>
      <c r="H67" s="18"/>
      <c r="I67" s="18"/>
      <c r="J67" s="18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</row>
    <row r="68" spans="1:22" x14ac:dyDescent="0.3">
      <c r="A68" s="18"/>
      <c r="B68" s="18"/>
      <c r="C68" s="18"/>
      <c r="D68" s="18"/>
      <c r="E68" s="18"/>
      <c r="F68" s="13"/>
      <c r="G68" s="18"/>
      <c r="H68" s="13"/>
      <c r="I68" s="19"/>
      <c r="J68" s="18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</row>
    <row r="69" spans="1:22" x14ac:dyDescent="0.3">
      <c r="A69" s="18"/>
      <c r="B69" s="18"/>
      <c r="C69" s="18"/>
      <c r="D69" s="18"/>
      <c r="E69" s="18"/>
      <c r="F69" s="13"/>
      <c r="G69" s="18"/>
      <c r="H69" s="13"/>
      <c r="I69" s="19"/>
      <c r="J69" s="18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</row>
    <row r="70" spans="1:22" x14ac:dyDescent="0.3">
      <c r="A70" s="18"/>
      <c r="B70" s="18"/>
      <c r="C70" s="18"/>
      <c r="D70" s="18"/>
      <c r="E70" s="18"/>
      <c r="F70" s="13"/>
      <c r="G70" s="18"/>
      <c r="H70" s="13"/>
      <c r="I70" s="19"/>
      <c r="J70" s="18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</row>
    <row r="71" spans="1:22" x14ac:dyDescent="0.3">
      <c r="A71" s="18"/>
      <c r="B71" s="18"/>
      <c r="C71" s="18"/>
      <c r="D71" s="18"/>
      <c r="E71" s="18"/>
      <c r="F71" s="13"/>
      <c r="G71" s="18"/>
      <c r="H71" s="18"/>
      <c r="I71" s="18"/>
      <c r="J71" s="18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</row>
    <row r="72" spans="1:22" x14ac:dyDescent="0.3">
      <c r="A72" s="18"/>
      <c r="B72" s="18"/>
      <c r="C72" s="18"/>
      <c r="D72" s="18"/>
      <c r="E72" s="18"/>
      <c r="F72" s="13"/>
      <c r="G72" s="18"/>
      <c r="H72" s="18"/>
      <c r="I72" s="19"/>
      <c r="J72" s="18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</row>
    <row r="73" spans="1:22" x14ac:dyDescent="0.3">
      <c r="A73" s="18"/>
      <c r="B73" s="18"/>
      <c r="C73" s="18"/>
      <c r="D73" s="18"/>
      <c r="E73" s="18"/>
      <c r="F73" s="13"/>
      <c r="G73" s="18"/>
      <c r="H73" s="18"/>
      <c r="I73" s="18"/>
      <c r="J73" s="18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</row>
    <row r="74" spans="1:22" x14ac:dyDescent="0.3">
      <c r="A74" s="18"/>
      <c r="B74" s="18"/>
      <c r="C74" s="18"/>
      <c r="D74" s="18"/>
      <c r="E74" s="18"/>
      <c r="F74" s="13"/>
      <c r="G74" s="18"/>
      <c r="H74" s="18"/>
      <c r="I74" s="18"/>
      <c r="J74" s="18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</row>
    <row r="75" spans="1:22" x14ac:dyDescent="0.3">
      <c r="A75" s="18"/>
      <c r="B75" s="18"/>
      <c r="C75" s="18"/>
      <c r="D75" s="18"/>
      <c r="E75" s="18"/>
      <c r="F75" s="13"/>
      <c r="G75" s="18"/>
      <c r="H75" s="18"/>
      <c r="I75" s="18"/>
      <c r="J75" s="18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</row>
    <row r="76" spans="1:22" x14ac:dyDescent="0.3">
      <c r="A76" s="18"/>
      <c r="B76" s="18"/>
      <c r="C76" s="18"/>
      <c r="D76" s="18"/>
      <c r="E76" s="18"/>
      <c r="F76" s="13"/>
      <c r="G76" s="18"/>
      <c r="H76" s="18"/>
      <c r="I76" s="19"/>
      <c r="J76" s="18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</row>
    <row r="77" spans="1:22" x14ac:dyDescent="0.3">
      <c r="A77" s="18"/>
      <c r="B77" s="18"/>
      <c r="C77" s="18"/>
      <c r="D77" s="18"/>
      <c r="E77" s="18"/>
      <c r="F77" s="13"/>
      <c r="G77" s="18"/>
      <c r="H77" s="18"/>
      <c r="I77" s="19"/>
      <c r="J77" s="18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</row>
    <row r="78" spans="1:22" x14ac:dyDescent="0.3">
      <c r="A78" s="18"/>
      <c r="B78" s="18"/>
      <c r="C78" s="18"/>
      <c r="D78" s="18"/>
      <c r="E78" s="18"/>
      <c r="F78" s="13"/>
      <c r="G78" s="18"/>
      <c r="H78" s="18"/>
      <c r="I78" s="19"/>
      <c r="J78" s="18"/>
      <c r="K78" s="18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</row>
    <row r="79" spans="1:22" x14ac:dyDescent="0.3">
      <c r="A79" s="18"/>
      <c r="B79" s="18"/>
      <c r="C79" s="18"/>
      <c r="D79" s="18"/>
      <c r="E79" s="18"/>
      <c r="F79" s="13"/>
      <c r="G79" s="18"/>
      <c r="H79" s="18"/>
      <c r="I79" s="19"/>
      <c r="J79" s="18"/>
      <c r="K79" s="18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</row>
    <row r="80" spans="1:22" x14ac:dyDescent="0.3">
      <c r="A80" s="18"/>
      <c r="B80" s="18"/>
      <c r="C80" s="18"/>
      <c r="D80" s="18"/>
      <c r="E80" s="18"/>
      <c r="F80" s="13"/>
      <c r="G80" s="18"/>
      <c r="H80" s="18"/>
      <c r="I80" s="19"/>
      <c r="J80" s="18"/>
      <c r="K80" s="18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</row>
    <row r="81" spans="1:22" x14ac:dyDescent="0.3">
      <c r="A81" s="18"/>
      <c r="B81" s="18"/>
      <c r="C81" s="18"/>
      <c r="D81" s="18"/>
      <c r="E81" s="18"/>
      <c r="F81" s="13"/>
      <c r="G81" s="18"/>
      <c r="H81" s="18"/>
      <c r="I81" s="19"/>
      <c r="J81" s="18"/>
      <c r="K81" s="18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</row>
    <row r="82" spans="1:22" x14ac:dyDescent="0.3">
      <c r="A82" s="22"/>
      <c r="B82" s="18"/>
      <c r="C82" s="18"/>
      <c r="D82" s="18"/>
      <c r="E82" s="18"/>
      <c r="F82" s="13"/>
      <c r="G82" s="18"/>
      <c r="H82" s="18"/>
      <c r="I82" s="18"/>
      <c r="J82" s="18"/>
      <c r="K82" s="18"/>
      <c r="L82" s="18"/>
      <c r="M82" s="20"/>
      <c r="N82" s="25"/>
      <c r="O82" s="25"/>
      <c r="P82" s="25"/>
      <c r="Q82" s="25"/>
    </row>
    <row r="83" spans="1:22" x14ac:dyDescent="0.3">
      <c r="A83" s="18"/>
      <c r="B83" s="18"/>
      <c r="C83" s="18"/>
      <c r="D83" s="18"/>
      <c r="E83" s="18"/>
      <c r="F83" s="13"/>
      <c r="G83" s="18"/>
      <c r="H83" s="18"/>
      <c r="I83" s="18"/>
      <c r="J83" s="18"/>
      <c r="K83" s="18"/>
      <c r="L83" s="18"/>
      <c r="M83" s="20"/>
      <c r="N83" s="25"/>
      <c r="O83" s="25"/>
      <c r="P83" s="25"/>
      <c r="Q83" s="25"/>
    </row>
    <row r="84" spans="1:22" x14ac:dyDescent="0.3">
      <c r="A84" s="18"/>
      <c r="B84" s="18"/>
      <c r="C84" s="18"/>
      <c r="D84" s="18"/>
      <c r="E84" s="18"/>
      <c r="F84" s="13"/>
      <c r="G84" s="18"/>
      <c r="H84" s="18"/>
      <c r="I84" s="18"/>
      <c r="J84" s="18"/>
      <c r="K84" s="18"/>
      <c r="L84" s="18"/>
      <c r="M84" s="20"/>
      <c r="N84" s="25"/>
      <c r="O84" s="25"/>
      <c r="P84" s="25"/>
      <c r="Q84" s="25"/>
    </row>
    <row r="85" spans="1:22" x14ac:dyDescent="0.3">
      <c r="A85" s="18"/>
      <c r="B85" s="18"/>
      <c r="C85" s="18"/>
      <c r="D85" s="18"/>
      <c r="E85" s="18"/>
      <c r="F85" s="13"/>
      <c r="G85" s="18"/>
      <c r="H85" s="18"/>
      <c r="I85" s="18"/>
      <c r="J85" s="18"/>
      <c r="K85" s="18"/>
      <c r="L85" s="18"/>
      <c r="M85" s="20"/>
      <c r="N85" s="25"/>
      <c r="O85" s="25"/>
      <c r="P85" s="25"/>
      <c r="Q85" s="25"/>
    </row>
    <row r="86" spans="1:22" x14ac:dyDescent="0.3">
      <c r="A86" s="18"/>
      <c r="B86" s="18"/>
      <c r="C86" s="18"/>
      <c r="D86" s="18"/>
      <c r="E86" s="18"/>
      <c r="F86" s="13"/>
      <c r="G86" s="18"/>
      <c r="H86" s="18"/>
      <c r="I86" s="18"/>
      <c r="J86" s="18"/>
      <c r="K86" s="18"/>
      <c r="L86" s="18"/>
      <c r="M86" s="20"/>
      <c r="N86" s="25"/>
      <c r="O86" s="25"/>
      <c r="P86" s="25"/>
      <c r="Q86" s="25"/>
    </row>
    <row r="87" spans="1:22" x14ac:dyDescent="0.3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20"/>
      <c r="N87" s="25"/>
      <c r="O87" s="25"/>
      <c r="P87" s="25"/>
      <c r="Q87" s="25"/>
    </row>
    <row r="88" spans="1:22" x14ac:dyDescent="0.3">
      <c r="A88" s="18"/>
      <c r="B88" s="18"/>
      <c r="C88" s="18"/>
      <c r="D88" s="18"/>
      <c r="E88" s="18"/>
      <c r="F88" s="13"/>
      <c r="G88" s="18"/>
      <c r="H88" s="18"/>
      <c r="I88" s="18"/>
      <c r="J88" s="18"/>
      <c r="K88" s="18"/>
      <c r="L88" s="18"/>
      <c r="M88" s="20"/>
      <c r="N88" s="25"/>
      <c r="O88" s="25"/>
      <c r="P88" s="25"/>
      <c r="Q88" s="25"/>
    </row>
    <row r="89" spans="1:22" x14ac:dyDescent="0.3">
      <c r="A89" s="18"/>
      <c r="B89" s="18"/>
      <c r="C89" s="18"/>
      <c r="D89" s="18"/>
      <c r="E89" s="18"/>
      <c r="F89" s="13"/>
      <c r="G89" s="18"/>
      <c r="H89" s="18"/>
      <c r="I89" s="18"/>
      <c r="J89" s="18"/>
      <c r="K89" s="18"/>
      <c r="L89" s="18"/>
      <c r="M89" s="20"/>
      <c r="N89" s="25"/>
      <c r="O89" s="25"/>
      <c r="P89" s="25"/>
      <c r="Q89" s="25"/>
    </row>
    <row r="90" spans="1:22" x14ac:dyDescent="0.3">
      <c r="A90" s="22"/>
      <c r="B90" s="18"/>
      <c r="C90" s="18"/>
      <c r="D90" s="18"/>
      <c r="E90" s="18"/>
      <c r="F90" s="13"/>
      <c r="G90" s="18"/>
      <c r="H90" s="18"/>
      <c r="I90" s="18"/>
      <c r="J90" s="18"/>
      <c r="K90" s="18"/>
      <c r="L90" s="18"/>
      <c r="M90" s="20"/>
      <c r="N90" s="25"/>
      <c r="O90" s="25"/>
      <c r="P90" s="25"/>
      <c r="Q90" s="25"/>
    </row>
    <row r="91" spans="1:22" x14ac:dyDescent="0.3">
      <c r="A91" s="22"/>
      <c r="B91" s="18"/>
      <c r="C91" s="18"/>
      <c r="D91" s="18"/>
      <c r="E91" s="18"/>
      <c r="F91" s="13"/>
      <c r="G91" s="18"/>
      <c r="H91" s="18"/>
      <c r="I91" s="18"/>
      <c r="J91" s="18"/>
      <c r="K91" s="18"/>
      <c r="L91" s="18"/>
      <c r="M91" s="20"/>
      <c r="N91" s="25"/>
      <c r="O91" s="25"/>
      <c r="P91" s="25"/>
      <c r="Q91" s="25"/>
    </row>
    <row r="92" spans="1:22" x14ac:dyDescent="0.3">
      <c r="A92" s="18"/>
      <c r="B92" s="18"/>
      <c r="C92" s="18"/>
      <c r="D92" s="18"/>
      <c r="E92" s="18"/>
      <c r="F92" s="13"/>
      <c r="G92" s="18"/>
      <c r="H92" s="18"/>
      <c r="I92" s="18"/>
      <c r="J92" s="18"/>
      <c r="K92" s="18"/>
      <c r="L92" s="18"/>
      <c r="M92" s="20"/>
      <c r="N92" s="25"/>
      <c r="O92" s="25"/>
      <c r="P92" s="25"/>
      <c r="Q92" s="25"/>
    </row>
    <row r="93" spans="1:22" x14ac:dyDescent="0.3">
      <c r="A93" s="18"/>
      <c r="B93" s="18"/>
      <c r="C93" s="18"/>
      <c r="D93" s="18"/>
      <c r="E93" s="18"/>
      <c r="F93" s="13"/>
      <c r="G93" s="18"/>
      <c r="H93" s="18"/>
      <c r="I93" s="18"/>
      <c r="J93" s="18"/>
      <c r="K93" s="18"/>
      <c r="L93" s="18"/>
      <c r="M93" s="20"/>
      <c r="N93" s="25"/>
      <c r="O93" s="25"/>
      <c r="P93" s="25"/>
      <c r="Q93" s="25"/>
    </row>
    <row r="94" spans="1:22" x14ac:dyDescent="0.3">
      <c r="A94" s="18"/>
      <c r="B94" s="18"/>
      <c r="C94" s="18"/>
      <c r="D94" s="18"/>
      <c r="E94" s="18"/>
      <c r="F94" s="18"/>
      <c r="G94" s="18"/>
      <c r="H94" s="13"/>
      <c r="I94" s="18"/>
      <c r="J94" s="18"/>
      <c r="K94" s="18"/>
      <c r="L94" s="18"/>
      <c r="M94" s="20"/>
      <c r="N94" s="25"/>
      <c r="O94" s="25"/>
      <c r="P94" s="25"/>
      <c r="Q94" s="25"/>
    </row>
    <row r="95" spans="1:22" x14ac:dyDescent="0.3">
      <c r="A95" s="18"/>
      <c r="B95" s="18"/>
      <c r="C95" s="18"/>
      <c r="D95" s="18"/>
      <c r="E95" s="18"/>
      <c r="F95" s="13"/>
      <c r="G95" s="18"/>
      <c r="H95" s="18"/>
      <c r="I95" s="18"/>
      <c r="J95" s="18"/>
      <c r="K95" s="18"/>
      <c r="L95" s="18"/>
      <c r="M95" s="20"/>
      <c r="N95" s="25"/>
      <c r="O95" s="25"/>
      <c r="P95" s="25"/>
      <c r="Q95" s="25"/>
    </row>
    <row r="96" spans="1:22" x14ac:dyDescent="0.3">
      <c r="A96" s="18"/>
      <c r="B96" s="18"/>
      <c r="C96" s="18"/>
      <c r="D96" s="18"/>
      <c r="E96" s="18"/>
      <c r="F96" s="13"/>
      <c r="G96" s="18"/>
      <c r="H96" s="18"/>
      <c r="I96" s="18"/>
      <c r="J96" s="18"/>
      <c r="K96" s="18"/>
      <c r="L96" s="18"/>
      <c r="M96" s="20"/>
      <c r="N96" s="25"/>
      <c r="O96" s="25"/>
      <c r="P96" s="25"/>
      <c r="Q96" s="25"/>
    </row>
    <row r="97" spans="1:17" x14ac:dyDescent="0.3">
      <c r="A97" s="18"/>
      <c r="B97" s="18"/>
      <c r="C97" s="18"/>
      <c r="D97" s="18"/>
      <c r="E97" s="18"/>
      <c r="F97" s="13"/>
      <c r="G97" s="18"/>
      <c r="H97" s="13"/>
      <c r="I97" s="18"/>
      <c r="J97" s="18"/>
      <c r="K97" s="18"/>
      <c r="L97" s="18"/>
      <c r="M97" s="20"/>
      <c r="N97" s="25"/>
      <c r="O97" s="25"/>
      <c r="P97" s="25"/>
      <c r="Q97" s="25"/>
    </row>
    <row r="98" spans="1:17" x14ac:dyDescent="0.3">
      <c r="A98" s="18"/>
      <c r="B98" s="18"/>
      <c r="C98" s="18"/>
      <c r="D98" s="18"/>
      <c r="E98" s="18"/>
      <c r="F98" s="13"/>
      <c r="G98" s="18"/>
      <c r="H98" s="18"/>
      <c r="I98" s="18"/>
      <c r="J98" s="18"/>
      <c r="K98" s="18"/>
      <c r="L98" s="18"/>
      <c r="M98" s="20"/>
      <c r="N98" s="25"/>
      <c r="O98" s="25"/>
      <c r="P98" s="25"/>
      <c r="Q98" s="25"/>
    </row>
    <row r="99" spans="1:17" x14ac:dyDescent="0.3">
      <c r="A99" s="18"/>
      <c r="B99" s="18"/>
      <c r="C99" s="18"/>
      <c r="D99" s="18"/>
      <c r="E99" s="18"/>
      <c r="F99" s="13"/>
      <c r="G99" s="18"/>
      <c r="H99" s="18"/>
      <c r="I99" s="18"/>
      <c r="J99" s="18"/>
      <c r="K99" s="18"/>
      <c r="L99" s="18"/>
      <c r="M99" s="20"/>
      <c r="N99" s="25"/>
      <c r="O99" s="25"/>
      <c r="P99" s="25"/>
      <c r="Q99" s="25"/>
    </row>
    <row r="100" spans="1:17" x14ac:dyDescent="0.3">
      <c r="A100" s="22"/>
      <c r="B100" s="18"/>
      <c r="C100" s="18"/>
      <c r="D100" s="18"/>
      <c r="E100" s="18"/>
      <c r="F100" s="13"/>
      <c r="G100" s="18"/>
      <c r="H100" s="18"/>
      <c r="I100" s="18"/>
      <c r="J100" s="18"/>
      <c r="K100" s="18"/>
      <c r="L100" s="18"/>
      <c r="M100" s="20"/>
      <c r="N100" s="25"/>
      <c r="O100" s="25"/>
      <c r="P100" s="25"/>
      <c r="Q100" s="25"/>
    </row>
    <row r="101" spans="1:17" x14ac:dyDescent="0.3">
      <c r="A101" s="18"/>
      <c r="B101" s="18"/>
      <c r="C101" s="18"/>
      <c r="D101" s="18"/>
      <c r="E101" s="18"/>
      <c r="F101" s="13"/>
      <c r="G101" s="18"/>
      <c r="H101" s="18"/>
      <c r="I101" s="18"/>
      <c r="J101" s="18"/>
      <c r="K101" s="18"/>
      <c r="L101" s="18"/>
      <c r="M101" s="20"/>
      <c r="N101" s="25"/>
      <c r="O101" s="25"/>
      <c r="P101" s="25"/>
      <c r="Q101" s="25"/>
    </row>
    <row r="102" spans="1:17" x14ac:dyDescent="0.3">
      <c r="A102" s="18"/>
      <c r="B102" s="18"/>
      <c r="C102" s="18"/>
      <c r="D102" s="18"/>
      <c r="E102" s="18"/>
      <c r="F102" s="13"/>
      <c r="G102" s="18"/>
      <c r="H102" s="18"/>
      <c r="I102" s="18"/>
      <c r="J102" s="18"/>
      <c r="K102" s="18"/>
      <c r="L102" s="18"/>
      <c r="M102" s="20"/>
      <c r="N102" s="25"/>
      <c r="O102" s="25"/>
      <c r="P102" s="25"/>
      <c r="Q102" s="25"/>
    </row>
    <row r="103" spans="1:17" x14ac:dyDescent="0.3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20"/>
      <c r="N103" s="25"/>
      <c r="O103" s="25"/>
      <c r="P103" s="25"/>
      <c r="Q103" s="25"/>
    </row>
    <row r="104" spans="1:17" x14ac:dyDescent="0.3">
      <c r="A104" s="18"/>
      <c r="B104" s="18"/>
      <c r="C104" s="18"/>
      <c r="D104" s="18"/>
      <c r="E104" s="18"/>
      <c r="F104" s="13"/>
      <c r="G104" s="18"/>
      <c r="H104" s="18"/>
      <c r="I104" s="18"/>
      <c r="J104" s="18"/>
      <c r="K104" s="18"/>
      <c r="L104" s="18"/>
      <c r="M104" s="20"/>
      <c r="N104" s="25"/>
      <c r="O104" s="25"/>
      <c r="P104" s="25"/>
      <c r="Q104" s="25"/>
    </row>
    <row r="105" spans="1:17" x14ac:dyDescent="0.3">
      <c r="A105" s="18"/>
      <c r="B105" s="18"/>
      <c r="C105" s="18"/>
      <c r="D105" s="18"/>
      <c r="E105" s="18"/>
      <c r="F105" s="13"/>
      <c r="G105" s="18"/>
      <c r="H105" s="18"/>
      <c r="I105" s="18"/>
      <c r="J105" s="18"/>
      <c r="K105" s="18"/>
      <c r="L105" s="18"/>
      <c r="M105" s="20"/>
      <c r="N105" s="25"/>
      <c r="O105" s="25"/>
      <c r="P105" s="25"/>
      <c r="Q105" s="25"/>
    </row>
    <row r="106" spans="1:17" x14ac:dyDescent="0.3">
      <c r="A106" s="18"/>
      <c r="B106" s="18"/>
      <c r="C106" s="18"/>
      <c r="D106" s="18"/>
      <c r="E106" s="18"/>
      <c r="F106" s="13"/>
      <c r="G106" s="18"/>
      <c r="H106" s="18"/>
      <c r="I106" s="18"/>
      <c r="J106" s="18"/>
      <c r="K106" s="18"/>
      <c r="L106" s="18"/>
      <c r="M106" s="20"/>
      <c r="N106" s="25"/>
      <c r="O106" s="25"/>
      <c r="P106" s="25"/>
      <c r="Q106" s="25"/>
    </row>
    <row r="107" spans="1:17" x14ac:dyDescent="0.3">
      <c r="A107" s="18"/>
      <c r="B107" s="18"/>
      <c r="C107" s="18"/>
      <c r="D107" s="18"/>
      <c r="E107" s="18"/>
      <c r="F107" s="13"/>
      <c r="G107" s="18"/>
      <c r="H107" s="18"/>
      <c r="I107" s="18"/>
      <c r="J107" s="18"/>
      <c r="K107" s="18"/>
      <c r="L107" s="18"/>
      <c r="M107" s="20"/>
      <c r="N107" s="25"/>
      <c r="O107" s="25"/>
      <c r="P107" s="25"/>
      <c r="Q107" s="25"/>
    </row>
    <row r="108" spans="1:17" x14ac:dyDescent="0.3">
      <c r="A108" s="18"/>
      <c r="B108" s="18"/>
      <c r="C108" s="18"/>
      <c r="D108" s="18"/>
      <c r="E108" s="18"/>
      <c r="F108" s="13"/>
      <c r="G108" s="18"/>
      <c r="H108" s="18"/>
      <c r="I108" s="18"/>
      <c r="J108" s="18"/>
      <c r="K108" s="18"/>
      <c r="L108" s="18"/>
      <c r="M108" s="20"/>
      <c r="N108" s="25"/>
      <c r="O108" s="25"/>
      <c r="P108" s="25"/>
      <c r="Q108" s="25"/>
    </row>
    <row r="109" spans="1:17" x14ac:dyDescent="0.3">
      <c r="A109" s="18"/>
      <c r="B109" s="18"/>
      <c r="C109" s="18"/>
      <c r="D109" s="18"/>
      <c r="E109" s="18"/>
      <c r="F109" s="13"/>
      <c r="G109" s="18"/>
      <c r="H109" s="18"/>
      <c r="I109" s="18"/>
      <c r="J109" s="18"/>
      <c r="K109" s="18"/>
      <c r="L109" s="18"/>
      <c r="M109" s="20"/>
      <c r="N109" s="25"/>
      <c r="O109" s="25"/>
      <c r="P109" s="25"/>
      <c r="Q109" s="25"/>
    </row>
    <row r="110" spans="1:17" x14ac:dyDescent="0.3">
      <c r="A110" s="18"/>
      <c r="B110" s="18"/>
      <c r="C110" s="18"/>
      <c r="D110" s="18"/>
      <c r="E110" s="18"/>
      <c r="F110" s="13"/>
      <c r="G110" s="18"/>
      <c r="H110" s="18"/>
      <c r="I110" s="18"/>
      <c r="J110" s="18"/>
      <c r="K110" s="18"/>
      <c r="L110" s="18"/>
      <c r="M110" s="20"/>
      <c r="N110" s="25"/>
      <c r="O110" s="25"/>
      <c r="P110" s="25"/>
      <c r="Q110" s="25"/>
    </row>
    <row r="111" spans="1:17" x14ac:dyDescent="0.3">
      <c r="A111" s="18"/>
      <c r="B111" s="18"/>
      <c r="C111" s="18"/>
      <c r="D111" s="18"/>
      <c r="E111" s="18"/>
      <c r="F111" s="13"/>
      <c r="G111" s="18"/>
      <c r="H111" s="18"/>
      <c r="I111" s="18"/>
      <c r="J111" s="18"/>
      <c r="K111" s="18"/>
      <c r="L111" s="18"/>
      <c r="M111" s="20"/>
      <c r="N111" s="25"/>
      <c r="O111" s="25"/>
      <c r="P111" s="25"/>
      <c r="Q111" s="25"/>
    </row>
    <row r="112" spans="1:17" x14ac:dyDescent="0.3">
      <c r="A112" s="18"/>
      <c r="B112" s="18"/>
      <c r="C112" s="18"/>
      <c r="D112" s="18"/>
      <c r="E112" s="18"/>
      <c r="F112" s="13"/>
      <c r="G112" s="18"/>
      <c r="H112" s="13"/>
      <c r="I112" s="18"/>
      <c r="J112" s="18"/>
      <c r="K112" s="18"/>
      <c r="L112" s="18"/>
      <c r="M112" s="20"/>
      <c r="N112" s="25"/>
      <c r="O112" s="25"/>
      <c r="P112" s="25"/>
      <c r="Q112" s="25"/>
    </row>
    <row r="113" spans="1:17" x14ac:dyDescent="0.3">
      <c r="A113" s="18"/>
      <c r="B113" s="18"/>
      <c r="C113" s="18"/>
      <c r="D113" s="18"/>
      <c r="E113" s="18"/>
      <c r="F113" s="13"/>
      <c r="G113" s="18"/>
      <c r="H113" s="13"/>
      <c r="I113" s="18"/>
      <c r="J113" s="18"/>
      <c r="K113" s="18"/>
      <c r="L113" s="18"/>
      <c r="M113" s="20"/>
      <c r="N113" s="25"/>
      <c r="O113" s="25"/>
      <c r="P113" s="25"/>
      <c r="Q113" s="25"/>
    </row>
    <row r="114" spans="1:17" x14ac:dyDescent="0.3">
      <c r="A114" s="18"/>
      <c r="B114" s="18"/>
      <c r="C114" s="18"/>
      <c r="D114" s="18"/>
      <c r="E114" s="18"/>
      <c r="F114" s="13"/>
      <c r="G114" s="18"/>
      <c r="H114" s="18"/>
      <c r="I114" s="18"/>
      <c r="J114" s="18"/>
      <c r="K114" s="18"/>
      <c r="L114" s="18"/>
      <c r="M114" s="20"/>
      <c r="N114" s="25"/>
      <c r="O114" s="25"/>
      <c r="P114" s="25"/>
      <c r="Q114" s="25"/>
    </row>
    <row r="115" spans="1:17" x14ac:dyDescent="0.3">
      <c r="A115" s="18"/>
      <c r="B115" s="18"/>
      <c r="C115" s="18"/>
      <c r="D115" s="18"/>
      <c r="E115" s="18"/>
      <c r="F115" s="13"/>
      <c r="G115" s="18"/>
      <c r="H115" s="18"/>
      <c r="I115" s="18"/>
      <c r="J115" s="18"/>
      <c r="K115" s="18"/>
      <c r="L115" s="18"/>
      <c r="M115" s="20"/>
      <c r="N115" s="25"/>
      <c r="O115" s="25"/>
      <c r="P115" s="25"/>
      <c r="Q115" s="25"/>
    </row>
    <row r="116" spans="1:17" x14ac:dyDescent="0.3">
      <c r="A116" s="18"/>
      <c r="B116" s="18"/>
      <c r="C116" s="18"/>
      <c r="D116" s="18"/>
      <c r="E116" s="18"/>
      <c r="F116" s="13"/>
      <c r="G116" s="18"/>
      <c r="H116" s="18"/>
      <c r="I116" s="18"/>
      <c r="J116" s="18"/>
      <c r="K116" s="18"/>
      <c r="L116" s="18"/>
      <c r="M116" s="20"/>
      <c r="N116" s="25"/>
      <c r="O116" s="25"/>
      <c r="P116" s="25"/>
      <c r="Q116" s="25"/>
    </row>
    <row r="117" spans="1:17" x14ac:dyDescent="0.3">
      <c r="A117" s="18"/>
      <c r="B117" s="18"/>
      <c r="C117" s="18"/>
      <c r="D117" s="18"/>
      <c r="E117" s="18"/>
      <c r="F117" s="13"/>
      <c r="G117" s="18"/>
      <c r="H117" s="18"/>
      <c r="I117" s="18"/>
      <c r="J117" s="18"/>
      <c r="K117" s="18"/>
      <c r="L117" s="18"/>
      <c r="M117" s="20"/>
      <c r="N117" s="25"/>
      <c r="O117" s="25"/>
      <c r="P117" s="25"/>
      <c r="Q117" s="25"/>
    </row>
    <row r="118" spans="1:17" x14ac:dyDescent="0.3">
      <c r="A118" s="22"/>
      <c r="B118" s="18"/>
      <c r="C118" s="18"/>
      <c r="D118" s="18"/>
      <c r="E118" s="18"/>
      <c r="F118" s="13"/>
      <c r="G118" s="18"/>
      <c r="H118" s="18"/>
      <c r="I118" s="18"/>
      <c r="J118" s="18"/>
      <c r="K118" s="18"/>
      <c r="L118" s="18"/>
      <c r="M118" s="20"/>
      <c r="N118" s="25"/>
      <c r="O118" s="25"/>
      <c r="P118" s="25"/>
      <c r="Q118" s="25"/>
    </row>
    <row r="119" spans="1:17" x14ac:dyDescent="0.3">
      <c r="A119" s="18"/>
      <c r="B119" s="18"/>
      <c r="C119" s="18"/>
      <c r="D119" s="18"/>
      <c r="E119" s="18"/>
      <c r="F119" s="13"/>
      <c r="G119" s="18"/>
      <c r="H119" s="13"/>
      <c r="I119" s="18"/>
      <c r="J119" s="18"/>
      <c r="K119" s="18"/>
      <c r="L119" s="18"/>
      <c r="M119" s="20"/>
      <c r="N119" s="25"/>
      <c r="O119" s="25"/>
      <c r="P119" s="25"/>
      <c r="Q119" s="25"/>
    </row>
    <row r="120" spans="1:17" x14ac:dyDescent="0.3">
      <c r="A120" s="18"/>
      <c r="B120" s="18"/>
      <c r="C120" s="18"/>
      <c r="D120" s="18"/>
      <c r="E120" s="18"/>
      <c r="F120" s="13"/>
      <c r="G120" s="18"/>
      <c r="H120" s="18"/>
      <c r="I120" s="18"/>
      <c r="J120" s="18"/>
      <c r="K120" s="18"/>
      <c r="L120" s="18"/>
      <c r="M120" s="20"/>
      <c r="N120" s="25"/>
      <c r="O120" s="25"/>
      <c r="P120" s="25"/>
      <c r="Q120" s="25"/>
    </row>
    <row r="121" spans="1:17" x14ac:dyDescent="0.3">
      <c r="A121" s="18"/>
      <c r="B121" s="18"/>
      <c r="C121" s="18"/>
      <c r="D121" s="18"/>
      <c r="E121" s="18"/>
      <c r="F121" s="13"/>
      <c r="G121" s="18"/>
      <c r="H121" s="18"/>
      <c r="I121" s="18"/>
      <c r="J121" s="18"/>
      <c r="K121" s="18"/>
      <c r="L121" s="18"/>
      <c r="M121" s="20"/>
      <c r="N121" s="25"/>
      <c r="O121" s="25"/>
      <c r="P121" s="25"/>
      <c r="Q121" s="25"/>
    </row>
    <row r="122" spans="1:17" x14ac:dyDescent="0.3">
      <c r="A122" s="22"/>
      <c r="B122" s="18"/>
      <c r="C122" s="18"/>
      <c r="D122" s="18"/>
      <c r="E122" s="18"/>
      <c r="F122" s="13"/>
      <c r="G122" s="18"/>
      <c r="H122" s="18"/>
      <c r="I122" s="18"/>
      <c r="J122" s="18"/>
      <c r="K122" s="18"/>
      <c r="L122" s="18"/>
      <c r="M122" s="20"/>
      <c r="N122" s="25"/>
      <c r="O122" s="25"/>
      <c r="P122" s="25"/>
      <c r="Q122" s="25"/>
    </row>
    <row r="123" spans="1:17" x14ac:dyDescent="0.3">
      <c r="A123" s="18"/>
      <c r="B123" s="18"/>
      <c r="C123" s="18"/>
      <c r="D123" s="18"/>
      <c r="E123" s="18"/>
      <c r="F123" s="13"/>
      <c r="G123" s="18"/>
      <c r="H123" s="18"/>
      <c r="I123" s="18"/>
      <c r="J123" s="18"/>
      <c r="K123" s="18"/>
      <c r="L123" s="18"/>
      <c r="M123" s="20"/>
      <c r="N123" s="25"/>
      <c r="O123" s="25"/>
      <c r="P123" s="25"/>
      <c r="Q123" s="25"/>
    </row>
    <row r="124" spans="1:17" x14ac:dyDescent="0.3">
      <c r="A124" s="18"/>
      <c r="B124" s="18"/>
      <c r="C124" s="18"/>
      <c r="D124" s="18"/>
      <c r="E124" s="18"/>
      <c r="F124" s="13"/>
      <c r="G124" s="18"/>
      <c r="H124" s="18"/>
      <c r="I124" s="18"/>
      <c r="J124" s="18"/>
      <c r="K124" s="18"/>
      <c r="L124" s="18"/>
      <c r="M124" s="20"/>
      <c r="N124" s="25"/>
      <c r="O124" s="25"/>
      <c r="P124" s="25"/>
      <c r="Q124" s="25"/>
    </row>
    <row r="125" spans="1:17" x14ac:dyDescent="0.3">
      <c r="A125" s="18"/>
      <c r="B125" s="18"/>
      <c r="C125" s="18"/>
      <c r="D125" s="18"/>
      <c r="E125" s="18"/>
      <c r="F125" s="13"/>
      <c r="G125" s="18"/>
      <c r="H125" s="18"/>
      <c r="I125" s="18"/>
      <c r="J125" s="18"/>
      <c r="K125" s="18"/>
      <c r="L125" s="18"/>
      <c r="M125" s="20"/>
      <c r="N125" s="25"/>
      <c r="O125" s="25"/>
      <c r="P125" s="25"/>
      <c r="Q125" s="25"/>
    </row>
    <row r="126" spans="1:17" x14ac:dyDescent="0.3">
      <c r="A126" s="18"/>
      <c r="B126" s="18"/>
      <c r="C126" s="18"/>
      <c r="D126" s="18"/>
      <c r="E126" s="18"/>
      <c r="F126" s="13"/>
      <c r="G126" s="18"/>
      <c r="H126" s="18"/>
      <c r="I126" s="18"/>
      <c r="J126" s="18"/>
      <c r="K126" s="18"/>
      <c r="L126" s="18"/>
      <c r="M126" s="20"/>
      <c r="N126" s="25"/>
      <c r="O126" s="25"/>
      <c r="P126" s="25"/>
      <c r="Q126" s="25"/>
    </row>
    <row r="127" spans="1:17" x14ac:dyDescent="0.3">
      <c r="A127" s="18"/>
      <c r="B127" s="18"/>
      <c r="C127" s="18"/>
      <c r="D127" s="18"/>
      <c r="E127" s="18"/>
      <c r="F127" s="13"/>
      <c r="G127" s="18"/>
      <c r="H127" s="18"/>
      <c r="I127" s="18"/>
      <c r="J127" s="18"/>
      <c r="K127" s="18"/>
      <c r="L127" s="18"/>
      <c r="M127" s="20"/>
      <c r="N127" s="25"/>
      <c r="O127" s="25"/>
      <c r="P127" s="25"/>
      <c r="Q127" s="25"/>
    </row>
    <row r="128" spans="1:17" x14ac:dyDescent="0.3">
      <c r="A128" s="18"/>
      <c r="B128" s="18"/>
      <c r="C128" s="18"/>
      <c r="D128" s="18"/>
      <c r="E128" s="18"/>
      <c r="F128" s="13"/>
      <c r="G128" s="18"/>
      <c r="H128" s="18"/>
      <c r="I128" s="18"/>
      <c r="J128" s="18"/>
      <c r="K128" s="18"/>
      <c r="L128" s="18"/>
      <c r="M128" s="20"/>
      <c r="N128" s="25"/>
      <c r="O128" s="25"/>
      <c r="P128" s="25"/>
      <c r="Q128" s="25"/>
    </row>
    <row r="129" spans="1:17" x14ac:dyDescent="0.3">
      <c r="A129" s="18"/>
      <c r="B129" s="18"/>
      <c r="C129" s="18"/>
      <c r="D129" s="18"/>
      <c r="E129" s="18"/>
      <c r="F129" s="13"/>
      <c r="G129" s="18"/>
      <c r="H129" s="18"/>
      <c r="I129" s="18"/>
      <c r="J129" s="18"/>
      <c r="K129" s="18"/>
      <c r="L129" s="18"/>
      <c r="M129" s="20"/>
      <c r="N129" s="25"/>
      <c r="O129" s="25"/>
      <c r="P129" s="25"/>
      <c r="Q129" s="25"/>
    </row>
    <row r="130" spans="1:17" x14ac:dyDescent="0.3">
      <c r="A130" s="18"/>
      <c r="B130" s="18"/>
      <c r="C130" s="18"/>
      <c r="D130" s="18"/>
      <c r="E130" s="18"/>
      <c r="F130" s="13"/>
      <c r="G130" s="18"/>
      <c r="H130" s="18"/>
      <c r="I130" s="18"/>
      <c r="J130" s="18"/>
      <c r="K130" s="18"/>
      <c r="L130" s="18"/>
      <c r="M130" s="20"/>
      <c r="N130" s="25"/>
      <c r="O130" s="25"/>
      <c r="P130" s="25"/>
      <c r="Q130" s="25"/>
    </row>
    <row r="131" spans="1:17" x14ac:dyDescent="0.3">
      <c r="A131" s="18"/>
      <c r="B131" s="18"/>
      <c r="C131" s="18"/>
      <c r="D131" s="18"/>
      <c r="E131" s="18"/>
      <c r="F131" s="13"/>
      <c r="G131" s="18"/>
      <c r="H131" s="18"/>
      <c r="I131" s="18"/>
      <c r="J131" s="18"/>
      <c r="K131" s="18"/>
      <c r="L131" s="18"/>
      <c r="M131" s="20"/>
      <c r="N131" s="25"/>
      <c r="O131" s="25"/>
      <c r="P131" s="25"/>
      <c r="Q131" s="25"/>
    </row>
    <row r="132" spans="1:17" x14ac:dyDescent="0.3">
      <c r="A132" s="18"/>
      <c r="B132" s="18"/>
      <c r="C132" s="18"/>
      <c r="D132" s="18"/>
      <c r="E132" s="18"/>
      <c r="F132" s="13"/>
      <c r="G132" s="18"/>
      <c r="H132" s="13"/>
      <c r="I132" s="18"/>
      <c r="J132" s="18"/>
      <c r="K132" s="18"/>
      <c r="L132" s="18"/>
      <c r="M132" s="20"/>
      <c r="N132" s="25"/>
      <c r="O132" s="25"/>
      <c r="P132" s="25"/>
      <c r="Q132" s="25"/>
    </row>
    <row r="133" spans="1:17" x14ac:dyDescent="0.3">
      <c r="A133" s="18"/>
      <c r="B133" s="18"/>
      <c r="C133" s="18"/>
      <c r="D133" s="18"/>
      <c r="E133" s="18"/>
      <c r="F133" s="13"/>
      <c r="G133" s="18"/>
      <c r="H133" s="13"/>
      <c r="I133" s="18"/>
      <c r="J133" s="18"/>
      <c r="K133" s="18"/>
      <c r="L133" s="18"/>
      <c r="M133" s="20"/>
      <c r="N133" s="25"/>
      <c r="O133" s="25"/>
      <c r="P133" s="25"/>
      <c r="Q133" s="25"/>
    </row>
    <row r="134" spans="1:17" x14ac:dyDescent="0.3">
      <c r="A134" s="18"/>
      <c r="B134" s="18"/>
      <c r="C134" s="18"/>
      <c r="D134" s="18"/>
      <c r="E134" s="18"/>
      <c r="F134" s="13"/>
      <c r="G134" s="18"/>
      <c r="H134" s="18"/>
      <c r="I134" s="18"/>
      <c r="J134" s="18"/>
      <c r="K134" s="18"/>
      <c r="L134" s="18"/>
      <c r="M134" s="20"/>
      <c r="N134" s="25"/>
      <c r="O134" s="25"/>
      <c r="P134" s="25"/>
      <c r="Q134" s="25"/>
    </row>
    <row r="135" spans="1:17" x14ac:dyDescent="0.3">
      <c r="A135" s="18"/>
      <c r="B135" s="18"/>
      <c r="C135" s="18"/>
      <c r="D135" s="18"/>
      <c r="E135" s="18"/>
      <c r="F135" s="13"/>
      <c r="G135" s="18"/>
      <c r="H135" s="18"/>
      <c r="I135" s="18"/>
      <c r="J135" s="18"/>
      <c r="K135" s="18"/>
      <c r="L135" s="18"/>
      <c r="M135" s="20"/>
      <c r="N135" s="25"/>
      <c r="O135" s="25"/>
      <c r="P135" s="25"/>
      <c r="Q135" s="25"/>
    </row>
    <row r="136" spans="1:17" x14ac:dyDescent="0.3">
      <c r="A136" s="18"/>
      <c r="B136" s="18"/>
      <c r="C136" s="18"/>
      <c r="D136" s="18"/>
      <c r="E136" s="18"/>
      <c r="F136" s="13"/>
      <c r="G136" s="18"/>
      <c r="H136" s="18"/>
      <c r="I136" s="18"/>
      <c r="J136" s="18"/>
      <c r="K136" s="18"/>
      <c r="L136" s="18"/>
      <c r="M136" s="20"/>
      <c r="N136" s="25"/>
      <c r="O136" s="25"/>
      <c r="P136" s="25"/>
      <c r="Q136" s="25"/>
    </row>
    <row r="137" spans="1:17" x14ac:dyDescent="0.3">
      <c r="A137" s="18"/>
      <c r="B137" s="18"/>
      <c r="C137" s="18"/>
      <c r="D137" s="18"/>
      <c r="E137" s="18"/>
      <c r="F137" s="13"/>
      <c r="G137" s="18"/>
      <c r="H137" s="18"/>
      <c r="I137" s="18"/>
      <c r="J137" s="18"/>
      <c r="K137" s="18"/>
      <c r="L137" s="18"/>
      <c r="M137" s="20"/>
      <c r="N137" s="25"/>
      <c r="O137" s="25"/>
      <c r="P137" s="25"/>
      <c r="Q137" s="25"/>
    </row>
    <row r="138" spans="1:17" x14ac:dyDescent="0.3">
      <c r="A138" s="18"/>
      <c r="B138" s="18"/>
      <c r="C138" s="18"/>
      <c r="D138" s="18"/>
      <c r="E138" s="18"/>
      <c r="F138" s="13"/>
      <c r="G138" s="18"/>
      <c r="H138" s="18"/>
      <c r="I138" s="18"/>
      <c r="J138" s="18"/>
      <c r="K138" s="18"/>
      <c r="L138" s="18"/>
      <c r="M138" s="20"/>
      <c r="N138" s="25"/>
      <c r="O138" s="25"/>
      <c r="P138" s="25"/>
      <c r="Q138" s="25"/>
    </row>
    <row r="139" spans="1:17" x14ac:dyDescent="0.3">
      <c r="A139" s="22"/>
      <c r="B139" s="18"/>
      <c r="C139" s="18"/>
      <c r="D139" s="18"/>
      <c r="E139" s="18"/>
      <c r="F139" s="13"/>
      <c r="G139" s="18"/>
      <c r="H139" s="18"/>
      <c r="I139" s="18"/>
      <c r="J139" s="18"/>
      <c r="K139" s="18"/>
      <c r="L139" s="18"/>
      <c r="M139" s="20"/>
      <c r="N139" s="25"/>
      <c r="O139" s="25"/>
      <c r="P139" s="25"/>
      <c r="Q139" s="25"/>
    </row>
    <row r="140" spans="1:17" x14ac:dyDescent="0.3">
      <c r="A140" s="18"/>
      <c r="B140" s="18"/>
      <c r="C140" s="18"/>
      <c r="D140" s="18"/>
      <c r="E140" s="18"/>
      <c r="F140" s="13"/>
      <c r="G140" s="18"/>
      <c r="H140" s="18"/>
      <c r="I140" s="18"/>
      <c r="J140" s="18"/>
      <c r="K140" s="18"/>
      <c r="L140" s="18"/>
      <c r="M140" s="20"/>
      <c r="N140" s="25"/>
      <c r="O140" s="25"/>
      <c r="P140" s="25"/>
      <c r="Q140" s="25"/>
    </row>
    <row r="141" spans="1:17" x14ac:dyDescent="0.3">
      <c r="A141" s="18"/>
      <c r="B141" s="18"/>
      <c r="C141" s="18"/>
      <c r="D141" s="18"/>
      <c r="E141" s="18"/>
      <c r="F141" s="13"/>
      <c r="G141" s="18"/>
      <c r="H141" s="18"/>
      <c r="I141" s="18"/>
      <c r="J141" s="18"/>
      <c r="K141" s="18"/>
      <c r="L141" s="18"/>
      <c r="M141" s="20"/>
      <c r="N141" s="25"/>
      <c r="O141" s="25"/>
      <c r="P141" s="25"/>
      <c r="Q141" s="25"/>
    </row>
    <row r="142" spans="1:17" x14ac:dyDescent="0.3">
      <c r="A142" s="18"/>
      <c r="B142" s="18"/>
      <c r="C142" s="18"/>
      <c r="D142" s="18"/>
      <c r="E142" s="18"/>
      <c r="F142" s="13"/>
      <c r="G142" s="18"/>
      <c r="H142" s="18"/>
      <c r="I142" s="18"/>
      <c r="J142" s="18"/>
      <c r="K142" s="18"/>
      <c r="L142" s="18"/>
      <c r="M142" s="20"/>
      <c r="N142" s="25"/>
      <c r="O142" s="25"/>
      <c r="P142" s="25"/>
      <c r="Q142" s="25"/>
    </row>
    <row r="143" spans="1:17" x14ac:dyDescent="0.3">
      <c r="A143" s="18"/>
      <c r="B143" s="18"/>
      <c r="C143" s="18"/>
      <c r="D143" s="18"/>
      <c r="E143" s="18"/>
      <c r="F143" s="13"/>
      <c r="G143" s="18"/>
      <c r="H143" s="18"/>
      <c r="I143" s="18"/>
      <c r="J143" s="18"/>
      <c r="K143" s="18"/>
      <c r="L143" s="18"/>
      <c r="M143" s="20"/>
      <c r="N143" s="25"/>
      <c r="O143" s="25"/>
      <c r="P143" s="25"/>
      <c r="Q143" s="25"/>
    </row>
    <row r="144" spans="1:17" x14ac:dyDescent="0.3">
      <c r="A144" s="18"/>
      <c r="B144" s="18"/>
      <c r="C144" s="18"/>
      <c r="D144" s="18"/>
      <c r="E144" s="18"/>
      <c r="F144" s="13"/>
      <c r="G144" s="18"/>
      <c r="H144" s="18"/>
      <c r="I144" s="18"/>
      <c r="J144" s="18"/>
      <c r="K144" s="18"/>
      <c r="L144" s="18"/>
      <c r="M144" s="20"/>
      <c r="N144" s="25"/>
      <c r="O144" s="25"/>
      <c r="P144" s="25"/>
      <c r="Q144" s="25"/>
    </row>
    <row r="145" spans="1:17" x14ac:dyDescent="0.3">
      <c r="A145" s="18"/>
      <c r="B145" s="18"/>
      <c r="C145" s="18"/>
      <c r="D145" s="18"/>
      <c r="E145" s="18"/>
      <c r="F145" s="13"/>
      <c r="G145" s="18"/>
      <c r="H145" s="18"/>
      <c r="I145" s="18"/>
      <c r="J145" s="18"/>
      <c r="K145" s="18"/>
      <c r="L145" s="18"/>
      <c r="M145" s="20"/>
      <c r="N145" s="25"/>
      <c r="O145" s="25"/>
      <c r="P145" s="25"/>
      <c r="Q145" s="25"/>
    </row>
    <row r="146" spans="1:17" x14ac:dyDescent="0.3">
      <c r="A146" s="18"/>
      <c r="B146" s="18"/>
      <c r="C146" s="18"/>
      <c r="D146" s="18"/>
      <c r="E146" s="18"/>
      <c r="F146" s="13"/>
      <c r="G146" s="18"/>
      <c r="H146" s="18"/>
      <c r="I146" s="18"/>
      <c r="J146" s="18"/>
      <c r="K146" s="18"/>
      <c r="L146" s="18"/>
      <c r="M146" s="20"/>
      <c r="N146" s="25"/>
      <c r="O146" s="25"/>
      <c r="P146" s="25"/>
      <c r="Q146" s="25"/>
    </row>
    <row r="147" spans="1:17" x14ac:dyDescent="0.3">
      <c r="A147" s="18"/>
      <c r="B147" s="18"/>
      <c r="C147" s="18"/>
      <c r="D147" s="18"/>
      <c r="E147" s="18"/>
      <c r="F147" s="13"/>
      <c r="G147" s="18"/>
      <c r="H147" s="18"/>
      <c r="I147" s="18"/>
      <c r="J147" s="18"/>
      <c r="K147" s="18"/>
      <c r="L147" s="18"/>
      <c r="M147" s="20"/>
      <c r="N147" s="25"/>
      <c r="O147" s="25"/>
      <c r="P147" s="25"/>
      <c r="Q147" s="25"/>
    </row>
    <row r="148" spans="1:17" x14ac:dyDescent="0.3">
      <c r="A148" s="18"/>
      <c r="B148" s="18"/>
      <c r="C148" s="18"/>
      <c r="D148" s="18"/>
      <c r="E148" s="18"/>
      <c r="F148" s="13"/>
      <c r="G148" s="18"/>
      <c r="H148" s="18"/>
      <c r="I148" s="18"/>
      <c r="J148" s="18"/>
      <c r="K148" s="18"/>
      <c r="L148" s="18"/>
      <c r="M148" s="20"/>
      <c r="N148" s="25"/>
      <c r="O148" s="25"/>
      <c r="P148" s="25"/>
      <c r="Q148" s="25"/>
    </row>
    <row r="149" spans="1:17" x14ac:dyDescent="0.3">
      <c r="A149" s="18"/>
      <c r="B149" s="18"/>
      <c r="C149" s="18"/>
      <c r="D149" s="18"/>
      <c r="E149" s="18"/>
      <c r="F149" s="13"/>
      <c r="G149" s="18"/>
      <c r="H149" s="18"/>
      <c r="I149" s="18"/>
      <c r="J149" s="18"/>
      <c r="K149" s="18"/>
      <c r="L149" s="18"/>
      <c r="M149" s="20"/>
      <c r="N149" s="25"/>
      <c r="O149" s="25"/>
      <c r="P149" s="25"/>
      <c r="Q149" s="25"/>
    </row>
    <row r="150" spans="1:17" x14ac:dyDescent="0.3">
      <c r="A150" s="18"/>
      <c r="B150" s="18"/>
      <c r="C150" s="18"/>
      <c r="D150" s="18"/>
      <c r="E150" s="18"/>
      <c r="F150" s="13"/>
      <c r="G150" s="18"/>
      <c r="H150" s="18"/>
      <c r="I150" s="18"/>
      <c r="J150" s="18"/>
      <c r="K150" s="18"/>
      <c r="L150" s="18"/>
      <c r="M150" s="20"/>
      <c r="N150" s="25"/>
      <c r="O150" s="25"/>
      <c r="P150" s="25"/>
      <c r="Q150" s="25"/>
    </row>
    <row r="151" spans="1:17" x14ac:dyDescent="0.3">
      <c r="A151" s="18"/>
      <c r="B151" s="18"/>
      <c r="C151" s="18"/>
      <c r="D151" s="18"/>
      <c r="E151" s="18"/>
      <c r="F151" s="13"/>
      <c r="G151" s="18"/>
      <c r="H151" s="18"/>
      <c r="I151" s="18"/>
      <c r="J151" s="18"/>
      <c r="K151" s="18"/>
      <c r="L151" s="18"/>
      <c r="M151" s="20"/>
      <c r="N151" s="25"/>
      <c r="O151" s="25"/>
      <c r="P151" s="25"/>
      <c r="Q151" s="25"/>
    </row>
    <row r="152" spans="1:17" x14ac:dyDescent="0.3">
      <c r="A152" s="18"/>
      <c r="B152" s="18"/>
      <c r="C152" s="18"/>
      <c r="D152" s="18"/>
      <c r="E152" s="18"/>
      <c r="F152" s="13"/>
      <c r="G152" s="18"/>
      <c r="H152" s="18"/>
      <c r="I152" s="18"/>
      <c r="J152" s="18"/>
      <c r="K152" s="18"/>
      <c r="L152" s="18"/>
      <c r="M152" s="20"/>
      <c r="N152" s="25"/>
      <c r="O152" s="25"/>
      <c r="P152" s="25"/>
      <c r="Q152" s="25"/>
    </row>
    <row r="153" spans="1:17" x14ac:dyDescent="0.3">
      <c r="A153" s="18"/>
      <c r="B153" s="18"/>
      <c r="C153" s="18"/>
      <c r="D153" s="18"/>
      <c r="E153" s="18"/>
      <c r="F153" s="13"/>
      <c r="G153" s="18"/>
      <c r="H153" s="18"/>
      <c r="I153" s="18"/>
      <c r="J153" s="18"/>
      <c r="K153" s="18"/>
      <c r="L153" s="18"/>
      <c r="M153" s="20"/>
      <c r="N153" s="25"/>
      <c r="O153" s="25"/>
      <c r="P153" s="25"/>
      <c r="Q153" s="25"/>
    </row>
    <row r="154" spans="1:17" x14ac:dyDescent="0.3">
      <c r="A154" s="18"/>
      <c r="B154" s="18"/>
      <c r="C154" s="18"/>
      <c r="D154" s="18"/>
      <c r="E154" s="18"/>
      <c r="F154" s="13"/>
      <c r="G154" s="18"/>
      <c r="H154" s="18"/>
      <c r="I154" s="18"/>
      <c r="J154" s="18"/>
      <c r="K154" s="18"/>
      <c r="L154" s="18"/>
      <c r="M154" s="20"/>
      <c r="N154" s="25"/>
      <c r="O154" s="25"/>
      <c r="P154" s="25"/>
      <c r="Q154" s="25"/>
    </row>
    <row r="155" spans="1:17" x14ac:dyDescent="0.3">
      <c r="A155" s="18"/>
      <c r="B155" s="18"/>
      <c r="C155" s="18"/>
      <c r="D155" s="18"/>
      <c r="E155" s="18"/>
      <c r="F155" s="13"/>
      <c r="G155" s="18"/>
      <c r="H155" s="18"/>
      <c r="I155" s="18"/>
      <c r="J155" s="18"/>
      <c r="K155" s="18"/>
      <c r="L155" s="18"/>
      <c r="M155" s="20"/>
      <c r="N155" s="25"/>
      <c r="O155" s="25"/>
      <c r="P155" s="25"/>
      <c r="Q155" s="25"/>
    </row>
    <row r="156" spans="1:17" x14ac:dyDescent="0.3">
      <c r="A156" s="18"/>
      <c r="B156" s="18"/>
      <c r="C156" s="18"/>
      <c r="D156" s="18"/>
      <c r="E156" s="18"/>
      <c r="F156" s="13"/>
      <c r="G156" s="18"/>
      <c r="H156" s="18"/>
      <c r="I156" s="18"/>
      <c r="J156" s="18"/>
      <c r="K156" s="18"/>
      <c r="L156" s="18"/>
      <c r="M156" s="20"/>
      <c r="N156" s="25"/>
      <c r="O156" s="25"/>
      <c r="P156" s="25"/>
      <c r="Q156" s="25"/>
    </row>
    <row r="157" spans="1:17" x14ac:dyDescent="0.3">
      <c r="A157" s="18"/>
      <c r="B157" s="18"/>
      <c r="C157" s="18"/>
      <c r="D157" s="18"/>
      <c r="E157" s="18"/>
      <c r="F157" s="13"/>
      <c r="G157" s="18"/>
      <c r="H157" s="18"/>
      <c r="I157" s="18"/>
      <c r="J157" s="18"/>
      <c r="K157" s="18"/>
      <c r="L157" s="18"/>
      <c r="M157" s="20"/>
      <c r="N157" s="25"/>
      <c r="O157" s="25"/>
      <c r="P157" s="25"/>
      <c r="Q157" s="25"/>
    </row>
    <row r="158" spans="1:17" x14ac:dyDescent="0.3">
      <c r="A158" s="18"/>
      <c r="B158" s="18"/>
      <c r="C158" s="18"/>
      <c r="D158" s="18"/>
      <c r="E158" s="18"/>
      <c r="F158" s="13"/>
      <c r="G158" s="18"/>
      <c r="H158" s="13"/>
      <c r="I158" s="18"/>
      <c r="J158" s="18"/>
      <c r="K158" s="18"/>
      <c r="L158" s="18"/>
      <c r="M158" s="20"/>
      <c r="N158" s="25"/>
      <c r="O158" s="25"/>
      <c r="P158" s="25"/>
      <c r="Q158" s="25"/>
    </row>
    <row r="159" spans="1:17" x14ac:dyDescent="0.3">
      <c r="A159" s="18"/>
      <c r="B159" s="18"/>
      <c r="C159" s="18"/>
      <c r="D159" s="18"/>
      <c r="E159" s="18"/>
      <c r="F159" s="13"/>
      <c r="G159" s="18"/>
      <c r="H159" s="18"/>
      <c r="I159" s="18"/>
      <c r="J159" s="18"/>
      <c r="K159" s="18"/>
      <c r="L159" s="18"/>
      <c r="M159" s="20"/>
      <c r="N159" s="25"/>
      <c r="O159" s="25"/>
      <c r="P159" s="25"/>
      <c r="Q159" s="25"/>
    </row>
    <row r="160" spans="1:17" x14ac:dyDescent="0.3">
      <c r="A160" s="18"/>
      <c r="B160" s="18"/>
      <c r="C160" s="18"/>
      <c r="D160" s="18"/>
      <c r="E160" s="18"/>
      <c r="F160" s="13"/>
      <c r="G160" s="18"/>
      <c r="H160" s="18"/>
      <c r="I160" s="18"/>
      <c r="J160" s="18"/>
      <c r="K160" s="18"/>
      <c r="L160" s="18"/>
      <c r="M160" s="18"/>
      <c r="N160" s="17"/>
      <c r="O160" s="25"/>
      <c r="P160" s="25"/>
      <c r="Q160" s="25"/>
    </row>
    <row r="161" spans="1:17" x14ac:dyDescent="0.3">
      <c r="A161" s="18"/>
      <c r="B161" s="18"/>
      <c r="C161" s="18"/>
      <c r="D161" s="18"/>
      <c r="E161" s="18"/>
      <c r="F161" s="13"/>
      <c r="G161" s="18"/>
      <c r="H161" s="18"/>
      <c r="I161" s="18"/>
      <c r="J161" s="18"/>
      <c r="K161" s="18"/>
      <c r="L161" s="18"/>
      <c r="M161" s="18"/>
      <c r="N161" s="17"/>
      <c r="O161" s="25"/>
      <c r="P161" s="25"/>
      <c r="Q161" s="25"/>
    </row>
    <row r="162" spans="1:17" x14ac:dyDescent="0.3">
      <c r="A162" s="18"/>
      <c r="B162" s="18"/>
      <c r="C162" s="18"/>
      <c r="D162" s="18"/>
      <c r="E162" s="18"/>
      <c r="F162" s="13"/>
      <c r="G162" s="18"/>
      <c r="H162" s="13"/>
      <c r="I162" s="18"/>
      <c r="J162" s="18"/>
      <c r="K162" s="18"/>
      <c r="L162" s="18"/>
      <c r="M162" s="18"/>
      <c r="N162" s="17"/>
      <c r="O162" s="25"/>
      <c r="P162" s="25"/>
      <c r="Q162" s="25"/>
    </row>
    <row r="163" spans="1:17" x14ac:dyDescent="0.3">
      <c r="A163" s="18"/>
      <c r="B163" s="18"/>
      <c r="C163" s="18"/>
      <c r="D163" s="18"/>
      <c r="E163" s="18"/>
      <c r="F163" s="13"/>
      <c r="G163" s="18"/>
      <c r="H163" s="13"/>
      <c r="I163" s="18"/>
      <c r="J163" s="18"/>
      <c r="K163" s="18"/>
      <c r="L163" s="18"/>
      <c r="M163" s="18"/>
      <c r="N163" s="17"/>
      <c r="O163" s="25"/>
      <c r="P163" s="25"/>
      <c r="Q163" s="25"/>
    </row>
    <row r="164" spans="1:17" x14ac:dyDescent="0.3">
      <c r="A164" s="18"/>
      <c r="B164" s="18"/>
      <c r="C164" s="18"/>
      <c r="D164" s="18"/>
      <c r="E164" s="18"/>
      <c r="F164" s="13"/>
      <c r="G164" s="18"/>
      <c r="H164" s="18"/>
      <c r="I164" s="18"/>
      <c r="J164" s="18"/>
      <c r="K164" s="18"/>
      <c r="L164" s="18"/>
      <c r="M164" s="18"/>
      <c r="N164" s="17"/>
      <c r="O164" s="25"/>
      <c r="P164" s="25"/>
      <c r="Q164" s="25"/>
    </row>
    <row r="165" spans="1:17" x14ac:dyDescent="0.3">
      <c r="A165" s="18"/>
      <c r="B165" s="18"/>
      <c r="C165" s="18"/>
      <c r="D165" s="18"/>
      <c r="E165" s="18"/>
      <c r="F165" s="13"/>
      <c r="G165" s="18"/>
      <c r="H165" s="13"/>
      <c r="I165" s="18"/>
      <c r="J165" s="18"/>
      <c r="K165" s="18"/>
      <c r="L165" s="18"/>
      <c r="M165" s="18"/>
      <c r="N165" s="17"/>
      <c r="O165" s="25"/>
      <c r="P165" s="25"/>
      <c r="Q165" s="25"/>
    </row>
    <row r="166" spans="1:17" x14ac:dyDescent="0.3">
      <c r="A166" s="18"/>
      <c r="B166" s="18"/>
      <c r="C166" s="18"/>
      <c r="D166" s="18"/>
      <c r="E166" s="18"/>
      <c r="F166" s="13"/>
      <c r="G166" s="18"/>
      <c r="H166" s="18"/>
      <c r="I166" s="18"/>
      <c r="J166" s="18"/>
      <c r="K166" s="18"/>
      <c r="L166" s="18"/>
      <c r="M166" s="18"/>
      <c r="N166" s="17"/>
      <c r="O166" s="25"/>
      <c r="P166" s="25"/>
      <c r="Q166" s="25"/>
    </row>
    <row r="167" spans="1:17" x14ac:dyDescent="0.3">
      <c r="A167" s="18"/>
      <c r="B167" s="18"/>
      <c r="C167" s="18"/>
      <c r="D167" s="18"/>
      <c r="E167" s="18"/>
      <c r="F167" s="13"/>
      <c r="G167" s="18"/>
      <c r="H167" s="18"/>
      <c r="I167" s="18"/>
      <c r="J167" s="18"/>
      <c r="K167" s="18"/>
      <c r="L167" s="18"/>
      <c r="M167" s="18"/>
      <c r="N167" s="17"/>
      <c r="O167" s="25"/>
      <c r="P167" s="25"/>
      <c r="Q167" s="25"/>
    </row>
    <row r="168" spans="1:17" x14ac:dyDescent="0.3">
      <c r="A168" s="18"/>
      <c r="B168" s="18"/>
      <c r="C168" s="18"/>
      <c r="D168" s="18"/>
      <c r="E168" s="18"/>
      <c r="F168" s="13"/>
      <c r="G168" s="18"/>
      <c r="H168" s="18"/>
      <c r="I168" s="18"/>
      <c r="J168" s="18"/>
      <c r="K168" s="18"/>
      <c r="L168" s="18"/>
      <c r="M168" s="18"/>
      <c r="N168" s="17"/>
      <c r="O168" s="25"/>
      <c r="P168" s="25"/>
      <c r="Q168" s="25"/>
    </row>
    <row r="169" spans="1:17" x14ac:dyDescent="0.3">
      <c r="A169" s="18"/>
      <c r="B169" s="18"/>
      <c r="C169" s="18"/>
      <c r="D169" s="18"/>
      <c r="E169" s="18"/>
      <c r="F169" s="13"/>
      <c r="G169" s="18"/>
      <c r="H169" s="18"/>
      <c r="I169" s="18"/>
      <c r="J169" s="18"/>
      <c r="K169" s="18"/>
      <c r="L169" s="18"/>
      <c r="M169" s="18"/>
      <c r="N169" s="17"/>
      <c r="O169" s="25"/>
      <c r="P169" s="25"/>
      <c r="Q169" s="25"/>
    </row>
    <row r="170" spans="1:17" x14ac:dyDescent="0.3">
      <c r="A170" s="22"/>
      <c r="B170" s="18"/>
      <c r="C170" s="18"/>
      <c r="D170" s="18"/>
      <c r="E170" s="18"/>
      <c r="F170" s="13"/>
      <c r="G170" s="18"/>
      <c r="H170" s="18"/>
      <c r="I170" s="18"/>
      <c r="J170" s="18"/>
      <c r="K170" s="18"/>
      <c r="L170" s="18"/>
      <c r="M170" s="18"/>
      <c r="N170" s="17"/>
      <c r="O170" s="25"/>
      <c r="P170" s="25"/>
      <c r="Q170" s="25"/>
    </row>
    <row r="171" spans="1:17" x14ac:dyDescent="0.3">
      <c r="A171" s="18"/>
      <c r="B171" s="18"/>
      <c r="C171" s="18"/>
      <c r="D171" s="18"/>
      <c r="E171" s="18"/>
      <c r="F171" s="13"/>
      <c r="G171" s="18"/>
      <c r="H171" s="18"/>
      <c r="I171" s="18"/>
      <c r="J171" s="18"/>
      <c r="K171" s="18"/>
      <c r="L171" s="18"/>
      <c r="M171" s="18"/>
      <c r="N171" s="17"/>
      <c r="O171" s="25"/>
      <c r="P171" s="25"/>
      <c r="Q171" s="25"/>
    </row>
    <row r="172" spans="1:17" x14ac:dyDescent="0.3">
      <c r="A172" s="18"/>
      <c r="B172" s="18"/>
      <c r="C172" s="18"/>
      <c r="D172" s="18"/>
      <c r="E172" s="18"/>
      <c r="F172" s="13"/>
      <c r="G172" s="18"/>
      <c r="H172" s="18"/>
      <c r="I172" s="18"/>
      <c r="J172" s="18"/>
      <c r="K172" s="18"/>
      <c r="L172" s="18"/>
      <c r="M172" s="18"/>
      <c r="N172" s="17"/>
      <c r="O172" s="25"/>
      <c r="P172" s="25"/>
      <c r="Q172" s="25"/>
    </row>
    <row r="173" spans="1:17" x14ac:dyDescent="0.3">
      <c r="A173" s="16"/>
      <c r="C173" s="14"/>
      <c r="D173" s="14"/>
      <c r="E173" s="14"/>
      <c r="F173" s="15"/>
    </row>
    <row r="174" spans="1:17" x14ac:dyDescent="0.3">
      <c r="A174" s="16"/>
      <c r="C174" s="14"/>
      <c r="D174" s="14"/>
      <c r="E174" s="14"/>
      <c r="F174" s="15"/>
    </row>
    <row r="175" spans="1:17" x14ac:dyDescent="0.3">
      <c r="A175" s="16"/>
      <c r="C175" s="14"/>
      <c r="D175" s="14"/>
      <c r="E175" s="14"/>
      <c r="F175" s="15"/>
    </row>
    <row r="176" spans="1:17" x14ac:dyDescent="0.3">
      <c r="A176" s="16"/>
      <c r="C176" s="14"/>
      <c r="D176" s="14"/>
      <c r="E176" s="14"/>
      <c r="F176" s="15"/>
    </row>
    <row r="177" spans="1:6" x14ac:dyDescent="0.3">
      <c r="A177" s="16"/>
      <c r="C177" s="14"/>
      <c r="D177" s="14"/>
      <c r="E177" s="14"/>
      <c r="F177" s="15"/>
    </row>
    <row r="178" spans="1:6" x14ac:dyDescent="0.3">
      <c r="A178" s="16"/>
      <c r="C178" s="14"/>
      <c r="D178" s="14"/>
      <c r="E178" s="14"/>
      <c r="F178" s="15"/>
    </row>
    <row r="179" spans="1:6" x14ac:dyDescent="0.3">
      <c r="A179" s="16"/>
      <c r="C179" s="14"/>
      <c r="D179" s="14"/>
      <c r="E179" s="14"/>
      <c r="F179" s="15"/>
    </row>
    <row r="180" spans="1:6" x14ac:dyDescent="0.3">
      <c r="A180" s="16"/>
      <c r="C180" s="14"/>
      <c r="D180" s="14"/>
      <c r="E180" s="14"/>
      <c r="F180" s="15"/>
    </row>
    <row r="181" spans="1:6" x14ac:dyDescent="0.3">
      <c r="A181" s="16"/>
      <c r="C181" s="14"/>
      <c r="D181" s="14"/>
      <c r="E181" s="14"/>
      <c r="F181" s="15"/>
    </row>
    <row r="182" spans="1:6" x14ac:dyDescent="0.3">
      <c r="A182" s="16"/>
      <c r="C182" s="14"/>
      <c r="D182" s="14"/>
      <c r="E182" s="14"/>
      <c r="F182" s="15"/>
    </row>
  </sheetData>
  <autoFilter ref="A2:R172" xr:uid="{00000000-0001-0000-0000-000000000000}">
    <sortState xmlns:xlrd2="http://schemas.microsoft.com/office/spreadsheetml/2017/richdata2" ref="A3:R172">
      <sortCondition ref="A2"/>
    </sortState>
  </autoFilter>
  <mergeCells count="1">
    <mergeCell ref="K1:V1"/>
  </mergeCells>
  <conditionalFormatting sqref="M18:M78 M82:Q1048576 M2:M12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M17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9:M81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:M79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O78 O2:O12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:O17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9:O81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:O79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Q78 Q2:Q1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:Q17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9:Q81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:Q79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S78 S2:S1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:S17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9:S81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:S7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U78 U2:U1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:U17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9:U81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:U7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9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F9"/>
  <sheetViews>
    <sheetView workbookViewId="0">
      <selection activeCell="D10" sqref="D10"/>
    </sheetView>
  </sheetViews>
  <sheetFormatPr baseColWidth="10" defaultRowHeight="14.4" x14ac:dyDescent="0.3"/>
  <cols>
    <col min="1" max="1" width="22.33203125" customWidth="1"/>
    <col min="2" max="2" width="35" customWidth="1"/>
    <col min="4" max="4" width="19.33203125" customWidth="1"/>
    <col min="5" max="5" width="30.33203125" customWidth="1"/>
    <col min="6" max="6" width="24.33203125" customWidth="1"/>
  </cols>
  <sheetData>
    <row r="1" spans="1:6" x14ac:dyDescent="0.3">
      <c r="A1" s="12" t="s">
        <v>18</v>
      </c>
      <c r="C1" t="s">
        <v>20</v>
      </c>
      <c r="D1" t="s">
        <v>21</v>
      </c>
      <c r="E1" t="s">
        <v>22</v>
      </c>
      <c r="F1" t="s">
        <v>42</v>
      </c>
    </row>
    <row r="2" spans="1:6" x14ac:dyDescent="0.3">
      <c r="A2" s="12" t="s">
        <v>11</v>
      </c>
      <c r="B2" s="26" t="s">
        <v>64</v>
      </c>
      <c r="C2" t="s">
        <v>65</v>
      </c>
      <c r="D2" t="s">
        <v>47</v>
      </c>
      <c r="E2" t="s">
        <v>59</v>
      </c>
      <c r="F2" s="26" t="s">
        <v>64</v>
      </c>
    </row>
    <row r="3" spans="1:6" x14ac:dyDescent="0.3">
      <c r="A3" s="12"/>
      <c r="B3" s="26"/>
      <c r="F3" s="26"/>
    </row>
    <row r="4" spans="1:6" x14ac:dyDescent="0.3">
      <c r="A4" s="12"/>
      <c r="B4" s="26"/>
      <c r="F4" s="26"/>
    </row>
    <row r="5" spans="1:6" x14ac:dyDescent="0.3">
      <c r="A5" s="12"/>
      <c r="B5" s="26"/>
    </row>
    <row r="6" spans="1:6" x14ac:dyDescent="0.3">
      <c r="A6" s="12"/>
      <c r="B6" s="26"/>
    </row>
    <row r="7" spans="1:6" x14ac:dyDescent="0.3">
      <c r="A7" s="12"/>
      <c r="B7" s="26"/>
    </row>
    <row r="8" spans="1:6" x14ac:dyDescent="0.3">
      <c r="A8" s="12"/>
      <c r="B8" s="26"/>
    </row>
    <row r="9" spans="1:6" x14ac:dyDescent="0.3">
      <c r="A9" s="12"/>
      <c r="B9" s="26"/>
    </row>
  </sheetData>
  <sortState xmlns:xlrd2="http://schemas.microsoft.com/office/spreadsheetml/2017/richdata2" ref="A2:A9">
    <sortCondition ref="A2:A9"/>
  </sortState>
  <hyperlinks>
    <hyperlink ref="B2" r:id="rId1" xr:uid="{331D0976-0AA7-4C49-8713-A274E89164CE}"/>
    <hyperlink ref="F2" r:id="rId2" xr:uid="{EE7AA012-ECE1-4208-9BCE-E8D32E8EBCB9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>
    <pageSetUpPr fitToPage="1"/>
  </sheetPr>
  <dimension ref="A1:L46"/>
  <sheetViews>
    <sheetView showGridLines="0" tabSelected="1" topLeftCell="A7" zoomScale="70" zoomScaleNormal="70" workbookViewId="0">
      <selection activeCell="R10" sqref="R10"/>
    </sheetView>
  </sheetViews>
  <sheetFormatPr baseColWidth="10" defaultRowHeight="14.4" x14ac:dyDescent="0.3"/>
  <cols>
    <col min="3" max="3" width="16.33203125" customWidth="1"/>
    <col min="5" max="5" width="14.88671875" bestFit="1" customWidth="1"/>
    <col min="6" max="6" width="17.33203125" customWidth="1"/>
    <col min="7" max="7" width="14.88671875" bestFit="1" customWidth="1"/>
    <col min="8" max="8" width="20.5546875" customWidth="1"/>
    <col min="9" max="9" width="15.88671875" customWidth="1"/>
  </cols>
  <sheetData>
    <row r="1" spans="1:12" ht="15" thickBot="1" x14ac:dyDescent="0.3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32.25" customHeight="1" thickBot="1" x14ac:dyDescent="0.6">
      <c r="A2" s="2"/>
      <c r="B2" s="82"/>
      <c r="C2" s="83"/>
      <c r="D2" s="75" t="s">
        <v>1</v>
      </c>
      <c r="E2" s="75"/>
      <c r="F2" s="75"/>
      <c r="G2" s="75"/>
      <c r="H2" s="75"/>
      <c r="I2" s="76"/>
      <c r="J2" s="79" t="s">
        <v>2</v>
      </c>
      <c r="K2" s="80"/>
      <c r="L2" s="2"/>
    </row>
    <row r="3" spans="1:12" ht="27.6" customHeight="1" thickBot="1" x14ac:dyDescent="0.35">
      <c r="A3" s="2"/>
      <c r="B3" s="79" t="s">
        <v>0</v>
      </c>
      <c r="C3" s="80"/>
      <c r="D3" s="77"/>
      <c r="E3" s="77"/>
      <c r="F3" s="77"/>
      <c r="G3" s="77"/>
      <c r="H3" s="77"/>
      <c r="I3" s="78"/>
      <c r="J3" s="81">
        <v>44462</v>
      </c>
      <c r="K3" s="80"/>
      <c r="L3" s="2"/>
    </row>
    <row r="4" spans="1:12" ht="27.6" customHeight="1" x14ac:dyDescent="0.35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5"/>
    </row>
    <row r="5" spans="1:12" ht="24" customHeight="1" x14ac:dyDescent="0.35">
      <c r="A5" s="3"/>
      <c r="B5" s="66" t="s">
        <v>14</v>
      </c>
      <c r="C5" s="68"/>
      <c r="D5" s="66" t="s">
        <v>4</v>
      </c>
      <c r="E5" s="68"/>
      <c r="F5" s="8" t="s">
        <v>43</v>
      </c>
      <c r="G5" s="8" t="s">
        <v>3</v>
      </c>
      <c r="H5" s="27" t="s">
        <v>45</v>
      </c>
      <c r="I5" s="66" t="s">
        <v>44</v>
      </c>
      <c r="J5" s="67"/>
      <c r="K5" s="68"/>
      <c r="L5" s="5"/>
    </row>
    <row r="6" spans="1:12" ht="24" customHeight="1" x14ac:dyDescent="0.35">
      <c r="A6" s="3"/>
      <c r="B6" s="71" t="e">
        <f>VLOOKUP(D6,parc,5,FALSE)</f>
        <v>#N/A</v>
      </c>
      <c r="C6" s="72"/>
      <c r="D6" s="73">
        <v>1825</v>
      </c>
      <c r="E6" s="74"/>
      <c r="F6" s="9" t="e">
        <f>VLOOKUP(D6,parc,3,FALSE)</f>
        <v>#N/A</v>
      </c>
      <c r="G6" s="9" t="e">
        <f>VLOOKUP(D6,parc!A2:G310,4,FALSE)</f>
        <v>#N/A</v>
      </c>
      <c r="H6" s="28" t="e">
        <f>VLOOKUP(D6,parc,8,FALSE)</f>
        <v>#N/A</v>
      </c>
      <c r="I6" s="66" t="e">
        <f>VLOOKUP(D6,parc,7,FALSE)</f>
        <v>#N/A</v>
      </c>
      <c r="J6" s="67"/>
      <c r="K6" s="68"/>
      <c r="L6" s="5"/>
    </row>
    <row r="7" spans="1:12" ht="18" x14ac:dyDescent="0.3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5"/>
    </row>
    <row r="8" spans="1:12" ht="18" x14ac:dyDescent="0.3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5"/>
    </row>
    <row r="9" spans="1:12" ht="25.8" x14ac:dyDescent="0.35">
      <c r="A9" s="3"/>
      <c r="B9" s="10" t="s">
        <v>12</v>
      </c>
      <c r="C9" s="3"/>
      <c r="D9" s="3"/>
      <c r="E9" s="3"/>
      <c r="F9" s="11" t="s">
        <v>65</v>
      </c>
      <c r="G9" s="3"/>
      <c r="H9" s="3"/>
      <c r="I9" s="3"/>
      <c r="J9" s="3"/>
      <c r="K9" s="3"/>
      <c r="L9" s="5"/>
    </row>
    <row r="10" spans="1:12" ht="25.8" x14ac:dyDescent="0.35">
      <c r="A10" s="3"/>
      <c r="B10" s="3"/>
      <c r="C10" s="3"/>
      <c r="D10" s="3"/>
      <c r="E10" s="3"/>
      <c r="F10" s="7" t="str">
        <f>VLOOKUP(F9,garage,2,FALSE)</f>
        <v xml:space="preserve">Cyril </v>
      </c>
      <c r="G10" s="3"/>
      <c r="H10" s="3"/>
      <c r="I10" s="3"/>
      <c r="J10" s="3"/>
      <c r="K10" s="3"/>
      <c r="L10" s="5"/>
    </row>
    <row r="11" spans="1:12" ht="25.8" x14ac:dyDescent="0.35">
      <c r="A11" s="3"/>
      <c r="B11" s="3"/>
      <c r="C11" s="3"/>
      <c r="D11" s="3"/>
      <c r="E11" s="3"/>
      <c r="F11" s="7" t="str">
        <f>VLOOKUP(F9,garage,3,FALSE)</f>
        <v>72 St Mars la Brière</v>
      </c>
      <c r="G11" s="3"/>
      <c r="H11" s="3"/>
      <c r="I11" s="3"/>
      <c r="J11" s="3"/>
      <c r="K11" s="3"/>
      <c r="L11" s="5"/>
    </row>
    <row r="12" spans="1:12" ht="25.8" x14ac:dyDescent="0.35">
      <c r="A12" s="3"/>
      <c r="B12" s="3"/>
      <c r="C12" s="3" t="s">
        <v>46</v>
      </c>
      <c r="D12" s="30" t="str">
        <f>VLOOKUP(F9,garage,4,FALSE)</f>
        <v>a.jouin@abtransports.fr;</v>
      </c>
      <c r="E12" s="3"/>
      <c r="G12" s="3"/>
      <c r="H12" s="3"/>
      <c r="I12" s="3"/>
      <c r="J12" s="3"/>
      <c r="K12" s="3"/>
      <c r="L12" s="5"/>
    </row>
    <row r="13" spans="1:12" ht="18" x14ac:dyDescent="0.3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5"/>
    </row>
    <row r="14" spans="1:12" ht="18" x14ac:dyDescent="0.35">
      <c r="A14" s="3"/>
      <c r="B14" s="44" t="s">
        <v>6</v>
      </c>
      <c r="C14" s="45"/>
      <c r="D14" s="48" t="s">
        <v>5</v>
      </c>
      <c r="E14" s="49"/>
      <c r="F14" s="49"/>
      <c r="G14" s="49"/>
      <c r="H14" s="50"/>
      <c r="I14" s="54" t="s">
        <v>7</v>
      </c>
      <c r="J14" s="56" t="s">
        <v>8</v>
      </c>
      <c r="K14" s="57"/>
      <c r="L14" s="5"/>
    </row>
    <row r="15" spans="1:12" ht="18" x14ac:dyDescent="0.35">
      <c r="A15" s="3"/>
      <c r="B15" s="46"/>
      <c r="C15" s="47"/>
      <c r="D15" s="51"/>
      <c r="E15" s="52"/>
      <c r="F15" s="52"/>
      <c r="G15" s="52"/>
      <c r="H15" s="53"/>
      <c r="I15" s="55"/>
      <c r="J15" s="58"/>
      <c r="K15" s="59"/>
      <c r="L15" s="5"/>
    </row>
    <row r="16" spans="1:12" ht="18.75" customHeight="1" x14ac:dyDescent="0.35">
      <c r="A16" s="3"/>
      <c r="B16" s="44"/>
      <c r="C16" s="45"/>
      <c r="D16" s="44"/>
      <c r="E16" s="69"/>
      <c r="F16" s="69"/>
      <c r="G16" s="69"/>
      <c r="H16" s="45"/>
      <c r="I16" s="54"/>
      <c r="J16" s="56"/>
      <c r="K16" s="57"/>
      <c r="L16" s="5"/>
    </row>
    <row r="17" spans="1:12" ht="18.75" customHeight="1" x14ac:dyDescent="0.35">
      <c r="A17" s="3"/>
      <c r="B17" s="46"/>
      <c r="C17" s="47"/>
      <c r="D17" s="46"/>
      <c r="E17" s="70"/>
      <c r="F17" s="70"/>
      <c r="G17" s="70"/>
      <c r="H17" s="47"/>
      <c r="I17" s="55"/>
      <c r="J17" s="58"/>
      <c r="K17" s="59"/>
      <c r="L17" s="5"/>
    </row>
    <row r="18" spans="1:12" ht="18.75" customHeight="1" x14ac:dyDescent="0.35">
      <c r="A18" s="3"/>
      <c r="B18" s="44"/>
      <c r="C18" s="45"/>
      <c r="D18" s="44" t="s">
        <v>58</v>
      </c>
      <c r="E18" s="69"/>
      <c r="F18" s="69"/>
      <c r="G18" s="69"/>
      <c r="H18" s="45"/>
      <c r="I18" s="54"/>
      <c r="J18" s="56"/>
      <c r="K18" s="57"/>
      <c r="L18" s="5"/>
    </row>
    <row r="19" spans="1:12" ht="18.75" customHeight="1" x14ac:dyDescent="0.35">
      <c r="A19" s="3"/>
      <c r="B19" s="46"/>
      <c r="C19" s="47"/>
      <c r="D19" s="46"/>
      <c r="E19" s="70"/>
      <c r="F19" s="70"/>
      <c r="G19" s="70"/>
      <c r="H19" s="47"/>
      <c r="I19" s="55"/>
      <c r="J19" s="58"/>
      <c r="K19" s="59"/>
      <c r="L19" s="5"/>
    </row>
    <row r="20" spans="1:12" ht="18.75" customHeight="1" x14ac:dyDescent="0.35">
      <c r="A20" s="3"/>
      <c r="B20" s="44"/>
      <c r="C20" s="45"/>
      <c r="D20" s="44"/>
      <c r="E20" s="69"/>
      <c r="F20" s="69"/>
      <c r="G20" s="69"/>
      <c r="H20" s="45"/>
      <c r="I20" s="54"/>
      <c r="J20" s="56"/>
      <c r="K20" s="57"/>
      <c r="L20" s="5"/>
    </row>
    <row r="21" spans="1:12" ht="18.75" customHeight="1" x14ac:dyDescent="0.35">
      <c r="A21" s="3"/>
      <c r="B21" s="46"/>
      <c r="C21" s="47"/>
      <c r="D21" s="46"/>
      <c r="E21" s="70"/>
      <c r="F21" s="70"/>
      <c r="G21" s="70"/>
      <c r="H21" s="47"/>
      <c r="I21" s="55"/>
      <c r="J21" s="58"/>
      <c r="K21" s="59"/>
      <c r="L21" s="5"/>
    </row>
    <row r="22" spans="1:12" ht="18.75" customHeight="1" x14ac:dyDescent="0.35">
      <c r="A22" s="3"/>
      <c r="B22" s="44"/>
      <c r="C22" s="45"/>
      <c r="D22" s="44"/>
      <c r="E22" s="69"/>
      <c r="F22" s="69"/>
      <c r="G22" s="69"/>
      <c r="H22" s="45"/>
      <c r="I22" s="54"/>
      <c r="J22" s="56"/>
      <c r="K22" s="57"/>
      <c r="L22" s="5"/>
    </row>
    <row r="23" spans="1:12" ht="18.75" customHeight="1" x14ac:dyDescent="0.35">
      <c r="A23" s="3"/>
      <c r="B23" s="46"/>
      <c r="C23" s="47"/>
      <c r="D23" s="46"/>
      <c r="E23" s="70"/>
      <c r="F23" s="70"/>
      <c r="G23" s="70"/>
      <c r="H23" s="47"/>
      <c r="I23" s="55"/>
      <c r="J23" s="58"/>
      <c r="K23" s="59"/>
      <c r="L23" s="5"/>
    </row>
    <row r="24" spans="1:12" ht="18.75" customHeight="1" x14ac:dyDescent="0.35">
      <c r="A24" s="3"/>
      <c r="B24" s="44"/>
      <c r="C24" s="45"/>
      <c r="D24" s="48"/>
      <c r="E24" s="49"/>
      <c r="F24" s="49"/>
      <c r="G24" s="49"/>
      <c r="H24" s="50"/>
      <c r="I24" s="54"/>
      <c r="J24" s="56"/>
      <c r="K24" s="57"/>
      <c r="L24" s="5"/>
    </row>
    <row r="25" spans="1:12" ht="18.75" customHeight="1" x14ac:dyDescent="0.35">
      <c r="A25" s="3"/>
      <c r="B25" s="46"/>
      <c r="C25" s="47"/>
      <c r="D25" s="51"/>
      <c r="E25" s="52"/>
      <c r="F25" s="52"/>
      <c r="G25" s="52"/>
      <c r="H25" s="53"/>
      <c r="I25" s="55"/>
      <c r="J25" s="58"/>
      <c r="K25" s="59"/>
      <c r="L25" s="5"/>
    </row>
    <row r="26" spans="1:12" ht="18.75" customHeight="1" x14ac:dyDescent="0.35">
      <c r="A26" s="3"/>
      <c r="B26" s="44"/>
      <c r="C26" s="45"/>
      <c r="D26" s="48"/>
      <c r="E26" s="49"/>
      <c r="F26" s="49"/>
      <c r="G26" s="49"/>
      <c r="H26" s="50"/>
      <c r="I26" s="54"/>
      <c r="J26" s="56"/>
      <c r="K26" s="57"/>
      <c r="L26" s="5"/>
    </row>
    <row r="27" spans="1:12" ht="18.75" customHeight="1" x14ac:dyDescent="0.35">
      <c r="A27" s="3"/>
      <c r="B27" s="46"/>
      <c r="C27" s="47"/>
      <c r="D27" s="51"/>
      <c r="E27" s="52"/>
      <c r="F27" s="52"/>
      <c r="G27" s="52"/>
      <c r="H27" s="53"/>
      <c r="I27" s="55"/>
      <c r="J27" s="58"/>
      <c r="K27" s="59"/>
      <c r="L27" s="5"/>
    </row>
    <row r="28" spans="1:12" ht="18.75" customHeight="1" x14ac:dyDescent="0.35">
      <c r="A28" s="3"/>
      <c r="B28" s="44"/>
      <c r="C28" s="45"/>
      <c r="D28" s="60"/>
      <c r="E28" s="61"/>
      <c r="F28" s="61"/>
      <c r="G28" s="61"/>
      <c r="H28" s="62"/>
      <c r="I28" s="54"/>
      <c r="J28" s="56"/>
      <c r="K28" s="57"/>
      <c r="L28" s="5"/>
    </row>
    <row r="29" spans="1:12" ht="18.75" customHeight="1" x14ac:dyDescent="0.35">
      <c r="A29" s="3"/>
      <c r="B29" s="46"/>
      <c r="C29" s="47"/>
      <c r="D29" s="63"/>
      <c r="E29" s="64"/>
      <c r="F29" s="64"/>
      <c r="G29" s="64"/>
      <c r="H29" s="65"/>
      <c r="I29" s="55"/>
      <c r="J29" s="58"/>
      <c r="K29" s="59"/>
      <c r="L29" s="5"/>
    </row>
    <row r="30" spans="1:12" ht="18.75" customHeight="1" x14ac:dyDescent="0.35">
      <c r="A30" s="3"/>
      <c r="B30" s="44"/>
      <c r="C30" s="45"/>
      <c r="D30" s="48"/>
      <c r="E30" s="49"/>
      <c r="F30" s="49"/>
      <c r="G30" s="49"/>
      <c r="H30" s="50"/>
      <c r="I30" s="54"/>
      <c r="J30" s="56"/>
      <c r="K30" s="57"/>
      <c r="L30" s="5"/>
    </row>
    <row r="31" spans="1:12" ht="18.75" customHeight="1" x14ac:dyDescent="0.35">
      <c r="A31" s="3"/>
      <c r="B31" s="46"/>
      <c r="C31" s="47"/>
      <c r="D31" s="51"/>
      <c r="E31" s="52"/>
      <c r="F31" s="52"/>
      <c r="G31" s="52"/>
      <c r="H31" s="53"/>
      <c r="I31" s="55"/>
      <c r="J31" s="58"/>
      <c r="K31" s="59"/>
      <c r="L31" s="5"/>
    </row>
    <row r="32" spans="1:12" ht="18" x14ac:dyDescent="0.3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5"/>
    </row>
    <row r="33" spans="1:12" ht="18" x14ac:dyDescent="0.3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5"/>
    </row>
    <row r="34" spans="1:12" ht="18" x14ac:dyDescent="0.3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5"/>
    </row>
    <row r="35" spans="1:12" ht="18" x14ac:dyDescent="0.35">
      <c r="A35" s="3"/>
      <c r="B35" s="3"/>
      <c r="C35" s="3"/>
      <c r="D35" s="3"/>
      <c r="E35" s="3"/>
      <c r="F35" s="3"/>
      <c r="G35" s="3"/>
      <c r="H35" s="3" t="s">
        <v>9</v>
      </c>
      <c r="I35" s="31">
        <f ca="1">NOW()</f>
        <v>44518.475063425925</v>
      </c>
      <c r="J35" s="3"/>
      <c r="K35" s="3"/>
      <c r="L35" s="5"/>
    </row>
    <row r="36" spans="1:12" ht="18" x14ac:dyDescent="0.35">
      <c r="A36" s="3"/>
      <c r="B36" s="3"/>
      <c r="C36" s="3"/>
      <c r="D36" s="3"/>
      <c r="E36" s="3"/>
      <c r="F36" s="3"/>
      <c r="G36" s="3"/>
      <c r="H36" s="3"/>
      <c r="I36" s="6"/>
      <c r="J36" s="3"/>
      <c r="K36" s="3"/>
      <c r="L36" s="5"/>
    </row>
    <row r="37" spans="1:12" ht="18" x14ac:dyDescent="0.35">
      <c r="A37" s="3"/>
      <c r="B37" s="3"/>
      <c r="C37" s="3"/>
      <c r="D37" s="3"/>
      <c r="E37" s="3"/>
      <c r="F37" s="3"/>
      <c r="G37" s="3"/>
      <c r="H37" s="3" t="s">
        <v>10</v>
      </c>
      <c r="I37" s="29" t="s">
        <v>19</v>
      </c>
      <c r="J37" s="3"/>
      <c r="K37" s="3"/>
      <c r="L37" s="5"/>
    </row>
    <row r="38" spans="1:12" ht="18" x14ac:dyDescent="0.3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5"/>
    </row>
    <row r="39" spans="1:12" ht="18" x14ac:dyDescent="0.3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5"/>
    </row>
    <row r="40" spans="1:12" ht="18" x14ac:dyDescent="0.3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5"/>
    </row>
    <row r="41" spans="1:12" ht="18" x14ac:dyDescent="0.3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5"/>
    </row>
    <row r="42" spans="1:12" ht="18" x14ac:dyDescent="0.3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5"/>
    </row>
    <row r="43" spans="1:12" ht="18" x14ac:dyDescent="0.3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5"/>
    </row>
    <row r="44" spans="1:12" ht="18" x14ac:dyDescent="0.3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5"/>
    </row>
    <row r="45" spans="1:12" ht="18" x14ac:dyDescent="0.3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5"/>
    </row>
    <row r="46" spans="1:12" ht="17.399999999999999" x14ac:dyDescent="0.3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</row>
  </sheetData>
  <mergeCells count="47">
    <mergeCell ref="D2:I3"/>
    <mergeCell ref="J2:K2"/>
    <mergeCell ref="J3:K3"/>
    <mergeCell ref="B2:C2"/>
    <mergeCell ref="B3:C3"/>
    <mergeCell ref="B22:C23"/>
    <mergeCell ref="D22:H23"/>
    <mergeCell ref="I22:I23"/>
    <mergeCell ref="J22:K23"/>
    <mergeCell ref="B24:C25"/>
    <mergeCell ref="D24:H25"/>
    <mergeCell ref="I24:I25"/>
    <mergeCell ref="J24:K25"/>
    <mergeCell ref="B18:C19"/>
    <mergeCell ref="D18:H19"/>
    <mergeCell ref="I18:I19"/>
    <mergeCell ref="J18:K19"/>
    <mergeCell ref="B20:C21"/>
    <mergeCell ref="D20:H21"/>
    <mergeCell ref="I20:I21"/>
    <mergeCell ref="J20:K21"/>
    <mergeCell ref="I5:K5"/>
    <mergeCell ref="I6:K6"/>
    <mergeCell ref="B16:C17"/>
    <mergeCell ref="D16:H17"/>
    <mergeCell ref="I16:I17"/>
    <mergeCell ref="J16:K17"/>
    <mergeCell ref="B6:C6"/>
    <mergeCell ref="D6:E6"/>
    <mergeCell ref="I14:I15"/>
    <mergeCell ref="J14:K15"/>
    <mergeCell ref="B5:C5"/>
    <mergeCell ref="D5:E5"/>
    <mergeCell ref="D14:H15"/>
    <mergeCell ref="B14:C15"/>
    <mergeCell ref="B30:C31"/>
    <mergeCell ref="D30:H31"/>
    <mergeCell ref="I30:I31"/>
    <mergeCell ref="J30:K31"/>
    <mergeCell ref="J26:K27"/>
    <mergeCell ref="B28:C29"/>
    <mergeCell ref="D28:H29"/>
    <mergeCell ref="I28:I29"/>
    <mergeCell ref="J28:K29"/>
    <mergeCell ref="B26:C27"/>
    <mergeCell ref="D26:H27"/>
    <mergeCell ref="I26:I2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12</xdr:col>
                    <xdr:colOff>38100</xdr:colOff>
                    <xdr:row>2</xdr:row>
                    <xdr:rowOff>251460</xdr:rowOff>
                  </from>
                  <to>
                    <xdr:col>14</xdr:col>
                    <xdr:colOff>670560</xdr:colOff>
                    <xdr:row>4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reation">
                <anchor moveWithCells="1" sizeWithCells="1">
                  <from>
                    <xdr:col>12</xdr:col>
                    <xdr:colOff>38100</xdr:colOff>
                    <xdr:row>6</xdr:row>
                    <xdr:rowOff>160020</xdr:rowOff>
                  </from>
                  <to>
                    <xdr:col>14</xdr:col>
                    <xdr:colOff>670560</xdr:colOff>
                    <xdr:row>8</xdr:row>
                    <xdr:rowOff>220980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300-000000000000}">
          <x14:formula1>
            <xm:f>param!$C$2:$C$6</xm:f>
          </x14:formula1>
          <xm:sqref>F9</xm:sqref>
        </x14:dataValidation>
        <x14:dataValidation type="list" allowBlank="1" showInputMessage="1" showErrorMessage="1" xr:uid="{00000000-0002-0000-0300-000001000000}">
          <x14:formula1>
            <xm:f>parc!$A$3:$A$201</xm:f>
          </x14:formula1>
          <xm:sqref>D6:E6</xm:sqref>
        </x14:dataValidation>
        <x14:dataValidation type="list" allowBlank="1" showInputMessage="1" showErrorMessage="1" xr:uid="{356D970B-283E-4782-A2EA-0D17256E735D}">
          <x14:formula1>
            <xm:f>param!$A$2:$A$9</xm:f>
          </x14:formula1>
          <xm:sqref>P30 I37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7CAE2-0726-4974-B688-737678E3741F}">
  <sheetPr codeName="Feuil5"/>
  <dimension ref="A1:J4"/>
  <sheetViews>
    <sheetView workbookViewId="0">
      <selection activeCell="F9" sqref="F9"/>
    </sheetView>
  </sheetViews>
  <sheetFormatPr baseColWidth="10" defaultRowHeight="14.4" x14ac:dyDescent="0.3"/>
  <cols>
    <col min="1" max="2" width="17.33203125" customWidth="1"/>
    <col min="4" max="4" width="13.88671875" customWidth="1"/>
    <col min="5" max="5" width="19.33203125" customWidth="1"/>
    <col min="6" max="6" width="59.5546875" customWidth="1"/>
    <col min="7" max="7" width="14.88671875" customWidth="1"/>
  </cols>
  <sheetData>
    <row r="1" spans="1:10" x14ac:dyDescent="0.3">
      <c r="A1" s="84" t="s">
        <v>48</v>
      </c>
      <c r="B1" s="84"/>
      <c r="C1" s="84"/>
      <c r="D1" s="84"/>
      <c r="E1" s="84"/>
      <c r="F1" s="84"/>
      <c r="G1" s="84"/>
      <c r="H1" s="84"/>
      <c r="I1" s="84"/>
      <c r="J1" s="84"/>
    </row>
    <row r="3" spans="1:10" x14ac:dyDescent="0.3">
      <c r="A3" t="s">
        <v>14</v>
      </c>
      <c r="B3" t="s">
        <v>54</v>
      </c>
      <c r="C3" t="s">
        <v>43</v>
      </c>
      <c r="D3" t="s">
        <v>55</v>
      </c>
      <c r="E3" t="s">
        <v>56</v>
      </c>
      <c r="F3" t="s">
        <v>57</v>
      </c>
      <c r="G3" t="s">
        <v>60</v>
      </c>
    </row>
    <row r="4" spans="1:10" x14ac:dyDescent="0.3">
      <c r="A4" s="2" t="e">
        <f>FDR!B6</f>
        <v>#N/A</v>
      </c>
      <c r="B4">
        <f>FDR!D6</f>
        <v>1825</v>
      </c>
      <c r="C4" s="2" t="e">
        <f>FDR!F6</f>
        <v>#N/A</v>
      </c>
      <c r="D4" s="32">
        <f ca="1">FDR!I35</f>
        <v>44518.475063425925</v>
      </c>
      <c r="E4" s="2" t="str">
        <f>FDR!F9</f>
        <v>Aline</v>
      </c>
      <c r="F4" s="33">
        <f>FDR!D16</f>
        <v>0</v>
      </c>
    </row>
  </sheetData>
  <mergeCells count="1">
    <mergeCell ref="A1:J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SOMMAIRE</vt:lpstr>
      <vt:lpstr>parc</vt:lpstr>
      <vt:lpstr>param</vt:lpstr>
      <vt:lpstr>FDR</vt:lpstr>
      <vt:lpstr>suivi des réparations</vt:lpstr>
      <vt:lpstr>eMail_garage</vt:lpstr>
      <vt:lpstr>garage</vt:lpstr>
      <vt:lpstr>parc</vt:lpstr>
      <vt:lpstr>FDR!Zone_d_impression</vt:lpstr>
      <vt:lpstr>parc!Zone_d_impression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JOUIN</dc:creator>
  <cp:lastModifiedBy>Gérard Vialles</cp:lastModifiedBy>
  <cp:lastPrinted>2021-11-18T10:45:42Z</cp:lastPrinted>
  <dcterms:created xsi:type="dcterms:W3CDTF">2021-06-15T10:59:56Z</dcterms:created>
  <dcterms:modified xsi:type="dcterms:W3CDTF">2021-11-18T10:48:16Z</dcterms:modified>
</cp:coreProperties>
</file>